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2\"/>
    </mc:Choice>
  </mc:AlternateContent>
  <xr:revisionPtr revIDLastSave="0" documentId="13_ncr:1_{AB4F84D8-3F08-45F3-BBC0-2534503FD7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2" sheetId="1" r:id="rId1"/>
  </sheets>
  <definedNames>
    <definedName name="_xlnm._FilterDatabase" localSheetId="0" hidden="1">'6-2'!$A$8:$P$108</definedName>
    <definedName name="_xlnm.Print_Area" localSheetId="0">'6-2'!$A:$P</definedName>
    <definedName name="_xlnm.Print_Titles" localSheetId="0">'6-2'!$1:$8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" l="1"/>
  <c r="N99" i="1"/>
  <c r="N79" i="1"/>
  <c r="N69" i="1"/>
  <c r="N59" i="1"/>
  <c r="N49" i="1"/>
  <c r="N39" i="1"/>
  <c r="N29" i="1"/>
  <c r="N19" i="1"/>
  <c r="F89" i="1" l="1"/>
  <c r="F79" i="1"/>
  <c r="F69" i="1"/>
  <c r="F59" i="1"/>
  <c r="F49" i="1"/>
  <c r="F39" i="1"/>
  <c r="F29" i="1"/>
  <c r="F18" i="1"/>
  <c r="F19" i="1"/>
  <c r="N108" i="1"/>
  <c r="N107" i="1"/>
  <c r="N106" i="1"/>
  <c r="N105" i="1"/>
  <c r="N104" i="1"/>
  <c r="N103" i="1"/>
  <c r="N102" i="1"/>
  <c r="N101" i="1"/>
  <c r="N100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8" i="1"/>
  <c r="N77" i="1"/>
  <c r="N76" i="1"/>
  <c r="N75" i="1"/>
  <c r="N74" i="1"/>
  <c r="N73" i="1"/>
  <c r="N72" i="1"/>
  <c r="N71" i="1"/>
  <c r="N70" i="1"/>
  <c r="N68" i="1"/>
  <c r="N67" i="1"/>
  <c r="N66" i="1"/>
  <c r="N65" i="1"/>
  <c r="N64" i="1"/>
  <c r="N63" i="1"/>
  <c r="N62" i="1"/>
  <c r="N61" i="1"/>
  <c r="N60" i="1"/>
  <c r="N58" i="1"/>
  <c r="N57" i="1"/>
  <c r="N56" i="1"/>
  <c r="N55" i="1"/>
  <c r="N54" i="1"/>
  <c r="N53" i="1"/>
  <c r="N52" i="1"/>
  <c r="N51" i="1"/>
  <c r="N50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1" i="1"/>
  <c r="F12" i="1"/>
  <c r="F13" i="1"/>
  <c r="F14" i="1"/>
  <c r="F15" i="1"/>
  <c r="F16" i="1"/>
  <c r="F17" i="1"/>
  <c r="F10" i="1"/>
  <c r="F9" i="1"/>
</calcChain>
</file>

<file path=xl/sharedStrings.xml><?xml version="1.0" encoding="utf-8"?>
<sst xmlns="http://schemas.openxmlformats.org/spreadsheetml/2006/main" count="784" uniqueCount="184">
  <si>
    <t>６－２　　調　査　港　湾　取　扱　貨　物　量　順　位　表　（ 外・内 別 ）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rPh sb="31" eb="32">
      <t>ガイ</t>
    </rPh>
    <rPh sb="33" eb="34">
      <t>ナイ</t>
    </rPh>
    <rPh sb="35" eb="36">
      <t>ベツ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</si>
  <si>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</si>
  <si>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</si>
  <si>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</si>
  <si>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外　  国　  貿　  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</si>
  <si>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国　　貿　　易</t>
    <rPh sb="0" eb="1">
      <t>ウチ</t>
    </rPh>
    <rPh sb="3" eb="4">
      <t>クニ</t>
    </rPh>
    <rPh sb="6" eb="7">
      <t>ボウ</t>
    </rPh>
    <rPh sb="9" eb="10">
      <t>エキ</t>
    </rPh>
    <phoneticPr fontId="2"/>
  </si>
  <si>
    <t>計</t>
    <rPh sb="0" eb="1">
      <t>ケイ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</si>
  <si>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</si>
  <si>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</si>
  <si>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</si>
  <si>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</si>
  <si>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　名</t>
    <phoneticPr fontId="2"/>
  </si>
  <si>
    <t>県  名</t>
    <phoneticPr fontId="2"/>
  </si>
  <si>
    <t>港格</t>
    <phoneticPr fontId="2"/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</si>
  <si>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</si>
  <si>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</si>
  <si>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</si>
  <si>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</si>
  <si>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</si>
  <si>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</si>
  <si>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</si>
  <si>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</si>
  <si>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</si>
  <si>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兵庫県</t>
  </si>
  <si>
    <t>神戸</t>
  </si>
  <si>
    <t>岡山県</t>
  </si>
  <si>
    <t>水島</t>
  </si>
  <si>
    <t>東京都</t>
  </si>
  <si>
    <t>東京</t>
  </si>
  <si>
    <t>川崎</t>
  </si>
  <si>
    <t>○</t>
  </si>
  <si>
    <t>木更津</t>
  </si>
  <si>
    <t>茨城県</t>
  </si>
  <si>
    <t>鹿島</t>
  </si>
  <si>
    <t>大分県</t>
  </si>
  <si>
    <t>大分</t>
  </si>
  <si>
    <t>三重県</t>
  </si>
  <si>
    <t>四日市</t>
  </si>
  <si>
    <t>大阪府</t>
  </si>
  <si>
    <t>大阪</t>
  </si>
  <si>
    <t>広島県</t>
  </si>
  <si>
    <t>福山</t>
  </si>
  <si>
    <t>福岡県</t>
  </si>
  <si>
    <t>北九州</t>
  </si>
  <si>
    <t>鹿児島県</t>
  </si>
  <si>
    <t>喜入</t>
  </si>
  <si>
    <t>堺泉北</t>
  </si>
  <si>
    <t>東播磨</t>
  </si>
  <si>
    <t>山口県</t>
  </si>
  <si>
    <t>徳山下松</t>
  </si>
  <si>
    <t>博多</t>
  </si>
  <si>
    <t>姫路</t>
  </si>
  <si>
    <t>北海道</t>
  </si>
  <si>
    <t>苫小牧</t>
  </si>
  <si>
    <t>衣浦</t>
  </si>
  <si>
    <t>和歌山県</t>
  </si>
  <si>
    <t>和歌山下津</t>
  </si>
  <si>
    <t>宇部</t>
  </si>
  <si>
    <t>茨城</t>
  </si>
  <si>
    <t>新潟県</t>
  </si>
  <si>
    <t>新潟</t>
  </si>
  <si>
    <t>宮城県</t>
  </si>
  <si>
    <t>仙台塩釜</t>
  </si>
  <si>
    <t>三河</t>
  </si>
  <si>
    <t>静岡県</t>
  </si>
  <si>
    <t>清水</t>
  </si>
  <si>
    <t>福島県</t>
  </si>
  <si>
    <t>小名浜</t>
  </si>
  <si>
    <t>長崎県</t>
  </si>
  <si>
    <t>松浦</t>
  </si>
  <si>
    <t>室蘭</t>
  </si>
  <si>
    <t>青森県</t>
  </si>
  <si>
    <t>八戸</t>
  </si>
  <si>
    <t>徳島県</t>
  </si>
  <si>
    <t>橘</t>
  </si>
  <si>
    <t>直江津</t>
  </si>
  <si>
    <t>香川県</t>
  </si>
  <si>
    <t>坂出</t>
  </si>
  <si>
    <t>苅田</t>
  </si>
  <si>
    <t>愛媛県</t>
  </si>
  <si>
    <t>三島川之江</t>
  </si>
  <si>
    <t>富山県</t>
  </si>
  <si>
    <t>伏木富山</t>
  </si>
  <si>
    <t>広島</t>
  </si>
  <si>
    <t>秋田県</t>
  </si>
  <si>
    <t>能代</t>
  </si>
  <si>
    <t>高知県</t>
  </si>
  <si>
    <t>須崎</t>
  </si>
  <si>
    <t>岩国</t>
  </si>
  <si>
    <t>京都府</t>
  </si>
  <si>
    <t>舞鶴</t>
  </si>
  <si>
    <t>島根県</t>
  </si>
  <si>
    <t>三隅</t>
  </si>
  <si>
    <t>沖縄県</t>
  </si>
  <si>
    <t>金武湾</t>
  </si>
  <si>
    <t>福井県</t>
  </si>
  <si>
    <t>敦賀</t>
  </si>
  <si>
    <t>石川県</t>
  </si>
  <si>
    <t>七尾</t>
  </si>
  <si>
    <t>石狩湾新</t>
  </si>
  <si>
    <t>相馬</t>
  </si>
  <si>
    <t>津久見</t>
  </si>
  <si>
    <t>志布志</t>
  </si>
  <si>
    <t>東予</t>
  </si>
  <si>
    <t>竹原</t>
  </si>
  <si>
    <t>新居浜</t>
  </si>
  <si>
    <t>佐賀関</t>
  </si>
  <si>
    <t>下関</t>
  </si>
  <si>
    <t>釧路</t>
  </si>
  <si>
    <t>秋田</t>
  </si>
  <si>
    <t>山形県</t>
  </si>
  <si>
    <t>酒田</t>
  </si>
  <si>
    <t>松島</t>
  </si>
  <si>
    <t>三田尻中関</t>
  </si>
  <si>
    <t>鳥取県</t>
  </si>
  <si>
    <t>境</t>
  </si>
  <si>
    <t>風戸</t>
  </si>
  <si>
    <t>熊本県</t>
  </si>
  <si>
    <t>八代</t>
  </si>
  <si>
    <t>呉</t>
  </si>
  <si>
    <t>宮崎県</t>
  </si>
  <si>
    <t>細島</t>
  </si>
  <si>
    <t>徳島小松島</t>
  </si>
  <si>
    <t>宇野</t>
  </si>
  <si>
    <t>川内</t>
  </si>
  <si>
    <t>那覇</t>
  </si>
  <si>
    <t>柳井</t>
  </si>
  <si>
    <t>鹿児島</t>
  </si>
  <si>
    <t>金沢</t>
  </si>
  <si>
    <t>三池</t>
  </si>
  <si>
    <t>鹿川</t>
  </si>
  <si>
    <t>御前崎</t>
  </si>
  <si>
    <t>姫川</t>
  </si>
  <si>
    <t>松山</t>
  </si>
  <si>
    <t>函館</t>
  </si>
  <si>
    <t>田子の浦</t>
  </si>
  <si>
    <t>油津</t>
  </si>
  <si>
    <t>赤穂</t>
  </si>
  <si>
    <t>岩手県</t>
  </si>
  <si>
    <t>大船渡</t>
  </si>
  <si>
    <t>中城湾</t>
  </si>
  <si>
    <t>青森</t>
  </si>
  <si>
    <t>高知</t>
  </si>
  <si>
    <t>釜石</t>
  </si>
  <si>
    <t>十勝</t>
  </si>
  <si>
    <t>大竹</t>
  </si>
  <si>
    <t>佐伯</t>
  </si>
  <si>
    <t>佐賀県</t>
  </si>
  <si>
    <t>伊万里</t>
  </si>
  <si>
    <t>新宮</t>
  </si>
  <si>
    <t>小樽</t>
  </si>
  <si>
    <t>東備</t>
  </si>
  <si>
    <t>唐津</t>
  </si>
  <si>
    <t>福井</t>
  </si>
  <si>
    <t>今治</t>
  </si>
  <si>
    <t>高松</t>
  </si>
  <si>
    <t>横須賀</t>
  </si>
  <si>
    <t>乙</t>
  </si>
  <si>
    <t>桜島(鹿児島県管理)</t>
  </si>
  <si>
    <t>八幡浜</t>
  </si>
  <si>
    <t>臼杵</t>
  </si>
  <si>
    <t>別府</t>
  </si>
  <si>
    <t>宮崎</t>
  </si>
  <si>
    <t>垂水</t>
  </si>
  <si>
    <t>土庄</t>
  </si>
  <si>
    <t>尼崎西宮芦屋</t>
  </si>
  <si>
    <t>土生</t>
  </si>
  <si>
    <t>鮴崎</t>
  </si>
  <si>
    <t>長洲</t>
  </si>
  <si>
    <t>多比良</t>
  </si>
  <si>
    <t>小野田</t>
  </si>
  <si>
    <t>立石</t>
  </si>
  <si>
    <t>宮浦</t>
  </si>
  <si>
    <t>中津</t>
  </si>
  <si>
    <t>熊本</t>
  </si>
  <si>
    <t>両津</t>
  </si>
  <si>
    <t>長崎</t>
  </si>
  <si>
    <t>島原</t>
  </si>
  <si>
    <t>岡山</t>
  </si>
  <si>
    <t>生口</t>
  </si>
  <si>
    <t>尻屋岬</t>
  </si>
  <si>
    <t>福江</t>
  </si>
  <si>
    <t>笠岡</t>
  </si>
  <si>
    <t>佐世保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</si>
</sst>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56" fontId="6" fillId="0" borderId="0" xfId="0" applyNumberFormat="1" applyFont="1" applyAlignment="1">
      <alignment horizontal="center"/>
    </xf>
    <xf numFmtId="56" fontId="7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Border="1" applyAlignment="1"/>
    <xf numFmtId="0" fontId="3" fillId="0" borderId="0" xfId="0" applyFont="1"/>
    <xf numFmtId="176" fontId="12" fillId="0" borderId="0" xfId="1" applyNumberFormat="1" applyFont="1" applyBorder="1" applyAlignment="1"/>
    <xf numFmtId="176" fontId="12" fillId="0" borderId="2" xfId="1" applyNumberFormat="1" applyFont="1" applyBorder="1" applyAlignment="1"/>
    <xf numFmtId="0" fontId="3" fillId="0" borderId="2" xfId="0" applyFont="1" applyBorder="1"/>
    <xf numFmtId="0" fontId="0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7" xfId="0" applyFont="1" applyFill="1" applyBorder="1" applyAlignment="1">
      <alignment horizontal="left"/>
    </xf>
    <xf numFmtId="0" fontId="0" fillId="0" borderId="5" xfId="0" applyFont="1" applyBorder="1" applyAlignment="1">
      <alignment horizontal="right"/>
    </xf>
    <xf numFmtId="0" fontId="0" fillId="0" borderId="0" xfId="0" applyFont="1" applyBorder="1"/>
    <xf numFmtId="176" fontId="14" fillId="0" borderId="6" xfId="1" applyNumberFormat="1" applyFont="1" applyBorder="1" applyAlignment="1"/>
    <xf numFmtId="176" fontId="14" fillId="0" borderId="7" xfId="1" applyNumberFormat="1" applyFont="1" applyBorder="1" applyAlignment="1"/>
    <xf numFmtId="0" fontId="0" fillId="0" borderId="0" xfId="0" applyFont="1" applyBorder="1" applyAlignment="1">
      <alignment shrinkToFit="1"/>
    </xf>
    <xf numFmtId="176" fontId="14" fillId="0" borderId="32" xfId="1" applyNumberFormat="1" applyFont="1" applyBorder="1" applyAlignment="1"/>
    <xf numFmtId="0" fontId="0" fillId="0" borderId="6" xfId="0" applyFont="1" applyBorder="1" applyAlignment="1">
      <alignment horizontal="center"/>
    </xf>
    <xf numFmtId="176" fontId="14" fillId="0" borderId="33" xfId="1" applyNumberFormat="1" applyFont="1" applyBorder="1" applyAlignment="1"/>
    <xf numFmtId="0" fontId="0" fillId="0" borderId="17" xfId="0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/>
    <xf numFmtId="0" fontId="0" fillId="0" borderId="31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9" xfId="0" applyFont="1" applyBorder="1"/>
    <xf numFmtId="176" fontId="14" fillId="0" borderId="10" xfId="1" applyNumberFormat="1" applyFont="1" applyBorder="1" applyAlignment="1"/>
    <xf numFmtId="176" fontId="14" fillId="0" borderId="11" xfId="1" applyNumberFormat="1" applyFont="1" applyBorder="1" applyAlignment="1"/>
    <xf numFmtId="0" fontId="0" fillId="0" borderId="9" xfId="0" applyFont="1" applyBorder="1" applyAlignment="1">
      <alignment shrinkToFit="1"/>
    </xf>
    <xf numFmtId="176" fontId="14" fillId="0" borderId="34" xfId="1" applyNumberFormat="1" applyFont="1" applyBorder="1" applyAlignment="1"/>
    <xf numFmtId="0" fontId="0" fillId="0" borderId="7" xfId="0" applyFont="1" applyBorder="1" applyAlignment="1"/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8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13" xfId="0" applyFont="1" applyBorder="1"/>
    <xf numFmtId="176" fontId="14" fillId="0" borderId="19" xfId="1" applyNumberFormat="1" applyFont="1" applyBorder="1" applyAlignment="1"/>
    <xf numFmtId="176" fontId="14" fillId="0" borderId="14" xfId="1" applyNumberFormat="1" applyFont="1" applyBorder="1" applyAlignment="1"/>
    <xf numFmtId="0" fontId="0" fillId="0" borderId="13" xfId="0" applyFont="1" applyBorder="1" applyAlignment="1">
      <alignment shrinkToFit="1"/>
    </xf>
    <xf numFmtId="176" fontId="14" fillId="0" borderId="15" xfId="1" applyNumberFormat="1" applyFont="1" applyBorder="1" applyAlignment="1"/>
    <xf numFmtId="0" fontId="0" fillId="0" borderId="1" xfId="0" applyFont="1" applyBorder="1" applyAlignment="1"/>
    <xf numFmtId="0" fontId="0" fillId="0" borderId="16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2" xfId="0" applyFont="1" applyBorder="1"/>
    <xf numFmtId="176" fontId="14" fillId="0" borderId="3" xfId="1" applyNumberFormat="1" applyFont="1" applyBorder="1" applyAlignment="1"/>
    <xf numFmtId="176" fontId="14" fillId="0" borderId="4" xfId="1" applyNumberFormat="1" applyFont="1" applyBorder="1" applyAlignment="1"/>
    <xf numFmtId="0" fontId="0" fillId="0" borderId="2" xfId="0" applyFont="1" applyBorder="1" applyAlignment="1">
      <alignment shrinkToFi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6" fontId="13" fillId="0" borderId="0" xfId="0" applyNumberFormat="1" applyFont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P128"/>
  <sheetViews>
    <sheetView tabSelected="1" view="pageBreakPreview" zoomScaleNormal="116" zoomScaleSheetLayoutView="100" workbookViewId="0">
      <selection sqref="A1:P1"/>
    </sheetView>
  </sheetViews>
  <sheetFormatPr defaultColWidth="9" defaultRowHeight="15" customHeight="1" x14ac:dyDescent="0.2"/>
  <cols>
    <col min="1" max="1" width="6" style="9" customWidth="1"/>
    <col min="2" max="2" width="9.7265625" style="10" customWidth="1"/>
    <col min="3" max="4" width="2.90625" style="11" customWidth="1"/>
    <col min="5" max="5" width="13.7265625" style="10" customWidth="1"/>
    <col min="6" max="8" width="23.6328125" style="18" customWidth="1"/>
    <col min="9" max="9" width="6" style="13" customWidth="1"/>
    <col min="10" max="10" width="9.7265625" style="12" customWidth="1"/>
    <col min="11" max="12" width="2.90625" style="14" customWidth="1"/>
    <col min="13" max="13" width="13.7265625" style="12" customWidth="1"/>
    <col min="14" max="16" width="23.6328125" style="18" customWidth="1"/>
    <col min="17" max="16384" width="9" style="1"/>
  </cols>
  <sheetData>
    <row r="1" spans="1:16" ht="24.75" customHeight="1" x14ac:dyDescent="0.3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15" customHeight="1" x14ac:dyDescent="0.2">
      <c r="A2" s="2"/>
      <c r="B2" s="3"/>
      <c r="C2" s="4"/>
      <c r="D2" s="4"/>
      <c r="E2" s="3"/>
      <c r="F2" s="5"/>
      <c r="G2" s="5"/>
      <c r="H2" s="5"/>
      <c r="I2" s="6"/>
      <c r="J2" s="7"/>
      <c r="K2" s="8"/>
      <c r="L2" s="8"/>
      <c r="M2" s="7"/>
      <c r="N2" s="5"/>
      <c r="O2" s="5"/>
      <c r="P2" s="5"/>
    </row>
    <row r="3" spans="1:16" ht="15" customHeight="1" x14ac:dyDescent="0.2">
      <c r="A3" s="2"/>
      <c r="B3" s="3"/>
      <c r="C3" s="4"/>
      <c r="D3" s="4"/>
      <c r="E3" s="3"/>
      <c r="F3" s="5"/>
      <c r="G3" s="5"/>
      <c r="H3" s="5"/>
      <c r="I3" s="6"/>
      <c r="J3" s="7"/>
      <c r="K3" s="8"/>
      <c r="L3" s="8"/>
      <c r="M3" s="7"/>
      <c r="N3" s="5"/>
      <c r="O3" s="5"/>
      <c r="P3" s="5"/>
    </row>
    <row r="4" spans="1:16" s="15" customFormat="1" ht="15" customHeight="1" thickBot="1" x14ac:dyDescent="0.25">
      <c r="A4" s="9"/>
      <c r="B4" s="10"/>
      <c r="C4" s="11"/>
      <c r="D4" s="11"/>
      <c r="E4" s="10"/>
      <c r="F4" s="12"/>
      <c r="G4" s="12"/>
      <c r="H4" s="12"/>
      <c r="I4" s="13"/>
      <c r="J4" s="12"/>
      <c r="K4" s="14"/>
      <c r="L4" s="14"/>
      <c r="M4" s="12"/>
      <c r="N4" s="12"/>
      <c r="O4" s="12"/>
      <c r="P4" s="22" t="s">
        <v>1</v>
      </c>
    </row>
    <row r="5" spans="1:16" s="16" customFormat="1" ht="15" customHeight="1" x14ac:dyDescent="0.2">
      <c r="A5" s="61" t="s">
        <v>2</v>
      </c>
      <c r="B5" s="68" t="s">
        <v>3</v>
      </c>
      <c r="C5" s="68"/>
      <c r="D5" s="68"/>
      <c r="E5" s="68"/>
      <c r="F5" s="67" t="s">
        <v>4</v>
      </c>
      <c r="G5" s="68"/>
      <c r="H5" s="68"/>
      <c r="I5" s="61" t="s">
        <v>2</v>
      </c>
      <c r="J5" s="68" t="s">
        <v>3</v>
      </c>
      <c r="K5" s="68"/>
      <c r="L5" s="68"/>
      <c r="M5" s="68"/>
      <c r="N5" s="67" t="s">
        <v>5</v>
      </c>
      <c r="O5" s="68"/>
      <c r="P5" s="71"/>
    </row>
    <row r="6" spans="1:16" s="16" customFormat="1" ht="7.5" customHeight="1" x14ac:dyDescent="0.2">
      <c r="A6" s="62"/>
      <c r="B6" s="73"/>
      <c r="C6" s="73"/>
      <c r="D6" s="73"/>
      <c r="E6" s="73"/>
      <c r="F6" s="69"/>
      <c r="G6" s="70"/>
      <c r="H6" s="70"/>
      <c r="I6" s="62"/>
      <c r="J6" s="73"/>
      <c r="K6" s="73"/>
      <c r="L6" s="73"/>
      <c r="M6" s="73"/>
      <c r="N6" s="72"/>
      <c r="O6" s="73"/>
      <c r="P6" s="74"/>
    </row>
    <row r="7" spans="1:16" s="16" customFormat="1" ht="7.5" customHeight="1" x14ac:dyDescent="0.2">
      <c r="A7" s="62"/>
      <c r="B7" s="75" t="s">
        <v>12</v>
      </c>
      <c r="C7" s="75" t="s">
        <v>13</v>
      </c>
      <c r="D7" s="76"/>
      <c r="E7" s="76" t="s">
        <v>11</v>
      </c>
      <c r="F7" s="64" t="s">
        <v>6</v>
      </c>
      <c r="G7" s="65" t="s">
        <v>7</v>
      </c>
      <c r="H7" s="75" t="s">
        <v>8</v>
      </c>
      <c r="I7" s="62"/>
      <c r="J7" s="75" t="s">
        <v>12</v>
      </c>
      <c r="K7" s="75" t="s">
        <v>13</v>
      </c>
      <c r="L7" s="76"/>
      <c r="M7" s="76" t="s">
        <v>11</v>
      </c>
      <c r="N7" s="64" t="s">
        <v>6</v>
      </c>
      <c r="O7" s="65" t="s">
        <v>9</v>
      </c>
      <c r="P7" s="80" t="s">
        <v>10</v>
      </c>
    </row>
    <row r="8" spans="1:16" s="16" customFormat="1" ht="15" customHeight="1" thickBot="1" x14ac:dyDescent="0.25">
      <c r="A8" s="63"/>
      <c r="B8" s="77"/>
      <c r="C8" s="77"/>
      <c r="D8" s="78"/>
      <c r="E8" s="78"/>
      <c r="F8" s="63"/>
      <c r="G8" s="66"/>
      <c r="H8" s="77"/>
      <c r="I8" s="63"/>
      <c r="J8" s="77"/>
      <c r="K8" s="77"/>
      <c r="L8" s="78"/>
      <c r="M8" s="78"/>
      <c r="N8" s="63"/>
      <c r="O8" s="66"/>
      <c r="P8" s="81"/>
    </row>
    <row r="9" spans="1:16" s="17" customFormat="1" ht="16.5" customHeight="1" x14ac:dyDescent="0.2">
      <c r="A9" s="23">
        <v>1</v>
      </c>
      <c r="B9" s="24" t="s">
        <v>14</v>
      </c>
      <c r="C9" s="25" t="s">
        <v>15</v>
      </c>
      <c r="D9" s="26" t="s">
        <v>16</v>
      </c>
      <c r="E9" s="27" t="s">
        <v>17</v>
      </c>
      <c r="F9" s="28">
        <f>SUM(G9:H9)</f>
        <v>108764391</v>
      </c>
      <c r="G9" s="29">
        <v>41936479</v>
      </c>
      <c r="H9" s="29">
        <v>66827912</v>
      </c>
      <c r="I9" s="23">
        <v>1</v>
      </c>
      <c r="J9" s="24" t="s">
        <v>52</v>
      </c>
      <c r="K9" s="25" t="s">
        <v>15</v>
      </c>
      <c r="L9" s="26" t="s">
        <v>16</v>
      </c>
      <c r="M9" s="30" t="s">
        <v>53</v>
      </c>
      <c r="N9" s="28">
        <f>SUM(O9:P9)</f>
        <v>92262625</v>
      </c>
      <c r="O9" s="29">
        <v>45784735</v>
      </c>
      <c r="P9" s="31">
        <v>46477890</v>
      </c>
    </row>
    <row r="10" spans="1:16" s="17" customFormat="1" ht="16.5" customHeight="1" x14ac:dyDescent="0.2">
      <c r="A10" s="32">
        <v>2</v>
      </c>
      <c r="B10" s="24" t="s">
        <v>18</v>
      </c>
      <c r="C10" s="25" t="s">
        <v>15</v>
      </c>
      <c r="D10" s="26" t="s">
        <v>16</v>
      </c>
      <c r="E10" s="27" t="s">
        <v>19</v>
      </c>
      <c r="F10" s="28">
        <f>SUM(G10:H10)</f>
        <v>81749140</v>
      </c>
      <c r="G10" s="29">
        <v>10079818</v>
      </c>
      <c r="H10" s="29">
        <v>71669322</v>
      </c>
      <c r="I10" s="32">
        <v>2</v>
      </c>
      <c r="J10" s="24" t="s">
        <v>42</v>
      </c>
      <c r="K10" s="25" t="s">
        <v>15</v>
      </c>
      <c r="L10" s="26" t="s">
        <v>16</v>
      </c>
      <c r="M10" s="30" t="s">
        <v>43</v>
      </c>
      <c r="N10" s="28">
        <f>SUM(O10:P10)</f>
        <v>70670108</v>
      </c>
      <c r="O10" s="29">
        <v>33281845</v>
      </c>
      <c r="P10" s="33">
        <v>37388263</v>
      </c>
    </row>
    <row r="11" spans="1:16" s="17" customFormat="1" ht="16.5" customHeight="1" x14ac:dyDescent="0.2">
      <c r="A11" s="32">
        <v>3</v>
      </c>
      <c r="B11" s="24" t="s">
        <v>20</v>
      </c>
      <c r="C11" s="25" t="s">
        <v>21</v>
      </c>
      <c r="D11" s="26" t="s">
        <v>16</v>
      </c>
      <c r="E11" s="27" t="s">
        <v>22</v>
      </c>
      <c r="F11" s="28">
        <f t="shared" ref="F11:F17" si="0">SUM(G11:H11)</f>
        <v>75784230</v>
      </c>
      <c r="G11" s="29">
        <v>28923777</v>
      </c>
      <c r="H11" s="29">
        <v>46860453</v>
      </c>
      <c r="I11" s="32">
        <v>3</v>
      </c>
      <c r="J11" s="24" t="s">
        <v>18</v>
      </c>
      <c r="K11" s="25" t="s">
        <v>15</v>
      </c>
      <c r="L11" s="26" t="s">
        <v>16</v>
      </c>
      <c r="M11" s="30" t="s">
        <v>19</v>
      </c>
      <c r="N11" s="28">
        <f t="shared" ref="N11:N17" si="1">SUM(O11:P11)</f>
        <v>54861913</v>
      </c>
      <c r="O11" s="29">
        <v>30092849</v>
      </c>
      <c r="P11" s="33">
        <v>24769064</v>
      </c>
    </row>
    <row r="12" spans="1:16" s="17" customFormat="1" ht="16.5" customHeight="1" x14ac:dyDescent="0.2">
      <c r="A12" s="32">
        <v>4</v>
      </c>
      <c r="B12" s="24" t="s">
        <v>23</v>
      </c>
      <c r="C12" s="25" t="s">
        <v>21</v>
      </c>
      <c r="D12" s="26" t="s">
        <v>16</v>
      </c>
      <c r="E12" s="27" t="s">
        <v>24</v>
      </c>
      <c r="F12" s="28">
        <f t="shared" si="0"/>
        <v>52557121</v>
      </c>
      <c r="G12" s="29">
        <v>23053486</v>
      </c>
      <c r="H12" s="29">
        <v>29503635</v>
      </c>
      <c r="I12" s="32">
        <v>4</v>
      </c>
      <c r="J12" s="24" t="s">
        <v>14</v>
      </c>
      <c r="K12" s="25" t="s">
        <v>15</v>
      </c>
      <c r="L12" s="26" t="s">
        <v>16</v>
      </c>
      <c r="M12" s="30" t="s">
        <v>17</v>
      </c>
      <c r="N12" s="28">
        <f t="shared" si="1"/>
        <v>54818295</v>
      </c>
      <c r="O12" s="29">
        <v>28053056</v>
      </c>
      <c r="P12" s="33">
        <v>26765239</v>
      </c>
    </row>
    <row r="13" spans="1:16" s="17" customFormat="1" ht="16.5" customHeight="1" x14ac:dyDescent="0.2">
      <c r="A13" s="32">
        <v>5</v>
      </c>
      <c r="B13" s="24" t="s">
        <v>25</v>
      </c>
      <c r="C13" s="25" t="s">
        <v>15</v>
      </c>
      <c r="D13" s="26" t="s">
        <v>16</v>
      </c>
      <c r="E13" s="27" t="s">
        <v>26</v>
      </c>
      <c r="F13" s="28">
        <f t="shared" si="0"/>
        <v>47899743</v>
      </c>
      <c r="G13" s="29">
        <v>9146196</v>
      </c>
      <c r="H13" s="29">
        <v>38753547</v>
      </c>
      <c r="I13" s="32">
        <v>5</v>
      </c>
      <c r="J13" s="24" t="s">
        <v>38</v>
      </c>
      <c r="K13" s="25" t="s">
        <v>21</v>
      </c>
      <c r="L13" s="26" t="s">
        <v>16</v>
      </c>
      <c r="M13" s="30" t="s">
        <v>39</v>
      </c>
      <c r="N13" s="28">
        <f t="shared" si="1"/>
        <v>51196140</v>
      </c>
      <c r="O13" s="29">
        <v>22469287</v>
      </c>
      <c r="P13" s="33">
        <v>28726853</v>
      </c>
    </row>
    <row r="14" spans="1:16" s="17" customFormat="1" ht="16.5" customHeight="1" x14ac:dyDescent="0.2">
      <c r="A14" s="32">
        <v>6</v>
      </c>
      <c r="B14" s="24" t="s">
        <v>27</v>
      </c>
      <c r="C14" s="25" t="s">
        <v>21</v>
      </c>
      <c r="D14" s="26" t="s">
        <v>16</v>
      </c>
      <c r="E14" s="27" t="s">
        <v>28</v>
      </c>
      <c r="F14" s="28">
        <f t="shared" si="0"/>
        <v>47519097</v>
      </c>
      <c r="G14" s="29">
        <v>11687175</v>
      </c>
      <c r="H14" s="29">
        <v>35831922</v>
      </c>
      <c r="I14" s="32">
        <v>6</v>
      </c>
      <c r="J14" s="24" t="s">
        <v>23</v>
      </c>
      <c r="K14" s="25" t="s">
        <v>21</v>
      </c>
      <c r="L14" s="26" t="s">
        <v>16</v>
      </c>
      <c r="M14" s="30" t="s">
        <v>24</v>
      </c>
      <c r="N14" s="28">
        <f t="shared" si="1"/>
        <v>39077039</v>
      </c>
      <c r="O14" s="29">
        <v>16165007</v>
      </c>
      <c r="P14" s="33">
        <v>22912032</v>
      </c>
    </row>
    <row r="15" spans="1:16" s="17" customFormat="1" ht="16.5" customHeight="1" x14ac:dyDescent="0.2">
      <c r="A15" s="32">
        <v>7</v>
      </c>
      <c r="B15" s="24" t="s">
        <v>20</v>
      </c>
      <c r="C15" s="25" t="s">
        <v>21</v>
      </c>
      <c r="D15" s="26" t="s">
        <v>16</v>
      </c>
      <c r="E15" s="27" t="s">
        <v>29</v>
      </c>
      <c r="F15" s="28">
        <f t="shared" si="0"/>
        <v>45832044</v>
      </c>
      <c r="G15" s="29">
        <v>5395935</v>
      </c>
      <c r="H15" s="29">
        <v>40436109</v>
      </c>
      <c r="I15" s="32">
        <v>7</v>
      </c>
      <c r="J15" s="24" t="s">
        <v>38</v>
      </c>
      <c r="K15" s="25" t="s">
        <v>15</v>
      </c>
      <c r="L15" s="26" t="s">
        <v>16</v>
      </c>
      <c r="M15" s="30" t="s">
        <v>46</v>
      </c>
      <c r="N15" s="28">
        <f t="shared" si="1"/>
        <v>37349033</v>
      </c>
      <c r="O15" s="29">
        <v>16041102</v>
      </c>
      <c r="P15" s="33">
        <v>21307931</v>
      </c>
    </row>
    <row r="16" spans="1:16" s="17" customFormat="1" ht="16.5" customHeight="1" x14ac:dyDescent="0.2">
      <c r="A16" s="32">
        <v>8</v>
      </c>
      <c r="B16" s="24" t="s">
        <v>18</v>
      </c>
      <c r="C16" s="25" t="s">
        <v>30</v>
      </c>
      <c r="D16" s="26" t="s">
        <v>16</v>
      </c>
      <c r="E16" s="27" t="s">
        <v>31</v>
      </c>
      <c r="F16" s="28">
        <f t="shared" si="0"/>
        <v>43577185</v>
      </c>
      <c r="G16" s="29">
        <v>3399279</v>
      </c>
      <c r="H16" s="29">
        <v>40177906</v>
      </c>
      <c r="I16" s="32">
        <v>8</v>
      </c>
      <c r="J16" s="24" t="s">
        <v>27</v>
      </c>
      <c r="K16" s="25" t="s">
        <v>21</v>
      </c>
      <c r="L16" s="26" t="s">
        <v>16</v>
      </c>
      <c r="M16" s="30" t="s">
        <v>28</v>
      </c>
      <c r="N16" s="28">
        <f t="shared" si="1"/>
        <v>36406442</v>
      </c>
      <c r="O16" s="29">
        <v>14171774</v>
      </c>
      <c r="P16" s="33">
        <v>22234668</v>
      </c>
    </row>
    <row r="17" spans="1:16" s="17" customFormat="1" ht="16.5" customHeight="1" x14ac:dyDescent="0.2">
      <c r="A17" s="32">
        <v>9</v>
      </c>
      <c r="B17" s="24" t="s">
        <v>32</v>
      </c>
      <c r="C17" s="34" t="s">
        <v>30</v>
      </c>
      <c r="D17" s="26" t="s">
        <v>16</v>
      </c>
      <c r="E17" s="27" t="s">
        <v>33</v>
      </c>
      <c r="F17" s="28">
        <f t="shared" si="0"/>
        <v>40497063</v>
      </c>
      <c r="G17" s="29">
        <v>6815683</v>
      </c>
      <c r="H17" s="29">
        <v>33681380</v>
      </c>
      <c r="I17" s="32">
        <v>9</v>
      </c>
      <c r="J17" s="24" t="s">
        <v>25</v>
      </c>
      <c r="K17" s="34" t="s">
        <v>15</v>
      </c>
      <c r="L17" s="26" t="s">
        <v>16</v>
      </c>
      <c r="M17" s="30" t="s">
        <v>26</v>
      </c>
      <c r="N17" s="28">
        <f t="shared" si="1"/>
        <v>31179116</v>
      </c>
      <c r="O17" s="29">
        <v>18253788</v>
      </c>
      <c r="P17" s="33">
        <v>12925328</v>
      </c>
    </row>
    <row r="18" spans="1:16" s="17" customFormat="1" ht="16.5" customHeight="1" x14ac:dyDescent="0.2">
      <c r="A18" s="32">
        <v>10</v>
      </c>
      <c r="B18" s="24" t="s">
        <v>34</v>
      </c>
      <c r="C18" s="34" t="s">
        <v>30</v>
      </c>
      <c r="D18" s="26" t="s">
        <v>16</v>
      </c>
      <c r="E18" s="27" t="s">
        <v>35</v>
      </c>
      <c r="F18" s="28">
        <f>SUM(G18:H18)</f>
        <v>36669175</v>
      </c>
      <c r="G18" s="29">
        <v>6333777</v>
      </c>
      <c r="H18" s="29">
        <v>30335398</v>
      </c>
      <c r="I18" s="32">
        <v>10</v>
      </c>
      <c r="J18" s="24" t="s">
        <v>52</v>
      </c>
      <c r="K18" s="34" t="s">
        <v>30</v>
      </c>
      <c r="L18" s="26" t="s">
        <v>16</v>
      </c>
      <c r="M18" s="30" t="s">
        <v>134</v>
      </c>
      <c r="N18" s="28">
        <f>SUM(O18:P18)</f>
        <v>31153138</v>
      </c>
      <c r="O18" s="29">
        <v>17210779</v>
      </c>
      <c r="P18" s="33">
        <v>13942359</v>
      </c>
    </row>
    <row r="19" spans="1:16" s="17" customFormat="1" ht="16.5" customHeight="1" x14ac:dyDescent="0.2">
      <c r="A19" s="35">
        <v>11</v>
      </c>
      <c r="B19" s="36" t="s">
        <v>36</v>
      </c>
      <c r="C19" s="37" t="s">
        <v>15</v>
      </c>
      <c r="D19" s="38" t="s">
        <v>16</v>
      </c>
      <c r="E19" s="39" t="s">
        <v>37</v>
      </c>
      <c r="F19" s="40">
        <f>SUM(G19:H19)</f>
        <v>35321953</v>
      </c>
      <c r="G19" s="41">
        <v>3920721</v>
      </c>
      <c r="H19" s="41">
        <v>31401232</v>
      </c>
      <c r="I19" s="35">
        <v>11</v>
      </c>
      <c r="J19" s="36" t="s">
        <v>20</v>
      </c>
      <c r="K19" s="37" t="s">
        <v>21</v>
      </c>
      <c r="L19" s="38" t="s">
        <v>16</v>
      </c>
      <c r="M19" s="42" t="s">
        <v>22</v>
      </c>
      <c r="N19" s="40">
        <f>SUM(O19:P19)</f>
        <v>30439713</v>
      </c>
      <c r="O19" s="41">
        <v>14535814</v>
      </c>
      <c r="P19" s="43">
        <v>15903899</v>
      </c>
    </row>
    <row r="20" spans="1:16" s="17" customFormat="1" ht="16.5" customHeight="1" x14ac:dyDescent="0.2">
      <c r="A20" s="32">
        <v>12</v>
      </c>
      <c r="B20" s="24" t="s">
        <v>38</v>
      </c>
      <c r="C20" s="34" t="s">
        <v>21</v>
      </c>
      <c r="D20" s="26" t="s">
        <v>16</v>
      </c>
      <c r="E20" s="27" t="s">
        <v>39</v>
      </c>
      <c r="F20" s="28">
        <f>SUM(G20:H20)</f>
        <v>34365187</v>
      </c>
      <c r="G20" s="29">
        <v>8493692</v>
      </c>
      <c r="H20" s="29">
        <v>25871495</v>
      </c>
      <c r="I20" s="32">
        <v>12</v>
      </c>
      <c r="J20" s="24" t="s">
        <v>34</v>
      </c>
      <c r="K20" s="34" t="s">
        <v>30</v>
      </c>
      <c r="L20" s="26" t="s">
        <v>16</v>
      </c>
      <c r="M20" s="30" t="s">
        <v>35</v>
      </c>
      <c r="N20" s="28">
        <f>SUM(O20:P20)</f>
        <v>29076508</v>
      </c>
      <c r="O20" s="29">
        <v>18022990</v>
      </c>
      <c r="P20" s="33">
        <v>11053518</v>
      </c>
    </row>
    <row r="21" spans="1:16" s="17" customFormat="1" ht="16.5" customHeight="1" x14ac:dyDescent="0.2">
      <c r="A21" s="32">
        <v>13</v>
      </c>
      <c r="B21" s="24" t="s">
        <v>40</v>
      </c>
      <c r="C21" s="34" t="s">
        <v>30</v>
      </c>
      <c r="D21" s="26" t="s">
        <v>16</v>
      </c>
      <c r="E21" s="27" t="s">
        <v>41</v>
      </c>
      <c r="F21" s="28">
        <f t="shared" ref="F21:F26" si="2">SUM(G21:H21)</f>
        <v>32965207</v>
      </c>
      <c r="G21" s="29">
        <v>7285350</v>
      </c>
      <c r="H21" s="29">
        <v>25679857</v>
      </c>
      <c r="I21" s="32">
        <v>13</v>
      </c>
      <c r="J21" s="24" t="s">
        <v>48</v>
      </c>
      <c r="K21" s="34" t="s">
        <v>15</v>
      </c>
      <c r="L21" s="26" t="s">
        <v>16</v>
      </c>
      <c r="M21" s="30" t="s">
        <v>49</v>
      </c>
      <c r="N21" s="28">
        <f t="shared" ref="N21:N26" si="3">SUM(O21:P21)</f>
        <v>27514620</v>
      </c>
      <c r="O21" s="29">
        <v>14816916</v>
      </c>
      <c r="P21" s="33">
        <v>12697704</v>
      </c>
    </row>
    <row r="22" spans="1:16" s="17" customFormat="1" ht="16.5" customHeight="1" x14ac:dyDescent="0.2">
      <c r="A22" s="32">
        <v>14</v>
      </c>
      <c r="B22" s="24" t="s">
        <v>42</v>
      </c>
      <c r="C22" s="34" t="s">
        <v>15</v>
      </c>
      <c r="D22" s="26" t="s">
        <v>16</v>
      </c>
      <c r="E22" s="27" t="s">
        <v>43</v>
      </c>
      <c r="F22" s="28">
        <f t="shared" si="2"/>
        <v>29741430</v>
      </c>
      <c r="G22" s="29">
        <v>7033592</v>
      </c>
      <c r="H22" s="29">
        <v>22707838</v>
      </c>
      <c r="I22" s="32">
        <v>14</v>
      </c>
      <c r="J22" s="24" t="s">
        <v>61</v>
      </c>
      <c r="K22" s="34" t="s">
        <v>15</v>
      </c>
      <c r="L22" s="26" t="s">
        <v>16</v>
      </c>
      <c r="M22" s="30" t="s">
        <v>62</v>
      </c>
      <c r="N22" s="28">
        <f t="shared" si="3"/>
        <v>26742156</v>
      </c>
      <c r="O22" s="29">
        <v>11411696</v>
      </c>
      <c r="P22" s="33">
        <v>15330460</v>
      </c>
    </row>
    <row r="23" spans="1:16" s="17" customFormat="1" ht="16.5" customHeight="1" x14ac:dyDescent="0.2">
      <c r="A23" s="32">
        <v>15</v>
      </c>
      <c r="B23" s="24" t="s">
        <v>44</v>
      </c>
      <c r="C23" s="34"/>
      <c r="D23" s="26" t="s">
        <v>16</v>
      </c>
      <c r="E23" s="27" t="s">
        <v>45</v>
      </c>
      <c r="F23" s="28">
        <f t="shared" si="2"/>
        <v>22744460</v>
      </c>
      <c r="G23" s="29">
        <v>1332522</v>
      </c>
      <c r="H23" s="29">
        <v>21411938</v>
      </c>
      <c r="I23" s="32">
        <v>15</v>
      </c>
      <c r="J23" s="24" t="s">
        <v>44</v>
      </c>
      <c r="K23" s="34" t="s">
        <v>30</v>
      </c>
      <c r="L23" s="26" t="s">
        <v>16</v>
      </c>
      <c r="M23" s="30" t="s">
        <v>127</v>
      </c>
      <c r="N23" s="28">
        <f t="shared" si="3"/>
        <v>26444645</v>
      </c>
      <c r="O23" s="29">
        <v>12498953</v>
      </c>
      <c r="P23" s="33">
        <v>13945692</v>
      </c>
    </row>
    <row r="24" spans="1:16" s="17" customFormat="1" ht="16.5" customHeight="1" x14ac:dyDescent="0.2">
      <c r="A24" s="32">
        <v>16</v>
      </c>
      <c r="B24" s="24" t="s">
        <v>38</v>
      </c>
      <c r="C24" s="34" t="s">
        <v>15</v>
      </c>
      <c r="D24" s="26" t="s">
        <v>16</v>
      </c>
      <c r="E24" s="27" t="s">
        <v>46</v>
      </c>
      <c r="F24" s="28">
        <f t="shared" si="2"/>
        <v>22185102</v>
      </c>
      <c r="G24" s="29">
        <v>2905542</v>
      </c>
      <c r="H24" s="29">
        <v>19279560</v>
      </c>
      <c r="I24" s="32">
        <v>16</v>
      </c>
      <c r="J24" s="24" t="s">
        <v>42</v>
      </c>
      <c r="K24" s="34" t="s">
        <v>30</v>
      </c>
      <c r="L24" s="26" t="s">
        <v>16</v>
      </c>
      <c r="M24" s="30" t="s">
        <v>78</v>
      </c>
      <c r="N24" s="28">
        <f t="shared" si="3"/>
        <v>26239194</v>
      </c>
      <c r="O24" s="29">
        <v>15367473</v>
      </c>
      <c r="P24" s="33">
        <v>10871721</v>
      </c>
    </row>
    <row r="25" spans="1:16" s="17" customFormat="1" ht="16.5" customHeight="1" x14ac:dyDescent="0.2">
      <c r="A25" s="32">
        <v>17</v>
      </c>
      <c r="B25" s="24" t="s">
        <v>23</v>
      </c>
      <c r="C25" s="34" t="s">
        <v>30</v>
      </c>
      <c r="D25" s="26" t="s">
        <v>16</v>
      </c>
      <c r="E25" s="27" t="s">
        <v>47</v>
      </c>
      <c r="F25" s="28">
        <f t="shared" si="2"/>
        <v>20361725</v>
      </c>
      <c r="G25" s="29">
        <v>2709671</v>
      </c>
      <c r="H25" s="29">
        <v>17652054</v>
      </c>
      <c r="I25" s="32">
        <v>17</v>
      </c>
      <c r="J25" s="24" t="s">
        <v>71</v>
      </c>
      <c r="K25" s="34" t="s">
        <v>30</v>
      </c>
      <c r="L25" s="26" t="s">
        <v>16</v>
      </c>
      <c r="M25" s="30" t="s">
        <v>141</v>
      </c>
      <c r="N25" s="28">
        <f t="shared" si="3"/>
        <v>24801090</v>
      </c>
      <c r="O25" s="29">
        <v>11450935</v>
      </c>
      <c r="P25" s="33">
        <v>13350155</v>
      </c>
    </row>
    <row r="26" spans="1:16" s="17" customFormat="1" ht="16.5" customHeight="1" x14ac:dyDescent="0.2">
      <c r="A26" s="32">
        <v>18</v>
      </c>
      <c r="B26" s="24" t="s">
        <v>48</v>
      </c>
      <c r="C26" s="34" t="s">
        <v>15</v>
      </c>
      <c r="D26" s="26" t="s">
        <v>16</v>
      </c>
      <c r="E26" s="27" t="s">
        <v>49</v>
      </c>
      <c r="F26" s="28">
        <f t="shared" si="2"/>
        <v>19149076</v>
      </c>
      <c r="G26" s="29">
        <v>3083344</v>
      </c>
      <c r="H26" s="29">
        <v>16065732</v>
      </c>
      <c r="I26" s="32">
        <v>18</v>
      </c>
      <c r="J26" s="24" t="s">
        <v>32</v>
      </c>
      <c r="K26" s="34" t="s">
        <v>30</v>
      </c>
      <c r="L26" s="26" t="s">
        <v>16</v>
      </c>
      <c r="M26" s="30" t="s">
        <v>58</v>
      </c>
      <c r="N26" s="28">
        <f t="shared" si="3"/>
        <v>24582434</v>
      </c>
      <c r="O26" s="29">
        <v>11965805</v>
      </c>
      <c r="P26" s="33">
        <v>12616629</v>
      </c>
    </row>
    <row r="27" spans="1:16" s="17" customFormat="1" ht="16.5" customHeight="1" x14ac:dyDescent="0.2">
      <c r="A27" s="32">
        <v>19</v>
      </c>
      <c r="B27" s="44" t="s">
        <v>42</v>
      </c>
      <c r="C27" s="34" t="s">
        <v>15</v>
      </c>
      <c r="D27" s="26" t="s">
        <v>16</v>
      </c>
      <c r="E27" s="27" t="s">
        <v>50</v>
      </c>
      <c r="F27" s="28">
        <f>SUM(G27:H27)</f>
        <v>17880503</v>
      </c>
      <c r="G27" s="29">
        <v>7970800</v>
      </c>
      <c r="H27" s="29">
        <v>9909703</v>
      </c>
      <c r="I27" s="32">
        <v>19</v>
      </c>
      <c r="J27" s="24" t="s">
        <v>20</v>
      </c>
      <c r="K27" s="34" t="s">
        <v>21</v>
      </c>
      <c r="L27" s="26" t="s">
        <v>16</v>
      </c>
      <c r="M27" s="30" t="s">
        <v>29</v>
      </c>
      <c r="N27" s="28">
        <f>SUM(O27:P27)</f>
        <v>22686949</v>
      </c>
      <c r="O27" s="29">
        <v>11894784</v>
      </c>
      <c r="P27" s="33">
        <v>10792165</v>
      </c>
    </row>
    <row r="28" spans="1:16" s="17" customFormat="1" ht="16.5" customHeight="1" x14ac:dyDescent="0.2">
      <c r="A28" s="32">
        <v>20</v>
      </c>
      <c r="B28" s="24" t="s">
        <v>23</v>
      </c>
      <c r="C28" s="34" t="s">
        <v>15</v>
      </c>
      <c r="D28" s="26" t="s">
        <v>16</v>
      </c>
      <c r="E28" s="27" t="s">
        <v>51</v>
      </c>
      <c r="F28" s="28">
        <f>SUM(G28:H28)</f>
        <v>16277157</v>
      </c>
      <c r="G28" s="29">
        <v>714780</v>
      </c>
      <c r="H28" s="29">
        <v>15562377</v>
      </c>
      <c r="I28" s="32">
        <v>20</v>
      </c>
      <c r="J28" s="24" t="s">
        <v>71</v>
      </c>
      <c r="K28" s="34" t="s">
        <v>30</v>
      </c>
      <c r="L28" s="26" t="s">
        <v>16</v>
      </c>
      <c r="M28" s="30" t="s">
        <v>72</v>
      </c>
      <c r="N28" s="28">
        <f>SUM(O28:P28)</f>
        <v>21901841</v>
      </c>
      <c r="O28" s="29">
        <v>11502866</v>
      </c>
      <c r="P28" s="33">
        <v>10398975</v>
      </c>
    </row>
    <row r="29" spans="1:16" s="17" customFormat="1" ht="16.5" customHeight="1" x14ac:dyDescent="0.2">
      <c r="A29" s="35">
        <v>21</v>
      </c>
      <c r="B29" s="36" t="s">
        <v>52</v>
      </c>
      <c r="C29" s="37" t="s">
        <v>15</v>
      </c>
      <c r="D29" s="38" t="s">
        <v>16</v>
      </c>
      <c r="E29" s="39" t="s">
        <v>53</v>
      </c>
      <c r="F29" s="40">
        <f>SUM(G29:H29)</f>
        <v>15791112</v>
      </c>
      <c r="G29" s="41">
        <v>1387522</v>
      </c>
      <c r="H29" s="41">
        <v>14403590</v>
      </c>
      <c r="I29" s="35">
        <v>21</v>
      </c>
      <c r="J29" s="36" t="s">
        <v>36</v>
      </c>
      <c r="K29" s="37" t="s">
        <v>15</v>
      </c>
      <c r="L29" s="38" t="s">
        <v>16</v>
      </c>
      <c r="M29" s="42" t="s">
        <v>37</v>
      </c>
      <c r="N29" s="40">
        <f>SUM(O29:P29)</f>
        <v>20146074</v>
      </c>
      <c r="O29" s="41">
        <v>14912632</v>
      </c>
      <c r="P29" s="43">
        <v>5233442</v>
      </c>
    </row>
    <row r="30" spans="1:16" s="17" customFormat="1" ht="16.5" customHeight="1" x14ac:dyDescent="0.2">
      <c r="A30" s="32">
        <v>22</v>
      </c>
      <c r="B30" s="24" t="s">
        <v>14</v>
      </c>
      <c r="C30" s="34" t="s">
        <v>30</v>
      </c>
      <c r="D30" s="26" t="s">
        <v>16</v>
      </c>
      <c r="E30" s="27" t="s">
        <v>54</v>
      </c>
      <c r="F30" s="28">
        <f>SUM(G30:H30)</f>
        <v>15128162</v>
      </c>
      <c r="G30" s="29">
        <v>421429</v>
      </c>
      <c r="H30" s="29">
        <v>14706733</v>
      </c>
      <c r="I30" s="32">
        <v>22</v>
      </c>
      <c r="J30" s="24" t="s">
        <v>44</v>
      </c>
      <c r="K30" s="34"/>
      <c r="L30" s="26" t="s">
        <v>16</v>
      </c>
      <c r="M30" s="30" t="s">
        <v>45</v>
      </c>
      <c r="N30" s="28">
        <f>SUM(O30:P30)</f>
        <v>19854841</v>
      </c>
      <c r="O30" s="29">
        <v>19308049</v>
      </c>
      <c r="P30" s="33">
        <v>546792</v>
      </c>
    </row>
    <row r="31" spans="1:16" s="17" customFormat="1" ht="16.5" customHeight="1" x14ac:dyDescent="0.2">
      <c r="A31" s="32">
        <v>23</v>
      </c>
      <c r="B31" s="24" t="s">
        <v>55</v>
      </c>
      <c r="C31" s="34" t="s">
        <v>15</v>
      </c>
      <c r="D31" s="26" t="s">
        <v>16</v>
      </c>
      <c r="E31" s="27" t="s">
        <v>56</v>
      </c>
      <c r="F31" s="28">
        <f t="shared" ref="F31:F37" si="4">SUM(G31:H31)</f>
        <v>14802870</v>
      </c>
      <c r="G31" s="29">
        <v>3003058</v>
      </c>
      <c r="H31" s="29">
        <v>11799812</v>
      </c>
      <c r="I31" s="32">
        <v>23</v>
      </c>
      <c r="J31" s="24" t="s">
        <v>34</v>
      </c>
      <c r="K31" s="34" t="s">
        <v>30</v>
      </c>
      <c r="L31" s="26" t="s">
        <v>16</v>
      </c>
      <c r="M31" s="30" t="s">
        <v>101</v>
      </c>
      <c r="N31" s="28">
        <f t="shared" ref="N31:N37" si="5">SUM(O31:P31)</f>
        <v>18832790</v>
      </c>
      <c r="O31" s="29">
        <v>17501138</v>
      </c>
      <c r="P31" s="33">
        <v>1331652</v>
      </c>
    </row>
    <row r="32" spans="1:16" s="17" customFormat="1" ht="16.5" customHeight="1" x14ac:dyDescent="0.2">
      <c r="A32" s="32">
        <v>24</v>
      </c>
      <c r="B32" s="24" t="s">
        <v>48</v>
      </c>
      <c r="C32" s="34" t="s">
        <v>30</v>
      </c>
      <c r="D32" s="26" t="s">
        <v>16</v>
      </c>
      <c r="E32" s="27" t="s">
        <v>57</v>
      </c>
      <c r="F32" s="28">
        <f t="shared" si="4"/>
        <v>14352792</v>
      </c>
      <c r="G32" s="29">
        <v>3033468</v>
      </c>
      <c r="H32" s="29">
        <v>11319324</v>
      </c>
      <c r="I32" s="32">
        <v>24</v>
      </c>
      <c r="J32" s="24" t="s">
        <v>93</v>
      </c>
      <c r="K32" s="34" t="s">
        <v>30</v>
      </c>
      <c r="L32" s="26" t="s">
        <v>16</v>
      </c>
      <c r="M32" s="30" t="s">
        <v>125</v>
      </c>
      <c r="N32" s="28">
        <f t="shared" si="5"/>
        <v>16855629</v>
      </c>
      <c r="O32" s="29">
        <v>8842212</v>
      </c>
      <c r="P32" s="33">
        <v>8013417</v>
      </c>
    </row>
    <row r="33" spans="1:16" s="17" customFormat="1" ht="16.5" customHeight="1" x14ac:dyDescent="0.2">
      <c r="A33" s="32">
        <v>25</v>
      </c>
      <c r="B33" s="24" t="s">
        <v>32</v>
      </c>
      <c r="C33" s="34" t="s">
        <v>30</v>
      </c>
      <c r="D33" s="26" t="s">
        <v>16</v>
      </c>
      <c r="E33" s="27" t="s">
        <v>58</v>
      </c>
      <c r="F33" s="28">
        <f t="shared" si="4"/>
        <v>12730754</v>
      </c>
      <c r="G33" s="29">
        <v>4153278</v>
      </c>
      <c r="H33" s="29">
        <v>8577476</v>
      </c>
      <c r="I33" s="32">
        <v>25</v>
      </c>
      <c r="J33" s="24" t="s">
        <v>42</v>
      </c>
      <c r="K33" s="34" t="s">
        <v>15</v>
      </c>
      <c r="L33" s="26" t="s">
        <v>16</v>
      </c>
      <c r="M33" s="30" t="s">
        <v>50</v>
      </c>
      <c r="N33" s="28">
        <f t="shared" si="5"/>
        <v>16421848</v>
      </c>
      <c r="O33" s="29">
        <v>5156932</v>
      </c>
      <c r="P33" s="33">
        <v>11264916</v>
      </c>
    </row>
    <row r="34" spans="1:16" s="17" customFormat="1" ht="16.5" customHeight="1" x14ac:dyDescent="0.2">
      <c r="A34" s="32">
        <v>26</v>
      </c>
      <c r="B34" s="24" t="s">
        <v>59</v>
      </c>
      <c r="C34" s="34" t="s">
        <v>15</v>
      </c>
      <c r="D34" s="26" t="s">
        <v>16</v>
      </c>
      <c r="E34" s="27" t="s">
        <v>60</v>
      </c>
      <c r="F34" s="28">
        <f t="shared" si="4"/>
        <v>12472211</v>
      </c>
      <c r="G34" s="29">
        <v>1010782</v>
      </c>
      <c r="H34" s="29">
        <v>11461429</v>
      </c>
      <c r="I34" s="32">
        <v>26</v>
      </c>
      <c r="J34" s="24" t="s">
        <v>59</v>
      </c>
      <c r="K34" s="34" t="s">
        <v>15</v>
      </c>
      <c r="L34" s="26" t="s">
        <v>16</v>
      </c>
      <c r="M34" s="30" t="s">
        <v>60</v>
      </c>
      <c r="N34" s="28">
        <f t="shared" si="5"/>
        <v>15701905</v>
      </c>
      <c r="O34" s="29">
        <v>6595515</v>
      </c>
      <c r="P34" s="33">
        <v>9106390</v>
      </c>
    </row>
    <row r="35" spans="1:16" s="17" customFormat="1" ht="16.5" customHeight="1" x14ac:dyDescent="0.2">
      <c r="A35" s="32">
        <v>27</v>
      </c>
      <c r="B35" s="24" t="s">
        <v>61</v>
      </c>
      <c r="C35" s="34" t="s">
        <v>15</v>
      </c>
      <c r="D35" s="26" t="s">
        <v>16</v>
      </c>
      <c r="E35" s="27" t="s">
        <v>62</v>
      </c>
      <c r="F35" s="28">
        <f t="shared" si="4"/>
        <v>11977032</v>
      </c>
      <c r="G35" s="29">
        <v>1460018</v>
      </c>
      <c r="H35" s="29">
        <v>10517014</v>
      </c>
      <c r="I35" s="32">
        <v>27</v>
      </c>
      <c r="J35" s="24" t="s">
        <v>76</v>
      </c>
      <c r="K35" s="34" t="s">
        <v>30</v>
      </c>
      <c r="L35" s="26" t="s">
        <v>16</v>
      </c>
      <c r="M35" s="30" t="s">
        <v>155</v>
      </c>
      <c r="N35" s="28">
        <f t="shared" si="5"/>
        <v>15252822</v>
      </c>
      <c r="O35" s="29">
        <v>7752996</v>
      </c>
      <c r="P35" s="33">
        <v>7499826</v>
      </c>
    </row>
    <row r="36" spans="1:16" s="17" customFormat="1" ht="16.5" customHeight="1" x14ac:dyDescent="0.2">
      <c r="A36" s="32">
        <v>28</v>
      </c>
      <c r="B36" s="24" t="s">
        <v>14</v>
      </c>
      <c r="C36" s="34" t="s">
        <v>30</v>
      </c>
      <c r="D36" s="26" t="s">
        <v>16</v>
      </c>
      <c r="E36" s="27" t="s">
        <v>63</v>
      </c>
      <c r="F36" s="28">
        <f t="shared" si="4"/>
        <v>11258428</v>
      </c>
      <c r="G36" s="29">
        <v>8066999</v>
      </c>
      <c r="H36" s="29">
        <v>3191429</v>
      </c>
      <c r="I36" s="32">
        <v>28</v>
      </c>
      <c r="J36" s="24" t="s">
        <v>48</v>
      </c>
      <c r="K36" s="34" t="s">
        <v>30</v>
      </c>
      <c r="L36" s="26" t="s">
        <v>16</v>
      </c>
      <c r="M36" s="30" t="s">
        <v>57</v>
      </c>
      <c r="N36" s="28">
        <f t="shared" si="5"/>
        <v>14944945</v>
      </c>
      <c r="O36" s="29">
        <v>12501469</v>
      </c>
      <c r="P36" s="33">
        <v>2443476</v>
      </c>
    </row>
    <row r="37" spans="1:16" s="17" customFormat="1" ht="16.5" customHeight="1" x14ac:dyDescent="0.2">
      <c r="A37" s="32">
        <v>29</v>
      </c>
      <c r="B37" s="24" t="s">
        <v>64</v>
      </c>
      <c r="C37" s="34" t="s">
        <v>15</v>
      </c>
      <c r="D37" s="26" t="s">
        <v>16</v>
      </c>
      <c r="E37" s="27" t="s">
        <v>65</v>
      </c>
      <c r="F37" s="28">
        <f t="shared" si="4"/>
        <v>10227947</v>
      </c>
      <c r="G37" s="29">
        <v>3724008</v>
      </c>
      <c r="H37" s="29">
        <v>6503939</v>
      </c>
      <c r="I37" s="32">
        <v>29</v>
      </c>
      <c r="J37" s="24" t="s">
        <v>32</v>
      </c>
      <c r="K37" s="34" t="s">
        <v>30</v>
      </c>
      <c r="L37" s="26" t="s">
        <v>16</v>
      </c>
      <c r="M37" s="30" t="s">
        <v>33</v>
      </c>
      <c r="N37" s="28">
        <f t="shared" si="5"/>
        <v>14276546</v>
      </c>
      <c r="O37" s="29">
        <v>8487598</v>
      </c>
      <c r="P37" s="33">
        <v>5788948</v>
      </c>
    </row>
    <row r="38" spans="1:16" s="17" customFormat="1" ht="16.5" customHeight="1" x14ac:dyDescent="0.2">
      <c r="A38" s="32">
        <v>30</v>
      </c>
      <c r="B38" s="24" t="s">
        <v>66</v>
      </c>
      <c r="C38" s="34" t="s">
        <v>30</v>
      </c>
      <c r="D38" s="26" t="s">
        <v>16</v>
      </c>
      <c r="E38" s="27" t="s">
        <v>67</v>
      </c>
      <c r="F38" s="28">
        <f>SUM(G38:H38)</f>
        <v>9839456</v>
      </c>
      <c r="G38" s="29">
        <v>982187</v>
      </c>
      <c r="H38" s="29">
        <v>8857269</v>
      </c>
      <c r="I38" s="32">
        <v>30</v>
      </c>
      <c r="J38" s="24" t="s">
        <v>44</v>
      </c>
      <c r="K38" s="34"/>
      <c r="L38" s="26" t="s">
        <v>157</v>
      </c>
      <c r="M38" s="30" t="s">
        <v>158</v>
      </c>
      <c r="N38" s="28">
        <f>SUM(O38:P38)</f>
        <v>14205720</v>
      </c>
      <c r="O38" s="29">
        <v>7067650</v>
      </c>
      <c r="P38" s="33">
        <v>7138070</v>
      </c>
    </row>
    <row r="39" spans="1:16" s="17" customFormat="1" ht="16.5" customHeight="1" x14ac:dyDescent="0.2">
      <c r="A39" s="35">
        <v>31</v>
      </c>
      <c r="B39" s="36" t="s">
        <v>68</v>
      </c>
      <c r="C39" s="37"/>
      <c r="D39" s="38" t="s">
        <v>16</v>
      </c>
      <c r="E39" s="39" t="s">
        <v>69</v>
      </c>
      <c r="F39" s="40">
        <f>SUM(G39:H39)</f>
        <v>9273106</v>
      </c>
      <c r="G39" s="41">
        <v>280612</v>
      </c>
      <c r="H39" s="41">
        <v>8992494</v>
      </c>
      <c r="I39" s="35">
        <v>31</v>
      </c>
      <c r="J39" s="36" t="s">
        <v>18</v>
      </c>
      <c r="K39" s="37" t="s">
        <v>30</v>
      </c>
      <c r="L39" s="38" t="s">
        <v>16</v>
      </c>
      <c r="M39" s="42" t="s">
        <v>31</v>
      </c>
      <c r="N39" s="40">
        <f>SUM(O39:P39)</f>
        <v>14173966</v>
      </c>
      <c r="O39" s="41">
        <v>8065705</v>
      </c>
      <c r="P39" s="43">
        <v>6108261</v>
      </c>
    </row>
    <row r="40" spans="1:16" s="17" customFormat="1" ht="16.5" customHeight="1" x14ac:dyDescent="0.2">
      <c r="A40" s="32">
        <v>32</v>
      </c>
      <c r="B40" s="24" t="s">
        <v>52</v>
      </c>
      <c r="C40" s="34" t="s">
        <v>15</v>
      </c>
      <c r="D40" s="26" t="s">
        <v>16</v>
      </c>
      <c r="E40" s="27" t="s">
        <v>70</v>
      </c>
      <c r="F40" s="28">
        <f>SUM(G40:H40)</f>
        <v>7422517</v>
      </c>
      <c r="G40" s="29">
        <v>706134</v>
      </c>
      <c r="H40" s="29">
        <v>6716383</v>
      </c>
      <c r="I40" s="32">
        <v>32</v>
      </c>
      <c r="J40" s="24" t="s">
        <v>23</v>
      </c>
      <c r="K40" s="34" t="s">
        <v>30</v>
      </c>
      <c r="L40" s="26" t="s">
        <v>16</v>
      </c>
      <c r="M40" s="30" t="s">
        <v>47</v>
      </c>
      <c r="N40" s="28">
        <f>SUM(O40:P40)</f>
        <v>14168085</v>
      </c>
      <c r="O40" s="29">
        <v>6910351</v>
      </c>
      <c r="P40" s="33">
        <v>7257734</v>
      </c>
    </row>
    <row r="41" spans="1:16" s="17" customFormat="1" ht="16.5" customHeight="1" x14ac:dyDescent="0.2">
      <c r="A41" s="32">
        <v>33</v>
      </c>
      <c r="B41" s="24" t="s">
        <v>71</v>
      </c>
      <c r="C41" s="34" t="s">
        <v>30</v>
      </c>
      <c r="D41" s="26" t="s">
        <v>16</v>
      </c>
      <c r="E41" s="27" t="s">
        <v>72</v>
      </c>
      <c r="F41" s="28">
        <f t="shared" ref="F41:F46" si="6">SUM(G41:H41)</f>
        <v>7075239</v>
      </c>
      <c r="G41" s="29">
        <v>321295</v>
      </c>
      <c r="H41" s="29">
        <v>6753944</v>
      </c>
      <c r="I41" s="32">
        <v>33</v>
      </c>
      <c r="J41" s="24" t="s">
        <v>55</v>
      </c>
      <c r="K41" s="34" t="s">
        <v>15</v>
      </c>
      <c r="L41" s="26" t="s">
        <v>16</v>
      </c>
      <c r="M41" s="30" t="s">
        <v>56</v>
      </c>
      <c r="N41" s="28">
        <f t="shared" ref="N41:N46" si="7">SUM(O41:P41)</f>
        <v>13911557</v>
      </c>
      <c r="O41" s="29">
        <v>7358140</v>
      </c>
      <c r="P41" s="33">
        <v>6553417</v>
      </c>
    </row>
    <row r="42" spans="1:16" s="17" customFormat="1" ht="16.5" customHeight="1" x14ac:dyDescent="0.2">
      <c r="A42" s="32">
        <v>34</v>
      </c>
      <c r="B42" s="24" t="s">
        <v>73</v>
      </c>
      <c r="C42" s="34" t="s">
        <v>30</v>
      </c>
      <c r="D42" s="26" t="s">
        <v>16</v>
      </c>
      <c r="E42" s="27" t="s">
        <v>74</v>
      </c>
      <c r="F42" s="28">
        <f t="shared" si="6"/>
        <v>6863835</v>
      </c>
      <c r="G42" s="29">
        <v>113738</v>
      </c>
      <c r="H42" s="29">
        <v>6750097</v>
      </c>
      <c r="I42" s="32">
        <v>34</v>
      </c>
      <c r="J42" s="24" t="s">
        <v>79</v>
      </c>
      <c r="K42" s="34"/>
      <c r="L42" s="26" t="s">
        <v>157</v>
      </c>
      <c r="M42" s="30" t="s">
        <v>159</v>
      </c>
      <c r="N42" s="28">
        <f t="shared" si="7"/>
        <v>13682293</v>
      </c>
      <c r="O42" s="29">
        <v>6311713</v>
      </c>
      <c r="P42" s="33">
        <v>7370580</v>
      </c>
    </row>
    <row r="43" spans="1:16" s="17" customFormat="1" ht="16.5" customHeight="1" x14ac:dyDescent="0.2">
      <c r="A43" s="32">
        <v>35</v>
      </c>
      <c r="B43" s="24" t="s">
        <v>59</v>
      </c>
      <c r="C43" s="34" t="s">
        <v>30</v>
      </c>
      <c r="D43" s="26" t="s">
        <v>16</v>
      </c>
      <c r="E43" s="27" t="s">
        <v>75</v>
      </c>
      <c r="F43" s="28">
        <f t="shared" si="6"/>
        <v>6837379</v>
      </c>
      <c r="G43" s="29">
        <v>194877</v>
      </c>
      <c r="H43" s="29">
        <v>6642502</v>
      </c>
      <c r="I43" s="32">
        <v>35</v>
      </c>
      <c r="J43" s="24" t="s">
        <v>95</v>
      </c>
      <c r="K43" s="34" t="s">
        <v>30</v>
      </c>
      <c r="L43" s="26" t="s">
        <v>16</v>
      </c>
      <c r="M43" s="30" t="s">
        <v>96</v>
      </c>
      <c r="N43" s="28">
        <f t="shared" si="7"/>
        <v>13091676</v>
      </c>
      <c r="O43" s="29">
        <v>6056063</v>
      </c>
      <c r="P43" s="33">
        <v>7035613</v>
      </c>
    </row>
    <row r="44" spans="1:16" s="17" customFormat="1" ht="16.5" customHeight="1" x14ac:dyDescent="0.2">
      <c r="A44" s="32">
        <v>36</v>
      </c>
      <c r="B44" s="24" t="s">
        <v>76</v>
      </c>
      <c r="C44" s="34" t="s">
        <v>30</v>
      </c>
      <c r="D44" s="26" t="s">
        <v>16</v>
      </c>
      <c r="E44" s="27" t="s">
        <v>77</v>
      </c>
      <c r="F44" s="28">
        <f t="shared" si="6"/>
        <v>6393766</v>
      </c>
      <c r="G44" s="29">
        <v>1544967</v>
      </c>
      <c r="H44" s="29">
        <v>4848799</v>
      </c>
      <c r="I44" s="32">
        <v>36</v>
      </c>
      <c r="J44" s="24" t="s">
        <v>23</v>
      </c>
      <c r="K44" s="34" t="s">
        <v>15</v>
      </c>
      <c r="L44" s="26" t="s">
        <v>16</v>
      </c>
      <c r="M44" s="30" t="s">
        <v>51</v>
      </c>
      <c r="N44" s="28">
        <f t="shared" si="7"/>
        <v>11966492</v>
      </c>
      <c r="O44" s="29">
        <v>5221208</v>
      </c>
      <c r="P44" s="33">
        <v>6745284</v>
      </c>
    </row>
    <row r="45" spans="1:16" s="17" customFormat="1" ht="16.5" customHeight="1" x14ac:dyDescent="0.2">
      <c r="A45" s="32">
        <v>37</v>
      </c>
      <c r="B45" s="24" t="s">
        <v>42</v>
      </c>
      <c r="C45" s="34" t="s">
        <v>30</v>
      </c>
      <c r="D45" s="26" t="s">
        <v>16</v>
      </c>
      <c r="E45" s="27" t="s">
        <v>78</v>
      </c>
      <c r="F45" s="28">
        <f t="shared" si="6"/>
        <v>6150050</v>
      </c>
      <c r="G45" s="29">
        <v>4576432</v>
      </c>
      <c r="H45" s="29">
        <v>1573618</v>
      </c>
      <c r="I45" s="32">
        <v>37</v>
      </c>
      <c r="J45" s="24" t="s">
        <v>86</v>
      </c>
      <c r="K45" s="34" t="s">
        <v>30</v>
      </c>
      <c r="L45" s="26" t="s">
        <v>16</v>
      </c>
      <c r="M45" s="30" t="s">
        <v>87</v>
      </c>
      <c r="N45" s="28">
        <f t="shared" si="7"/>
        <v>11873021</v>
      </c>
      <c r="O45" s="29">
        <v>9323452</v>
      </c>
      <c r="P45" s="33">
        <v>2549569</v>
      </c>
    </row>
    <row r="46" spans="1:16" s="17" customFormat="1" ht="16.5" customHeight="1" x14ac:dyDescent="0.2">
      <c r="A46" s="32">
        <v>38</v>
      </c>
      <c r="B46" s="24" t="s">
        <v>79</v>
      </c>
      <c r="C46" s="34" t="s">
        <v>30</v>
      </c>
      <c r="D46" s="26" t="s">
        <v>16</v>
      </c>
      <c r="E46" s="27" t="s">
        <v>80</v>
      </c>
      <c r="F46" s="28">
        <f t="shared" si="6"/>
        <v>6085250</v>
      </c>
      <c r="G46" s="29">
        <v>264562</v>
      </c>
      <c r="H46" s="29">
        <v>5820688</v>
      </c>
      <c r="I46" s="32">
        <v>38</v>
      </c>
      <c r="J46" s="24" t="s">
        <v>20</v>
      </c>
      <c r="K46" s="34" t="s">
        <v>30</v>
      </c>
      <c r="L46" s="26" t="s">
        <v>16</v>
      </c>
      <c r="M46" s="30" t="s">
        <v>156</v>
      </c>
      <c r="N46" s="28">
        <f t="shared" si="7"/>
        <v>11476381</v>
      </c>
      <c r="O46" s="29">
        <v>5667301</v>
      </c>
      <c r="P46" s="33">
        <v>5809080</v>
      </c>
    </row>
    <row r="47" spans="1:16" s="17" customFormat="1" ht="16.5" customHeight="1" x14ac:dyDescent="0.2">
      <c r="A47" s="32">
        <v>39</v>
      </c>
      <c r="B47" s="24" t="s">
        <v>81</v>
      </c>
      <c r="C47" s="34" t="s">
        <v>15</v>
      </c>
      <c r="D47" s="26" t="s">
        <v>16</v>
      </c>
      <c r="E47" s="27" t="s">
        <v>82</v>
      </c>
      <c r="F47" s="28">
        <f>SUM(G47:H47)</f>
        <v>5648111</v>
      </c>
      <c r="G47" s="29">
        <v>1704166</v>
      </c>
      <c r="H47" s="29">
        <v>3943945</v>
      </c>
      <c r="I47" s="32">
        <v>39</v>
      </c>
      <c r="J47" s="24" t="s">
        <v>52</v>
      </c>
      <c r="K47" s="34" t="s">
        <v>30</v>
      </c>
      <c r="L47" s="26" t="s">
        <v>16</v>
      </c>
      <c r="M47" s="30" t="s">
        <v>108</v>
      </c>
      <c r="N47" s="28">
        <f>SUM(O47:P47)</f>
        <v>11056970</v>
      </c>
      <c r="O47" s="29">
        <v>4567595</v>
      </c>
      <c r="P47" s="33">
        <v>6489375</v>
      </c>
    </row>
    <row r="48" spans="1:16" s="17" customFormat="1" ht="16.5" customHeight="1" x14ac:dyDescent="0.2">
      <c r="A48" s="32">
        <v>40</v>
      </c>
      <c r="B48" s="24" t="s">
        <v>40</v>
      </c>
      <c r="C48" s="34" t="s">
        <v>15</v>
      </c>
      <c r="D48" s="26" t="s">
        <v>16</v>
      </c>
      <c r="E48" s="27" t="s">
        <v>83</v>
      </c>
      <c r="F48" s="28">
        <f>SUM(G48:H48)</f>
        <v>5388678</v>
      </c>
      <c r="G48" s="29">
        <v>4073441</v>
      </c>
      <c r="H48" s="29">
        <v>1315237</v>
      </c>
      <c r="I48" s="32">
        <v>40</v>
      </c>
      <c r="J48" s="24" t="s">
        <v>52</v>
      </c>
      <c r="K48" s="34" t="s">
        <v>30</v>
      </c>
      <c r="L48" s="26" t="s">
        <v>16</v>
      </c>
      <c r="M48" s="30" t="s">
        <v>150</v>
      </c>
      <c r="N48" s="28">
        <f>SUM(O48:P48)</f>
        <v>11009365</v>
      </c>
      <c r="O48" s="29">
        <v>5180464</v>
      </c>
      <c r="P48" s="33">
        <v>5828901</v>
      </c>
    </row>
    <row r="49" spans="1:16" s="17" customFormat="1" ht="16.5" customHeight="1" x14ac:dyDescent="0.2">
      <c r="A49" s="35">
        <v>41</v>
      </c>
      <c r="B49" s="36" t="s">
        <v>84</v>
      </c>
      <c r="C49" s="37" t="s">
        <v>30</v>
      </c>
      <c r="D49" s="38" t="s">
        <v>16</v>
      </c>
      <c r="E49" s="39" t="s">
        <v>85</v>
      </c>
      <c r="F49" s="40">
        <f>SUM(G49:H49)</f>
        <v>5278263</v>
      </c>
      <c r="G49" s="41">
        <v>134493</v>
      </c>
      <c r="H49" s="41">
        <v>5143770</v>
      </c>
      <c r="I49" s="35">
        <v>41</v>
      </c>
      <c r="J49" s="36" t="s">
        <v>79</v>
      </c>
      <c r="K49" s="37" t="s">
        <v>30</v>
      </c>
      <c r="L49" s="38" t="s">
        <v>16</v>
      </c>
      <c r="M49" s="42" t="s">
        <v>103</v>
      </c>
      <c r="N49" s="40">
        <f>SUM(O49:P49)</f>
        <v>9824885</v>
      </c>
      <c r="O49" s="41">
        <v>4331181</v>
      </c>
      <c r="P49" s="43">
        <v>5493704</v>
      </c>
    </row>
    <row r="50" spans="1:16" s="17" customFormat="1" ht="16.5" customHeight="1" x14ac:dyDescent="0.2">
      <c r="A50" s="32">
        <v>42</v>
      </c>
      <c r="B50" s="24" t="s">
        <v>86</v>
      </c>
      <c r="C50" s="34" t="s">
        <v>30</v>
      </c>
      <c r="D50" s="26" t="s">
        <v>16</v>
      </c>
      <c r="E50" s="27" t="s">
        <v>87</v>
      </c>
      <c r="F50" s="28">
        <f>SUM(G50:H50)</f>
        <v>4979545</v>
      </c>
      <c r="G50" s="29">
        <v>4340557</v>
      </c>
      <c r="H50" s="29">
        <v>638988</v>
      </c>
      <c r="I50" s="32">
        <v>42</v>
      </c>
      <c r="J50" s="24" t="s">
        <v>34</v>
      </c>
      <c r="K50" s="34"/>
      <c r="L50" s="26" t="s">
        <v>157</v>
      </c>
      <c r="M50" s="30" t="s">
        <v>160</v>
      </c>
      <c r="N50" s="28">
        <f>SUM(O50:P50)</f>
        <v>9482062</v>
      </c>
      <c r="O50" s="29">
        <v>5030352</v>
      </c>
      <c r="P50" s="33">
        <v>4451710</v>
      </c>
    </row>
    <row r="51" spans="1:16" s="17" customFormat="1" ht="16.5" customHeight="1" x14ac:dyDescent="0.2">
      <c r="A51" s="32">
        <v>43</v>
      </c>
      <c r="B51" s="24" t="s">
        <v>48</v>
      </c>
      <c r="C51" s="34" t="s">
        <v>30</v>
      </c>
      <c r="D51" s="26" t="s">
        <v>16</v>
      </c>
      <c r="E51" s="27" t="s">
        <v>88</v>
      </c>
      <c r="F51" s="28">
        <f t="shared" ref="F51:F57" si="8">SUM(G51:H51)</f>
        <v>4225806</v>
      </c>
      <c r="G51" s="29">
        <v>1965832</v>
      </c>
      <c r="H51" s="29">
        <v>2259974</v>
      </c>
      <c r="I51" s="32">
        <v>43</v>
      </c>
      <c r="J51" s="24" t="s">
        <v>40</v>
      </c>
      <c r="K51" s="34" t="s">
        <v>30</v>
      </c>
      <c r="L51" s="26" t="s">
        <v>16</v>
      </c>
      <c r="M51" s="30" t="s">
        <v>41</v>
      </c>
      <c r="N51" s="28">
        <f t="shared" ref="N51:N57" si="9">SUM(O51:P51)</f>
        <v>9136673</v>
      </c>
      <c r="O51" s="29">
        <v>5458920</v>
      </c>
      <c r="P51" s="33">
        <v>3677753</v>
      </c>
    </row>
    <row r="52" spans="1:16" s="17" customFormat="1" ht="16.5" customHeight="1" x14ac:dyDescent="0.2">
      <c r="A52" s="32">
        <v>44</v>
      </c>
      <c r="B52" s="24" t="s">
        <v>89</v>
      </c>
      <c r="C52" s="34" t="s">
        <v>30</v>
      </c>
      <c r="D52" s="26" t="s">
        <v>16</v>
      </c>
      <c r="E52" s="27" t="s">
        <v>90</v>
      </c>
      <c r="F52" s="28">
        <f t="shared" si="8"/>
        <v>4117203</v>
      </c>
      <c r="G52" s="29">
        <v>345700</v>
      </c>
      <c r="H52" s="29">
        <v>3771503</v>
      </c>
      <c r="I52" s="32">
        <v>44</v>
      </c>
      <c r="J52" s="24" t="s">
        <v>48</v>
      </c>
      <c r="K52" s="34" t="s">
        <v>30</v>
      </c>
      <c r="L52" s="26" t="s">
        <v>16</v>
      </c>
      <c r="M52" s="30" t="s">
        <v>88</v>
      </c>
      <c r="N52" s="28">
        <f t="shared" si="9"/>
        <v>8711453</v>
      </c>
      <c r="O52" s="29">
        <v>3166804</v>
      </c>
      <c r="P52" s="33">
        <v>5544649</v>
      </c>
    </row>
    <row r="53" spans="1:16" s="17" customFormat="1" ht="16.5" customHeight="1" x14ac:dyDescent="0.2">
      <c r="A53" s="32">
        <v>45</v>
      </c>
      <c r="B53" s="24" t="s">
        <v>91</v>
      </c>
      <c r="C53" s="34" t="s">
        <v>30</v>
      </c>
      <c r="D53" s="26" t="s">
        <v>16</v>
      </c>
      <c r="E53" s="27" t="s">
        <v>92</v>
      </c>
      <c r="F53" s="28">
        <f t="shared" si="8"/>
        <v>3988772</v>
      </c>
      <c r="G53" s="29">
        <v>29972</v>
      </c>
      <c r="H53" s="29">
        <v>3958800</v>
      </c>
      <c r="I53" s="32">
        <v>45</v>
      </c>
      <c r="J53" s="24" t="s">
        <v>14</v>
      </c>
      <c r="K53" s="34" t="s">
        <v>30</v>
      </c>
      <c r="L53" s="26" t="s">
        <v>16</v>
      </c>
      <c r="M53" s="30" t="s">
        <v>63</v>
      </c>
      <c r="N53" s="28">
        <f t="shared" si="9"/>
        <v>8421403</v>
      </c>
      <c r="O53" s="29">
        <v>3708851</v>
      </c>
      <c r="P53" s="33">
        <v>4712552</v>
      </c>
    </row>
    <row r="54" spans="1:16" s="17" customFormat="1" ht="16.5" customHeight="1" x14ac:dyDescent="0.2">
      <c r="A54" s="32">
        <v>46</v>
      </c>
      <c r="B54" s="24" t="s">
        <v>93</v>
      </c>
      <c r="C54" s="34" t="s">
        <v>30</v>
      </c>
      <c r="D54" s="26" t="s">
        <v>16</v>
      </c>
      <c r="E54" s="27" t="s">
        <v>94</v>
      </c>
      <c r="F54" s="28">
        <f t="shared" si="8"/>
        <v>3771462</v>
      </c>
      <c r="G54" s="29">
        <v>517471</v>
      </c>
      <c r="H54" s="29">
        <v>3253991</v>
      </c>
      <c r="I54" s="32">
        <v>46</v>
      </c>
      <c r="J54" s="24" t="s">
        <v>25</v>
      </c>
      <c r="K54" s="34" t="s">
        <v>30</v>
      </c>
      <c r="L54" s="26" t="s">
        <v>16</v>
      </c>
      <c r="M54" s="30" t="s">
        <v>123</v>
      </c>
      <c r="N54" s="28">
        <f t="shared" si="9"/>
        <v>8240671</v>
      </c>
      <c r="O54" s="29">
        <v>3922820</v>
      </c>
      <c r="P54" s="33">
        <v>4317851</v>
      </c>
    </row>
    <row r="55" spans="1:16" s="17" customFormat="1" ht="16.5" customHeight="1" x14ac:dyDescent="0.2">
      <c r="A55" s="32">
        <v>47</v>
      </c>
      <c r="B55" s="24" t="s">
        <v>95</v>
      </c>
      <c r="C55" s="34" t="s">
        <v>30</v>
      </c>
      <c r="D55" s="26" t="s">
        <v>16</v>
      </c>
      <c r="E55" s="27" t="s">
        <v>96</v>
      </c>
      <c r="F55" s="28">
        <f t="shared" si="8"/>
        <v>3622325</v>
      </c>
      <c r="G55" s="29">
        <v>296989</v>
      </c>
      <c r="H55" s="29">
        <v>3325336</v>
      </c>
      <c r="I55" s="32">
        <v>47</v>
      </c>
      <c r="J55" s="24" t="s">
        <v>34</v>
      </c>
      <c r="K55" s="34" t="s">
        <v>30</v>
      </c>
      <c r="L55" s="26" t="s">
        <v>16</v>
      </c>
      <c r="M55" s="30" t="s">
        <v>161</v>
      </c>
      <c r="N55" s="28">
        <f t="shared" si="9"/>
        <v>7997320</v>
      </c>
      <c r="O55" s="29">
        <v>4358140</v>
      </c>
      <c r="P55" s="33">
        <v>3639180</v>
      </c>
    </row>
    <row r="56" spans="1:16" s="17" customFormat="1" ht="16.5" customHeight="1" x14ac:dyDescent="0.2">
      <c r="A56" s="32">
        <v>48</v>
      </c>
      <c r="B56" s="24" t="s">
        <v>97</v>
      </c>
      <c r="C56" s="34" t="s">
        <v>30</v>
      </c>
      <c r="D56" s="26" t="s">
        <v>16</v>
      </c>
      <c r="E56" s="27" t="s">
        <v>98</v>
      </c>
      <c r="F56" s="28">
        <f t="shared" si="8"/>
        <v>3608281</v>
      </c>
      <c r="G56" s="29">
        <v>65079</v>
      </c>
      <c r="H56" s="29">
        <v>3543202</v>
      </c>
      <c r="I56" s="32">
        <v>48</v>
      </c>
      <c r="J56" s="24" t="s">
        <v>23</v>
      </c>
      <c r="K56" s="34"/>
      <c r="L56" s="26" t="s">
        <v>16</v>
      </c>
      <c r="M56" s="30" t="s">
        <v>137</v>
      </c>
      <c r="N56" s="28">
        <f t="shared" si="9"/>
        <v>7430999</v>
      </c>
      <c r="O56" s="29">
        <v>2486706</v>
      </c>
      <c r="P56" s="33">
        <v>4944293</v>
      </c>
    </row>
    <row r="57" spans="1:16" s="17" customFormat="1" ht="16.5" customHeight="1" x14ac:dyDescent="0.2">
      <c r="A57" s="32">
        <v>49</v>
      </c>
      <c r="B57" s="24" t="s">
        <v>52</v>
      </c>
      <c r="C57" s="34" t="s">
        <v>30</v>
      </c>
      <c r="D57" s="26" t="s">
        <v>16</v>
      </c>
      <c r="E57" s="27" t="s">
        <v>99</v>
      </c>
      <c r="F57" s="28">
        <f t="shared" si="8"/>
        <v>3513952</v>
      </c>
      <c r="G57" s="29">
        <v>374093</v>
      </c>
      <c r="H57" s="29">
        <v>3139859</v>
      </c>
      <c r="I57" s="32">
        <v>49</v>
      </c>
      <c r="J57" s="24" t="s">
        <v>79</v>
      </c>
      <c r="K57" s="34" t="s">
        <v>30</v>
      </c>
      <c r="L57" s="26" t="s">
        <v>16</v>
      </c>
      <c r="M57" s="30" t="s">
        <v>133</v>
      </c>
      <c r="N57" s="28">
        <f t="shared" si="9"/>
        <v>7401564</v>
      </c>
      <c r="O57" s="29">
        <v>3365639</v>
      </c>
      <c r="P57" s="33">
        <v>4035925</v>
      </c>
    </row>
    <row r="58" spans="1:16" s="17" customFormat="1" ht="16.5" customHeight="1" thickBot="1" x14ac:dyDescent="0.25">
      <c r="A58" s="45">
        <v>50</v>
      </c>
      <c r="B58" s="46" t="s">
        <v>66</v>
      </c>
      <c r="C58" s="47" t="s">
        <v>30</v>
      </c>
      <c r="D58" s="48" t="s">
        <v>16</v>
      </c>
      <c r="E58" s="49" t="s">
        <v>100</v>
      </c>
      <c r="F58" s="50">
        <f>SUM(G58:H58)</f>
        <v>3501103</v>
      </c>
      <c r="G58" s="51">
        <v>0</v>
      </c>
      <c r="H58" s="51">
        <v>3501103</v>
      </c>
      <c r="I58" s="45">
        <v>50</v>
      </c>
      <c r="J58" s="46" t="s">
        <v>40</v>
      </c>
      <c r="K58" s="47" t="s">
        <v>15</v>
      </c>
      <c r="L58" s="48" t="s">
        <v>16</v>
      </c>
      <c r="M58" s="52" t="s">
        <v>83</v>
      </c>
      <c r="N58" s="50">
        <f>SUM(O58:P58)</f>
        <v>7042965</v>
      </c>
      <c r="O58" s="51">
        <v>2478146</v>
      </c>
      <c r="P58" s="53">
        <v>4564819</v>
      </c>
    </row>
    <row r="59" spans="1:16" s="17" customFormat="1" ht="16.5" customHeight="1" x14ac:dyDescent="0.2">
      <c r="A59" s="23">
        <v>51</v>
      </c>
      <c r="B59" s="54" t="s">
        <v>34</v>
      </c>
      <c r="C59" s="55" t="s">
        <v>30</v>
      </c>
      <c r="D59" s="56" t="s">
        <v>16</v>
      </c>
      <c r="E59" s="57" t="s">
        <v>101</v>
      </c>
      <c r="F59" s="58">
        <f>SUM(G59:H59)</f>
        <v>3462620</v>
      </c>
      <c r="G59" s="59">
        <v>2980928</v>
      </c>
      <c r="H59" s="59">
        <v>481692</v>
      </c>
      <c r="I59" s="23">
        <v>51</v>
      </c>
      <c r="J59" s="54" t="s">
        <v>64</v>
      </c>
      <c r="K59" s="34" t="s">
        <v>15</v>
      </c>
      <c r="L59" s="26" t="s">
        <v>16</v>
      </c>
      <c r="M59" s="60" t="s">
        <v>65</v>
      </c>
      <c r="N59" s="58">
        <f>SUM(O59:P59)</f>
        <v>6786254</v>
      </c>
      <c r="O59" s="59">
        <v>1927009</v>
      </c>
      <c r="P59" s="31">
        <v>4859245</v>
      </c>
    </row>
    <row r="60" spans="1:16" s="17" customFormat="1" ht="16.5" customHeight="1" x14ac:dyDescent="0.2">
      <c r="A60" s="32">
        <v>52</v>
      </c>
      <c r="B60" s="24" t="s">
        <v>44</v>
      </c>
      <c r="C60" s="34" t="s">
        <v>30</v>
      </c>
      <c r="D60" s="26" t="s">
        <v>16</v>
      </c>
      <c r="E60" s="27" t="s">
        <v>102</v>
      </c>
      <c r="F60" s="28">
        <f>SUM(G60:H60)</f>
        <v>3207426</v>
      </c>
      <c r="G60" s="29">
        <v>407426</v>
      </c>
      <c r="H60" s="29">
        <v>2800000</v>
      </c>
      <c r="I60" s="32">
        <v>52</v>
      </c>
      <c r="J60" s="24" t="s">
        <v>44</v>
      </c>
      <c r="K60" s="34" t="s">
        <v>30</v>
      </c>
      <c r="L60" s="26" t="s">
        <v>16</v>
      </c>
      <c r="M60" s="30" t="s">
        <v>102</v>
      </c>
      <c r="N60" s="28">
        <f>SUM(O60:P60)</f>
        <v>6755733</v>
      </c>
      <c r="O60" s="29">
        <v>3669249</v>
      </c>
      <c r="P60" s="33">
        <v>3086484</v>
      </c>
    </row>
    <row r="61" spans="1:16" s="17" customFormat="1" ht="16.5" customHeight="1" x14ac:dyDescent="0.2">
      <c r="A61" s="32">
        <v>53</v>
      </c>
      <c r="B61" s="24" t="s">
        <v>79</v>
      </c>
      <c r="C61" s="34" t="s">
        <v>30</v>
      </c>
      <c r="D61" s="26" t="s">
        <v>16</v>
      </c>
      <c r="E61" s="27" t="s">
        <v>103</v>
      </c>
      <c r="F61" s="28">
        <f t="shared" ref="F61:F66" si="10">SUM(G61:H61)</f>
        <v>3069637</v>
      </c>
      <c r="G61" s="29">
        <v>1493752</v>
      </c>
      <c r="H61" s="29">
        <v>1575885</v>
      </c>
      <c r="I61" s="32">
        <v>53</v>
      </c>
      <c r="J61" s="24" t="s">
        <v>120</v>
      </c>
      <c r="K61" s="34" t="s">
        <v>30</v>
      </c>
      <c r="L61" s="26" t="s">
        <v>16</v>
      </c>
      <c r="M61" s="30" t="s">
        <v>162</v>
      </c>
      <c r="N61" s="28">
        <f t="shared" ref="N61:N66" si="11">SUM(O61:P61)</f>
        <v>6732082</v>
      </c>
      <c r="O61" s="29">
        <v>3202296</v>
      </c>
      <c r="P61" s="33">
        <v>3529786</v>
      </c>
    </row>
    <row r="62" spans="1:16" s="17" customFormat="1" ht="16.5" customHeight="1" x14ac:dyDescent="0.2">
      <c r="A62" s="32">
        <v>54</v>
      </c>
      <c r="B62" s="24" t="s">
        <v>40</v>
      </c>
      <c r="C62" s="34"/>
      <c r="D62" s="26" t="s">
        <v>16</v>
      </c>
      <c r="E62" s="27" t="s">
        <v>104</v>
      </c>
      <c r="F62" s="28">
        <f t="shared" si="10"/>
        <v>2928431</v>
      </c>
      <c r="G62" s="29">
        <v>0</v>
      </c>
      <c r="H62" s="29">
        <v>2928431</v>
      </c>
      <c r="I62" s="32">
        <v>54</v>
      </c>
      <c r="J62" s="24" t="s">
        <v>73</v>
      </c>
      <c r="K62" s="34" t="s">
        <v>30</v>
      </c>
      <c r="L62" s="26" t="s">
        <v>16</v>
      </c>
      <c r="M62" s="30" t="s">
        <v>122</v>
      </c>
      <c r="N62" s="28">
        <f t="shared" si="11"/>
        <v>6663889</v>
      </c>
      <c r="O62" s="29">
        <v>3941475</v>
      </c>
      <c r="P62" s="33">
        <v>2722414</v>
      </c>
    </row>
    <row r="63" spans="1:16" s="17" customFormat="1" ht="16.5" customHeight="1" x14ac:dyDescent="0.2">
      <c r="A63" s="32">
        <v>55</v>
      </c>
      <c r="B63" s="24" t="s">
        <v>79</v>
      </c>
      <c r="C63" s="34" t="s">
        <v>30</v>
      </c>
      <c r="D63" s="26" t="s">
        <v>16</v>
      </c>
      <c r="E63" s="27" t="s">
        <v>105</v>
      </c>
      <c r="F63" s="28">
        <f t="shared" si="10"/>
        <v>2811296</v>
      </c>
      <c r="G63" s="29">
        <v>127306</v>
      </c>
      <c r="H63" s="29">
        <v>2683990</v>
      </c>
      <c r="I63" s="32">
        <v>55</v>
      </c>
      <c r="J63" s="24" t="s">
        <v>66</v>
      </c>
      <c r="K63" s="34" t="s">
        <v>30</v>
      </c>
      <c r="L63" s="26" t="s">
        <v>16</v>
      </c>
      <c r="M63" s="30" t="s">
        <v>67</v>
      </c>
      <c r="N63" s="28">
        <f t="shared" si="11"/>
        <v>6251789</v>
      </c>
      <c r="O63" s="29">
        <v>3984751</v>
      </c>
      <c r="P63" s="33">
        <v>2267038</v>
      </c>
    </row>
    <row r="64" spans="1:16" s="17" customFormat="1" ht="16.5" customHeight="1" x14ac:dyDescent="0.2">
      <c r="A64" s="32">
        <v>56</v>
      </c>
      <c r="B64" s="24" t="s">
        <v>34</v>
      </c>
      <c r="C64" s="34"/>
      <c r="D64" s="26" t="s">
        <v>16</v>
      </c>
      <c r="E64" s="27" t="s">
        <v>106</v>
      </c>
      <c r="F64" s="28">
        <f t="shared" si="10"/>
        <v>2809703</v>
      </c>
      <c r="G64" s="29">
        <v>1602072</v>
      </c>
      <c r="H64" s="29">
        <v>1207631</v>
      </c>
      <c r="I64" s="32">
        <v>56</v>
      </c>
      <c r="J64" s="24" t="s">
        <v>44</v>
      </c>
      <c r="K64" s="34"/>
      <c r="L64" s="26" t="s">
        <v>157</v>
      </c>
      <c r="M64" s="30" t="s">
        <v>163</v>
      </c>
      <c r="N64" s="28">
        <f t="shared" si="11"/>
        <v>5712742</v>
      </c>
      <c r="O64" s="29">
        <v>2939745</v>
      </c>
      <c r="P64" s="33">
        <v>2772997</v>
      </c>
    </row>
    <row r="65" spans="1:16" s="17" customFormat="1" ht="16.5" customHeight="1" x14ac:dyDescent="0.2">
      <c r="A65" s="32">
        <v>57</v>
      </c>
      <c r="B65" s="24" t="s">
        <v>48</v>
      </c>
      <c r="C65" s="34" t="s">
        <v>15</v>
      </c>
      <c r="D65" s="26" t="s">
        <v>16</v>
      </c>
      <c r="E65" s="27" t="s">
        <v>107</v>
      </c>
      <c r="F65" s="28">
        <f t="shared" si="10"/>
        <v>2687493</v>
      </c>
      <c r="G65" s="29">
        <v>909527</v>
      </c>
      <c r="H65" s="29">
        <v>1777966</v>
      </c>
      <c r="I65" s="32">
        <v>57</v>
      </c>
      <c r="J65" s="24" t="s">
        <v>76</v>
      </c>
      <c r="K65" s="34"/>
      <c r="L65" s="26" t="s">
        <v>157</v>
      </c>
      <c r="M65" s="30" t="s">
        <v>164</v>
      </c>
      <c r="N65" s="28">
        <f t="shared" si="11"/>
        <v>5705664</v>
      </c>
      <c r="O65" s="29">
        <v>2753432</v>
      </c>
      <c r="P65" s="33">
        <v>2952232</v>
      </c>
    </row>
    <row r="66" spans="1:16" s="17" customFormat="1" ht="16.5" customHeight="1" x14ac:dyDescent="0.2">
      <c r="A66" s="32">
        <v>58</v>
      </c>
      <c r="B66" s="24" t="s">
        <v>52</v>
      </c>
      <c r="C66" s="34" t="s">
        <v>30</v>
      </c>
      <c r="D66" s="26" t="s">
        <v>16</v>
      </c>
      <c r="E66" s="27" t="s">
        <v>108</v>
      </c>
      <c r="F66" s="28">
        <f t="shared" si="10"/>
        <v>2557990</v>
      </c>
      <c r="G66" s="29">
        <v>188586</v>
      </c>
      <c r="H66" s="29">
        <v>2369404</v>
      </c>
      <c r="I66" s="32">
        <v>58</v>
      </c>
      <c r="J66" s="24" t="s">
        <v>79</v>
      </c>
      <c r="K66" s="34" t="s">
        <v>30</v>
      </c>
      <c r="L66" s="26" t="s">
        <v>16</v>
      </c>
      <c r="M66" s="30" t="s">
        <v>105</v>
      </c>
      <c r="N66" s="28">
        <f t="shared" si="11"/>
        <v>5684508</v>
      </c>
      <c r="O66" s="29">
        <v>3506251</v>
      </c>
      <c r="P66" s="33">
        <v>2178257</v>
      </c>
    </row>
    <row r="67" spans="1:16" s="17" customFormat="1" ht="16.5" customHeight="1" x14ac:dyDescent="0.2">
      <c r="A67" s="32">
        <v>59</v>
      </c>
      <c r="B67" s="24" t="s">
        <v>84</v>
      </c>
      <c r="C67" s="34" t="s">
        <v>30</v>
      </c>
      <c r="D67" s="26" t="s">
        <v>16</v>
      </c>
      <c r="E67" s="27" t="s">
        <v>109</v>
      </c>
      <c r="F67" s="28">
        <f>SUM(G67:H67)</f>
        <v>2237724</v>
      </c>
      <c r="G67" s="29">
        <v>458758</v>
      </c>
      <c r="H67" s="29">
        <v>1778966</v>
      </c>
      <c r="I67" s="32">
        <v>59</v>
      </c>
      <c r="J67" s="24" t="s">
        <v>89</v>
      </c>
      <c r="K67" s="34" t="s">
        <v>30</v>
      </c>
      <c r="L67" s="26" t="s">
        <v>16</v>
      </c>
      <c r="M67" s="30" t="s">
        <v>90</v>
      </c>
      <c r="N67" s="28">
        <f>SUM(O67:P67)</f>
        <v>5565693</v>
      </c>
      <c r="O67" s="29">
        <v>2867485</v>
      </c>
      <c r="P67" s="33">
        <v>2698208</v>
      </c>
    </row>
    <row r="68" spans="1:16" s="17" customFormat="1" ht="16.5" customHeight="1" x14ac:dyDescent="0.2">
      <c r="A68" s="32">
        <v>60</v>
      </c>
      <c r="B68" s="24" t="s">
        <v>110</v>
      </c>
      <c r="C68" s="34" t="s">
        <v>30</v>
      </c>
      <c r="D68" s="26" t="s">
        <v>16</v>
      </c>
      <c r="E68" s="27" t="s">
        <v>111</v>
      </c>
      <c r="F68" s="28">
        <f>SUM(G68:H68)</f>
        <v>2096720</v>
      </c>
      <c r="G68" s="29">
        <v>176843</v>
      </c>
      <c r="H68" s="29">
        <v>1919877</v>
      </c>
      <c r="I68" s="32">
        <v>60</v>
      </c>
      <c r="J68" s="24" t="s">
        <v>52</v>
      </c>
      <c r="K68" s="34" t="s">
        <v>15</v>
      </c>
      <c r="L68" s="26" t="s">
        <v>16</v>
      </c>
      <c r="M68" s="30" t="s">
        <v>70</v>
      </c>
      <c r="N68" s="28">
        <f>SUM(O68:P68)</f>
        <v>5401700</v>
      </c>
      <c r="O68" s="29">
        <v>2889634</v>
      </c>
      <c r="P68" s="33">
        <v>2512066</v>
      </c>
    </row>
    <row r="69" spans="1:16" s="17" customFormat="1" ht="16.5" customHeight="1" x14ac:dyDescent="0.2">
      <c r="A69" s="35">
        <v>61</v>
      </c>
      <c r="B69" s="36" t="s">
        <v>68</v>
      </c>
      <c r="C69" s="37"/>
      <c r="D69" s="38" t="s">
        <v>16</v>
      </c>
      <c r="E69" s="39" t="s">
        <v>112</v>
      </c>
      <c r="F69" s="40">
        <f>SUM(G69:H69)</f>
        <v>2094950</v>
      </c>
      <c r="G69" s="41">
        <v>0</v>
      </c>
      <c r="H69" s="41">
        <v>2094950</v>
      </c>
      <c r="I69" s="35">
        <v>61</v>
      </c>
      <c r="J69" s="36" t="s">
        <v>76</v>
      </c>
      <c r="K69" s="37" t="s">
        <v>30</v>
      </c>
      <c r="L69" s="38" t="s">
        <v>16</v>
      </c>
      <c r="M69" s="42" t="s">
        <v>77</v>
      </c>
      <c r="N69" s="40">
        <f>SUM(O69:P69)</f>
        <v>5266859</v>
      </c>
      <c r="O69" s="41">
        <v>1783445</v>
      </c>
      <c r="P69" s="43">
        <v>3483414</v>
      </c>
    </row>
    <row r="70" spans="1:16" s="17" customFormat="1" ht="16.5" customHeight="1" x14ac:dyDescent="0.2">
      <c r="A70" s="32">
        <v>62</v>
      </c>
      <c r="B70" s="24" t="s">
        <v>48</v>
      </c>
      <c r="C70" s="34" t="s">
        <v>30</v>
      </c>
      <c r="D70" s="26" t="s">
        <v>16</v>
      </c>
      <c r="E70" s="27" t="s">
        <v>113</v>
      </c>
      <c r="F70" s="28">
        <f>SUM(G70:H70)</f>
        <v>2048725</v>
      </c>
      <c r="G70" s="29">
        <v>1905685</v>
      </c>
      <c r="H70" s="29">
        <v>143040</v>
      </c>
      <c r="I70" s="32">
        <v>62</v>
      </c>
      <c r="J70" s="24" t="s">
        <v>34</v>
      </c>
      <c r="K70" s="34"/>
      <c r="L70" s="26" t="s">
        <v>16</v>
      </c>
      <c r="M70" s="30" t="s">
        <v>106</v>
      </c>
      <c r="N70" s="28">
        <f>SUM(O70:P70)</f>
        <v>5166116</v>
      </c>
      <c r="O70" s="29">
        <v>2889843</v>
      </c>
      <c r="P70" s="33">
        <v>2276273</v>
      </c>
    </row>
    <row r="71" spans="1:16" s="17" customFormat="1" ht="16.5" customHeight="1" x14ac:dyDescent="0.2">
      <c r="A71" s="32">
        <v>63</v>
      </c>
      <c r="B71" s="24" t="s">
        <v>114</v>
      </c>
      <c r="C71" s="34" t="s">
        <v>30</v>
      </c>
      <c r="D71" s="26" t="s">
        <v>16</v>
      </c>
      <c r="E71" s="27" t="s">
        <v>115</v>
      </c>
      <c r="F71" s="28">
        <f t="shared" ref="F71:F77" si="12">SUM(G71:H71)</f>
        <v>2042078</v>
      </c>
      <c r="G71" s="29">
        <v>135008</v>
      </c>
      <c r="H71" s="29">
        <v>1907070</v>
      </c>
      <c r="I71" s="32">
        <v>63</v>
      </c>
      <c r="J71" s="24" t="s">
        <v>23</v>
      </c>
      <c r="K71" s="34" t="s">
        <v>30</v>
      </c>
      <c r="L71" s="26" t="s">
        <v>16</v>
      </c>
      <c r="M71" s="30" t="s">
        <v>165</v>
      </c>
      <c r="N71" s="28">
        <f t="shared" ref="N71:N77" si="13">SUM(O71:P71)</f>
        <v>5119436</v>
      </c>
      <c r="O71" s="29">
        <v>1383232</v>
      </c>
      <c r="P71" s="33">
        <v>3736204</v>
      </c>
    </row>
    <row r="72" spans="1:16" s="17" customFormat="1" ht="16.5" customHeight="1" x14ac:dyDescent="0.2">
      <c r="A72" s="32">
        <v>64</v>
      </c>
      <c r="B72" s="24" t="s">
        <v>76</v>
      </c>
      <c r="C72" s="34"/>
      <c r="D72" s="26" t="s">
        <v>16</v>
      </c>
      <c r="E72" s="27" t="s">
        <v>116</v>
      </c>
      <c r="F72" s="28">
        <f t="shared" si="12"/>
        <v>1896708</v>
      </c>
      <c r="G72" s="29">
        <v>1010005</v>
      </c>
      <c r="H72" s="29">
        <v>886703</v>
      </c>
      <c r="I72" s="32">
        <v>64</v>
      </c>
      <c r="J72" s="24" t="s">
        <v>40</v>
      </c>
      <c r="K72" s="34"/>
      <c r="L72" s="26" t="s">
        <v>157</v>
      </c>
      <c r="M72" s="30" t="s">
        <v>166</v>
      </c>
      <c r="N72" s="28">
        <f t="shared" si="13"/>
        <v>5107194</v>
      </c>
      <c r="O72" s="29">
        <v>2553594</v>
      </c>
      <c r="P72" s="33">
        <v>2553600</v>
      </c>
    </row>
    <row r="73" spans="1:16" s="17" customFormat="1" ht="16.5" customHeight="1" x14ac:dyDescent="0.2">
      <c r="A73" s="32">
        <v>65</v>
      </c>
      <c r="B73" s="24" t="s">
        <v>117</v>
      </c>
      <c r="C73" s="34" t="s">
        <v>30</v>
      </c>
      <c r="D73" s="26" t="s">
        <v>16</v>
      </c>
      <c r="E73" s="27" t="s">
        <v>118</v>
      </c>
      <c r="F73" s="28">
        <f t="shared" si="12"/>
        <v>1722600</v>
      </c>
      <c r="G73" s="29">
        <v>221655</v>
      </c>
      <c r="H73" s="29">
        <v>1500945</v>
      </c>
      <c r="I73" s="32">
        <v>65</v>
      </c>
      <c r="J73" s="24" t="s">
        <v>40</v>
      </c>
      <c r="K73" s="34"/>
      <c r="L73" s="26" t="s">
        <v>16</v>
      </c>
      <c r="M73" s="30" t="s">
        <v>104</v>
      </c>
      <c r="N73" s="28">
        <f t="shared" si="13"/>
        <v>5034178</v>
      </c>
      <c r="O73" s="29">
        <v>2583414</v>
      </c>
      <c r="P73" s="33">
        <v>2450764</v>
      </c>
    </row>
    <row r="74" spans="1:16" s="17" customFormat="1" ht="16.5" customHeight="1" x14ac:dyDescent="0.2">
      <c r="A74" s="32">
        <v>66</v>
      </c>
      <c r="B74" s="24" t="s">
        <v>40</v>
      </c>
      <c r="C74" s="34" t="s">
        <v>30</v>
      </c>
      <c r="D74" s="26" t="s">
        <v>16</v>
      </c>
      <c r="E74" s="27" t="s">
        <v>119</v>
      </c>
      <c r="F74" s="28">
        <f t="shared" si="12"/>
        <v>1688789</v>
      </c>
      <c r="G74" s="29">
        <v>4038</v>
      </c>
      <c r="H74" s="29">
        <v>1684751</v>
      </c>
      <c r="I74" s="32">
        <v>66</v>
      </c>
      <c r="J74" s="24" t="s">
        <v>40</v>
      </c>
      <c r="K74" s="34"/>
      <c r="L74" s="26" t="s">
        <v>157</v>
      </c>
      <c r="M74" s="30" t="s">
        <v>167</v>
      </c>
      <c r="N74" s="28">
        <f t="shared" si="13"/>
        <v>4755427</v>
      </c>
      <c r="O74" s="29">
        <v>2444294</v>
      </c>
      <c r="P74" s="33">
        <v>2311133</v>
      </c>
    </row>
    <row r="75" spans="1:16" s="17" customFormat="1" ht="16.5" customHeight="1" x14ac:dyDescent="0.2">
      <c r="A75" s="32">
        <v>67</v>
      </c>
      <c r="B75" s="24" t="s">
        <v>120</v>
      </c>
      <c r="C75" s="34" t="s">
        <v>30</v>
      </c>
      <c r="D75" s="26" t="s">
        <v>16</v>
      </c>
      <c r="E75" s="27" t="s">
        <v>121</v>
      </c>
      <c r="F75" s="28">
        <f t="shared" si="12"/>
        <v>1524778</v>
      </c>
      <c r="G75" s="29">
        <v>169177</v>
      </c>
      <c r="H75" s="29">
        <v>1355601</v>
      </c>
      <c r="I75" s="32">
        <v>67</v>
      </c>
      <c r="J75" s="24" t="s">
        <v>14</v>
      </c>
      <c r="K75" s="34" t="s">
        <v>30</v>
      </c>
      <c r="L75" s="26" t="s">
        <v>16</v>
      </c>
      <c r="M75" s="30" t="s">
        <v>54</v>
      </c>
      <c r="N75" s="28">
        <f t="shared" si="13"/>
        <v>4607166</v>
      </c>
      <c r="O75" s="29">
        <v>1871950</v>
      </c>
      <c r="P75" s="33">
        <v>2735216</v>
      </c>
    </row>
    <row r="76" spans="1:16" s="17" customFormat="1" ht="16.5" customHeight="1" x14ac:dyDescent="0.2">
      <c r="A76" s="32">
        <v>68</v>
      </c>
      <c r="B76" s="24" t="s">
        <v>73</v>
      </c>
      <c r="C76" s="34" t="s">
        <v>30</v>
      </c>
      <c r="D76" s="26" t="s">
        <v>16</v>
      </c>
      <c r="E76" s="27" t="s">
        <v>122</v>
      </c>
      <c r="F76" s="28">
        <f t="shared" si="12"/>
        <v>1327764</v>
      </c>
      <c r="G76" s="29">
        <v>41178</v>
      </c>
      <c r="H76" s="29">
        <v>1286586</v>
      </c>
      <c r="I76" s="32">
        <v>68</v>
      </c>
      <c r="J76" s="24" t="s">
        <v>84</v>
      </c>
      <c r="K76" s="34" t="s">
        <v>30</v>
      </c>
      <c r="L76" s="26" t="s">
        <v>16</v>
      </c>
      <c r="M76" s="30" t="s">
        <v>109</v>
      </c>
      <c r="N76" s="28">
        <f t="shared" si="13"/>
        <v>4583438</v>
      </c>
      <c r="O76" s="29">
        <v>1366484</v>
      </c>
      <c r="P76" s="33">
        <v>3216954</v>
      </c>
    </row>
    <row r="77" spans="1:16" s="17" customFormat="1" ht="16.5" customHeight="1" x14ac:dyDescent="0.2">
      <c r="A77" s="32">
        <v>69</v>
      </c>
      <c r="B77" s="24" t="s">
        <v>25</v>
      </c>
      <c r="C77" s="34" t="s">
        <v>30</v>
      </c>
      <c r="D77" s="26" t="s">
        <v>16</v>
      </c>
      <c r="E77" s="27" t="s">
        <v>123</v>
      </c>
      <c r="F77" s="28">
        <f t="shared" si="12"/>
        <v>1256127</v>
      </c>
      <c r="G77" s="29">
        <v>489578</v>
      </c>
      <c r="H77" s="29">
        <v>766549</v>
      </c>
      <c r="I77" s="32">
        <v>69</v>
      </c>
      <c r="J77" s="24" t="s">
        <v>40</v>
      </c>
      <c r="K77" s="34" t="s">
        <v>30</v>
      </c>
      <c r="L77" s="26" t="s">
        <v>16</v>
      </c>
      <c r="M77" s="30" t="s">
        <v>119</v>
      </c>
      <c r="N77" s="28">
        <f t="shared" si="13"/>
        <v>4283077</v>
      </c>
      <c r="O77" s="29">
        <v>2141797</v>
      </c>
      <c r="P77" s="33">
        <v>2141280</v>
      </c>
    </row>
    <row r="78" spans="1:16" s="17" customFormat="1" ht="16.5" customHeight="1" x14ac:dyDescent="0.2">
      <c r="A78" s="32">
        <v>70</v>
      </c>
      <c r="B78" s="24" t="s">
        <v>44</v>
      </c>
      <c r="C78" s="34" t="s">
        <v>30</v>
      </c>
      <c r="D78" s="26" t="s">
        <v>16</v>
      </c>
      <c r="E78" s="27" t="s">
        <v>124</v>
      </c>
      <c r="F78" s="28">
        <f>SUM(G78:H78)</f>
        <v>1250043</v>
      </c>
      <c r="G78" s="29">
        <v>208054</v>
      </c>
      <c r="H78" s="29">
        <v>1041989</v>
      </c>
      <c r="I78" s="32">
        <v>70</v>
      </c>
      <c r="J78" s="24" t="s">
        <v>117</v>
      </c>
      <c r="K78" s="34"/>
      <c r="L78" s="26" t="s">
        <v>157</v>
      </c>
      <c r="M78" s="30" t="s">
        <v>168</v>
      </c>
      <c r="N78" s="28">
        <f>SUM(O78:P78)</f>
        <v>4217109</v>
      </c>
      <c r="O78" s="29">
        <v>1547670</v>
      </c>
      <c r="P78" s="33">
        <v>2669439</v>
      </c>
    </row>
    <row r="79" spans="1:16" s="17" customFormat="1" ht="16.5" customHeight="1" x14ac:dyDescent="0.2">
      <c r="A79" s="35">
        <v>71</v>
      </c>
      <c r="B79" s="36" t="s">
        <v>93</v>
      </c>
      <c r="C79" s="37" t="s">
        <v>30</v>
      </c>
      <c r="D79" s="38" t="s">
        <v>16</v>
      </c>
      <c r="E79" s="39" t="s">
        <v>125</v>
      </c>
      <c r="F79" s="40">
        <f>SUM(G79:H79)</f>
        <v>1242260</v>
      </c>
      <c r="G79" s="41">
        <v>482755</v>
      </c>
      <c r="H79" s="41">
        <v>759505</v>
      </c>
      <c r="I79" s="35">
        <v>71</v>
      </c>
      <c r="J79" s="36" t="s">
        <v>68</v>
      </c>
      <c r="K79" s="37"/>
      <c r="L79" s="38" t="s">
        <v>157</v>
      </c>
      <c r="M79" s="42" t="s">
        <v>169</v>
      </c>
      <c r="N79" s="40">
        <f>SUM(O79:P79)</f>
        <v>4076889</v>
      </c>
      <c r="O79" s="41">
        <v>2474603</v>
      </c>
      <c r="P79" s="43">
        <v>1602286</v>
      </c>
    </row>
    <row r="80" spans="1:16" s="17" customFormat="1" ht="16.5" customHeight="1" x14ac:dyDescent="0.2">
      <c r="A80" s="32">
        <v>72</v>
      </c>
      <c r="B80" s="24" t="s">
        <v>48</v>
      </c>
      <c r="C80" s="34"/>
      <c r="D80" s="26" t="s">
        <v>16</v>
      </c>
      <c r="E80" s="27" t="s">
        <v>126</v>
      </c>
      <c r="F80" s="28">
        <f>SUM(G80:H80)</f>
        <v>1233929</v>
      </c>
      <c r="G80" s="29">
        <v>0</v>
      </c>
      <c r="H80" s="29">
        <v>1233929</v>
      </c>
      <c r="I80" s="32">
        <v>72</v>
      </c>
      <c r="J80" s="24" t="s">
        <v>79</v>
      </c>
      <c r="K80" s="34" t="s">
        <v>30</v>
      </c>
      <c r="L80" s="26" t="s">
        <v>16</v>
      </c>
      <c r="M80" s="30" t="s">
        <v>80</v>
      </c>
      <c r="N80" s="28">
        <f>SUM(O80:P80)</f>
        <v>3944164</v>
      </c>
      <c r="O80" s="29">
        <v>1588513</v>
      </c>
      <c r="P80" s="33">
        <v>2355651</v>
      </c>
    </row>
    <row r="81" spans="1:16" s="17" customFormat="1" ht="16.5" customHeight="1" x14ac:dyDescent="0.2">
      <c r="A81" s="32">
        <v>73</v>
      </c>
      <c r="B81" s="24" t="s">
        <v>44</v>
      </c>
      <c r="C81" s="34" t="s">
        <v>30</v>
      </c>
      <c r="D81" s="26" t="s">
        <v>16</v>
      </c>
      <c r="E81" s="27" t="s">
        <v>127</v>
      </c>
      <c r="F81" s="28">
        <f t="shared" ref="F81:F86" si="14">SUM(G81:H81)</f>
        <v>1193108</v>
      </c>
      <c r="G81" s="29">
        <v>3976</v>
      </c>
      <c r="H81" s="29">
        <v>1189132</v>
      </c>
      <c r="I81" s="32">
        <v>73</v>
      </c>
      <c r="J81" s="24" t="s">
        <v>76</v>
      </c>
      <c r="K81" s="34"/>
      <c r="L81" s="26" t="s">
        <v>16</v>
      </c>
      <c r="M81" s="30" t="s">
        <v>116</v>
      </c>
      <c r="N81" s="28">
        <f t="shared" ref="N81:N86" si="15">SUM(O81:P81)</f>
        <v>3855931</v>
      </c>
      <c r="O81" s="29">
        <v>2098941</v>
      </c>
      <c r="P81" s="33">
        <v>1756990</v>
      </c>
    </row>
    <row r="82" spans="1:16" s="17" customFormat="1" ht="16.5" customHeight="1" x14ac:dyDescent="0.2">
      <c r="A82" s="32">
        <v>74</v>
      </c>
      <c r="B82" s="24" t="s">
        <v>97</v>
      </c>
      <c r="C82" s="34" t="s">
        <v>30</v>
      </c>
      <c r="D82" s="26" t="s">
        <v>16</v>
      </c>
      <c r="E82" s="27" t="s">
        <v>128</v>
      </c>
      <c r="F82" s="28">
        <f t="shared" si="14"/>
        <v>1191367</v>
      </c>
      <c r="G82" s="29">
        <v>505444</v>
      </c>
      <c r="H82" s="29">
        <v>685923</v>
      </c>
      <c r="I82" s="32">
        <v>74</v>
      </c>
      <c r="J82" s="24" t="s">
        <v>86</v>
      </c>
      <c r="K82" s="34" t="s">
        <v>30</v>
      </c>
      <c r="L82" s="26" t="s">
        <v>16</v>
      </c>
      <c r="M82" s="30" t="s">
        <v>142</v>
      </c>
      <c r="N82" s="28">
        <f t="shared" si="15"/>
        <v>3736199</v>
      </c>
      <c r="O82" s="29">
        <v>2509920</v>
      </c>
      <c r="P82" s="33">
        <v>1226279</v>
      </c>
    </row>
    <row r="83" spans="1:16" s="17" customFormat="1" ht="16.5" customHeight="1" x14ac:dyDescent="0.2">
      <c r="A83" s="32">
        <v>75</v>
      </c>
      <c r="B83" s="24" t="s">
        <v>42</v>
      </c>
      <c r="C83" s="34" t="s">
        <v>30</v>
      </c>
      <c r="D83" s="26" t="s">
        <v>16</v>
      </c>
      <c r="E83" s="27" t="s">
        <v>129</v>
      </c>
      <c r="F83" s="28">
        <f t="shared" si="14"/>
        <v>1171000</v>
      </c>
      <c r="G83" s="29">
        <v>112756</v>
      </c>
      <c r="H83" s="29">
        <v>1058244</v>
      </c>
      <c r="I83" s="32">
        <v>75</v>
      </c>
      <c r="J83" s="24" t="s">
        <v>48</v>
      </c>
      <c r="K83" s="34" t="s">
        <v>30</v>
      </c>
      <c r="L83" s="26" t="s">
        <v>16</v>
      </c>
      <c r="M83" s="30" t="s">
        <v>170</v>
      </c>
      <c r="N83" s="28">
        <f t="shared" si="15"/>
        <v>3576567</v>
      </c>
      <c r="O83" s="29">
        <v>553446</v>
      </c>
      <c r="P83" s="33">
        <v>3023121</v>
      </c>
    </row>
    <row r="84" spans="1:16" s="17" customFormat="1" ht="16.5" customHeight="1" x14ac:dyDescent="0.2">
      <c r="A84" s="32">
        <v>76</v>
      </c>
      <c r="B84" s="24" t="s">
        <v>40</v>
      </c>
      <c r="C84" s="34"/>
      <c r="D84" s="26" t="s">
        <v>16</v>
      </c>
      <c r="E84" s="27" t="s">
        <v>130</v>
      </c>
      <c r="F84" s="28">
        <f t="shared" si="14"/>
        <v>1129318</v>
      </c>
      <c r="G84" s="29">
        <v>40967</v>
      </c>
      <c r="H84" s="29">
        <v>1088351</v>
      </c>
      <c r="I84" s="32">
        <v>76</v>
      </c>
      <c r="J84" s="24" t="s">
        <v>79</v>
      </c>
      <c r="K84" s="34"/>
      <c r="L84" s="26" t="s">
        <v>157</v>
      </c>
      <c r="M84" s="30" t="s">
        <v>171</v>
      </c>
      <c r="N84" s="28">
        <f t="shared" si="15"/>
        <v>3562030</v>
      </c>
      <c r="O84" s="29">
        <v>1781015</v>
      </c>
      <c r="P84" s="33">
        <v>1781015</v>
      </c>
    </row>
    <row r="85" spans="1:16" s="17" customFormat="1" ht="16.5" customHeight="1" x14ac:dyDescent="0.2">
      <c r="A85" s="32">
        <v>77</v>
      </c>
      <c r="B85" s="24" t="s">
        <v>64</v>
      </c>
      <c r="C85" s="34" t="s">
        <v>30</v>
      </c>
      <c r="D85" s="26" t="s">
        <v>16</v>
      </c>
      <c r="E85" s="27" t="s">
        <v>131</v>
      </c>
      <c r="F85" s="28">
        <f t="shared" si="14"/>
        <v>1129136</v>
      </c>
      <c r="G85" s="29">
        <v>1000446</v>
      </c>
      <c r="H85" s="29">
        <v>128690</v>
      </c>
      <c r="I85" s="32">
        <v>77</v>
      </c>
      <c r="J85" s="24" t="s">
        <v>76</v>
      </c>
      <c r="K85" s="34"/>
      <c r="L85" s="26" t="s">
        <v>157</v>
      </c>
      <c r="M85" s="30" t="s">
        <v>172</v>
      </c>
      <c r="N85" s="28">
        <f t="shared" si="15"/>
        <v>3340337</v>
      </c>
      <c r="O85" s="29">
        <v>1689782</v>
      </c>
      <c r="P85" s="33">
        <v>1650555</v>
      </c>
    </row>
    <row r="86" spans="1:16" s="17" customFormat="1" ht="16.5" customHeight="1" x14ac:dyDescent="0.2">
      <c r="A86" s="32">
        <v>78</v>
      </c>
      <c r="B86" s="24" t="s">
        <v>59</v>
      </c>
      <c r="C86" s="34"/>
      <c r="D86" s="26" t="s">
        <v>16</v>
      </c>
      <c r="E86" s="27" t="s">
        <v>132</v>
      </c>
      <c r="F86" s="28">
        <f t="shared" si="14"/>
        <v>1067184</v>
      </c>
      <c r="G86" s="29">
        <v>451450</v>
      </c>
      <c r="H86" s="29">
        <v>615734</v>
      </c>
      <c r="I86" s="32">
        <v>78</v>
      </c>
      <c r="J86" s="24" t="s">
        <v>34</v>
      </c>
      <c r="K86" s="34" t="s">
        <v>30</v>
      </c>
      <c r="L86" s="26" t="s">
        <v>16</v>
      </c>
      <c r="M86" s="30" t="s">
        <v>173</v>
      </c>
      <c r="N86" s="28">
        <f t="shared" si="15"/>
        <v>3320321</v>
      </c>
      <c r="O86" s="29">
        <v>2174395</v>
      </c>
      <c r="P86" s="33">
        <v>1145926</v>
      </c>
    </row>
    <row r="87" spans="1:16" s="17" customFormat="1" ht="16.5" customHeight="1" x14ac:dyDescent="0.2">
      <c r="A87" s="32">
        <v>79</v>
      </c>
      <c r="B87" s="24" t="s">
        <v>79</v>
      </c>
      <c r="C87" s="34" t="s">
        <v>30</v>
      </c>
      <c r="D87" s="26" t="s">
        <v>16</v>
      </c>
      <c r="E87" s="27" t="s">
        <v>133</v>
      </c>
      <c r="F87" s="28">
        <f>SUM(G87:H87)</f>
        <v>931376</v>
      </c>
      <c r="G87" s="29">
        <v>247775</v>
      </c>
      <c r="H87" s="29">
        <v>683601</v>
      </c>
      <c r="I87" s="32">
        <v>79</v>
      </c>
      <c r="J87" s="24" t="s">
        <v>117</v>
      </c>
      <c r="K87" s="34" t="s">
        <v>30</v>
      </c>
      <c r="L87" s="26" t="s">
        <v>16</v>
      </c>
      <c r="M87" s="30" t="s">
        <v>174</v>
      </c>
      <c r="N87" s="28">
        <f>SUM(O87:P87)</f>
        <v>2928387</v>
      </c>
      <c r="O87" s="29">
        <v>1201563</v>
      </c>
      <c r="P87" s="33">
        <v>1726824</v>
      </c>
    </row>
    <row r="88" spans="1:16" s="17" customFormat="1" ht="16.5" customHeight="1" x14ac:dyDescent="0.2">
      <c r="A88" s="32">
        <v>80</v>
      </c>
      <c r="B88" s="24" t="s">
        <v>52</v>
      </c>
      <c r="C88" s="34" t="s">
        <v>30</v>
      </c>
      <c r="D88" s="26" t="s">
        <v>16</v>
      </c>
      <c r="E88" s="27" t="s">
        <v>134</v>
      </c>
      <c r="F88" s="28">
        <f>SUM(G88:H88)</f>
        <v>791515</v>
      </c>
      <c r="G88" s="29">
        <v>403255</v>
      </c>
      <c r="H88" s="29">
        <v>388260</v>
      </c>
      <c r="I88" s="32">
        <v>80</v>
      </c>
      <c r="J88" s="24" t="s">
        <v>59</v>
      </c>
      <c r="K88" s="34" t="s">
        <v>30</v>
      </c>
      <c r="L88" s="26" t="s">
        <v>16</v>
      </c>
      <c r="M88" s="30" t="s">
        <v>175</v>
      </c>
      <c r="N88" s="28">
        <f>SUM(O88:P88)</f>
        <v>2848539</v>
      </c>
      <c r="O88" s="29">
        <v>1330424</v>
      </c>
      <c r="P88" s="33">
        <v>1518115</v>
      </c>
    </row>
    <row r="89" spans="1:16" s="17" customFormat="1" ht="16.5" customHeight="1" x14ac:dyDescent="0.2">
      <c r="A89" s="35">
        <v>81</v>
      </c>
      <c r="B89" s="36" t="s">
        <v>64</v>
      </c>
      <c r="C89" s="37" t="s">
        <v>30</v>
      </c>
      <c r="D89" s="38" t="s">
        <v>16</v>
      </c>
      <c r="E89" s="39" t="s">
        <v>135</v>
      </c>
      <c r="F89" s="40">
        <f>SUM(G89:H89)</f>
        <v>749104</v>
      </c>
      <c r="G89" s="41">
        <v>12980</v>
      </c>
      <c r="H89" s="41">
        <v>736124</v>
      </c>
      <c r="I89" s="35">
        <v>81</v>
      </c>
      <c r="J89" s="36" t="s">
        <v>93</v>
      </c>
      <c r="K89" s="37" t="s">
        <v>30</v>
      </c>
      <c r="L89" s="38" t="s">
        <v>16</v>
      </c>
      <c r="M89" s="42" t="s">
        <v>94</v>
      </c>
      <c r="N89" s="40">
        <f>SUM(O89:P89)</f>
        <v>2790373</v>
      </c>
      <c r="O89" s="41">
        <v>1157940</v>
      </c>
      <c r="P89" s="43">
        <v>1632433</v>
      </c>
    </row>
    <row r="90" spans="1:16" s="17" customFormat="1" ht="16.5" customHeight="1" x14ac:dyDescent="0.2">
      <c r="A90" s="32">
        <v>82</v>
      </c>
      <c r="B90" s="24" t="s">
        <v>120</v>
      </c>
      <c r="C90" s="34" t="s">
        <v>30</v>
      </c>
      <c r="D90" s="26" t="s">
        <v>16</v>
      </c>
      <c r="E90" s="27" t="s">
        <v>136</v>
      </c>
      <c r="F90" s="28">
        <f>SUM(G90:H90)</f>
        <v>685861</v>
      </c>
      <c r="G90" s="29">
        <v>89637</v>
      </c>
      <c r="H90" s="29">
        <v>596224</v>
      </c>
      <c r="I90" s="32">
        <v>82</v>
      </c>
      <c r="J90" s="24" t="s">
        <v>59</v>
      </c>
      <c r="K90" s="34"/>
      <c r="L90" s="26" t="s">
        <v>16</v>
      </c>
      <c r="M90" s="30" t="s">
        <v>132</v>
      </c>
      <c r="N90" s="28">
        <f>SUM(O90:P90)</f>
        <v>2692135</v>
      </c>
      <c r="O90" s="29">
        <v>1842734</v>
      </c>
      <c r="P90" s="33">
        <v>849401</v>
      </c>
    </row>
    <row r="91" spans="1:16" s="17" customFormat="1" ht="16.5" customHeight="1" x14ac:dyDescent="0.2">
      <c r="A91" s="32">
        <v>83</v>
      </c>
      <c r="B91" s="24" t="s">
        <v>23</v>
      </c>
      <c r="C91" s="34"/>
      <c r="D91" s="26" t="s">
        <v>16</v>
      </c>
      <c r="E91" s="27" t="s">
        <v>137</v>
      </c>
      <c r="F91" s="28">
        <f t="shared" ref="F91:F97" si="16">SUM(G91:H91)</f>
        <v>609365</v>
      </c>
      <c r="G91" s="29">
        <v>155000</v>
      </c>
      <c r="H91" s="29">
        <v>454365</v>
      </c>
      <c r="I91" s="32">
        <v>83</v>
      </c>
      <c r="J91" s="24" t="s">
        <v>48</v>
      </c>
      <c r="K91" s="34"/>
      <c r="L91" s="26" t="s">
        <v>16</v>
      </c>
      <c r="M91" s="30" t="s">
        <v>126</v>
      </c>
      <c r="N91" s="28">
        <f t="shared" ref="N91:N97" si="17">SUM(O91:P91)</f>
        <v>2570929</v>
      </c>
      <c r="O91" s="29">
        <v>1192436</v>
      </c>
      <c r="P91" s="33">
        <v>1378493</v>
      </c>
    </row>
    <row r="92" spans="1:16" s="17" customFormat="1" ht="16.5" customHeight="1" x14ac:dyDescent="0.2">
      <c r="A92" s="32">
        <v>84</v>
      </c>
      <c r="B92" s="24" t="s">
        <v>138</v>
      </c>
      <c r="C92" s="34" t="s">
        <v>30</v>
      </c>
      <c r="D92" s="26" t="s">
        <v>16</v>
      </c>
      <c r="E92" s="27" t="s">
        <v>139</v>
      </c>
      <c r="F92" s="28">
        <f t="shared" si="16"/>
        <v>606620</v>
      </c>
      <c r="G92" s="29">
        <v>5637</v>
      </c>
      <c r="H92" s="29">
        <v>600983</v>
      </c>
      <c r="I92" s="32">
        <v>84</v>
      </c>
      <c r="J92" s="24" t="s">
        <v>147</v>
      </c>
      <c r="K92" s="34" t="s">
        <v>30</v>
      </c>
      <c r="L92" s="26" t="s">
        <v>16</v>
      </c>
      <c r="M92" s="30" t="s">
        <v>152</v>
      </c>
      <c r="N92" s="28">
        <f t="shared" si="17"/>
        <v>2339449</v>
      </c>
      <c r="O92" s="29">
        <v>674975</v>
      </c>
      <c r="P92" s="33">
        <v>1664474</v>
      </c>
    </row>
    <row r="93" spans="1:16" s="17" customFormat="1" ht="16.5" customHeight="1" x14ac:dyDescent="0.2">
      <c r="A93" s="32">
        <v>85</v>
      </c>
      <c r="B93" s="24" t="s">
        <v>93</v>
      </c>
      <c r="C93" s="34" t="s">
        <v>30</v>
      </c>
      <c r="D93" s="26" t="s">
        <v>16</v>
      </c>
      <c r="E93" s="27" t="s">
        <v>140</v>
      </c>
      <c r="F93" s="28">
        <f t="shared" si="16"/>
        <v>600250</v>
      </c>
      <c r="G93" s="29">
        <v>169084</v>
      </c>
      <c r="H93" s="29">
        <v>431166</v>
      </c>
      <c r="I93" s="32">
        <v>85</v>
      </c>
      <c r="J93" s="24" t="s">
        <v>68</v>
      </c>
      <c r="K93" s="34" t="s">
        <v>30</v>
      </c>
      <c r="L93" s="26" t="s">
        <v>16</v>
      </c>
      <c r="M93" s="30" t="s">
        <v>176</v>
      </c>
      <c r="N93" s="28">
        <f t="shared" si="17"/>
        <v>2322103</v>
      </c>
      <c r="O93" s="29">
        <v>768600</v>
      </c>
      <c r="P93" s="33">
        <v>1553503</v>
      </c>
    </row>
    <row r="94" spans="1:16" s="17" customFormat="1" ht="16.5" customHeight="1" x14ac:dyDescent="0.2">
      <c r="A94" s="32">
        <v>86</v>
      </c>
      <c r="B94" s="24" t="s">
        <v>71</v>
      </c>
      <c r="C94" s="34" t="s">
        <v>30</v>
      </c>
      <c r="D94" s="26" t="s">
        <v>16</v>
      </c>
      <c r="E94" s="27" t="s">
        <v>141</v>
      </c>
      <c r="F94" s="28">
        <f t="shared" si="16"/>
        <v>575444</v>
      </c>
      <c r="G94" s="29">
        <v>116708</v>
      </c>
      <c r="H94" s="29">
        <v>458736</v>
      </c>
      <c r="I94" s="32">
        <v>86</v>
      </c>
      <c r="J94" s="24" t="s">
        <v>117</v>
      </c>
      <c r="K94" s="34" t="s">
        <v>30</v>
      </c>
      <c r="L94" s="26" t="s">
        <v>16</v>
      </c>
      <c r="M94" s="30" t="s">
        <v>118</v>
      </c>
      <c r="N94" s="28">
        <f t="shared" si="17"/>
        <v>2290568</v>
      </c>
      <c r="O94" s="29">
        <v>255761</v>
      </c>
      <c r="P94" s="33">
        <v>2034807</v>
      </c>
    </row>
    <row r="95" spans="1:16" s="17" customFormat="1" ht="16.5" customHeight="1" x14ac:dyDescent="0.2">
      <c r="A95" s="32">
        <v>87</v>
      </c>
      <c r="B95" s="24" t="s">
        <v>86</v>
      </c>
      <c r="C95" s="34" t="s">
        <v>30</v>
      </c>
      <c r="D95" s="26" t="s">
        <v>16</v>
      </c>
      <c r="E95" s="27" t="s">
        <v>142</v>
      </c>
      <c r="F95" s="28">
        <f t="shared" si="16"/>
        <v>555453</v>
      </c>
      <c r="G95" s="29">
        <v>147744</v>
      </c>
      <c r="H95" s="29">
        <v>407709</v>
      </c>
      <c r="I95" s="32">
        <v>87</v>
      </c>
      <c r="J95" s="24" t="s">
        <v>68</v>
      </c>
      <c r="K95" s="34"/>
      <c r="L95" s="26" t="s">
        <v>16</v>
      </c>
      <c r="M95" s="30" t="s">
        <v>177</v>
      </c>
      <c r="N95" s="28">
        <f t="shared" si="17"/>
        <v>2285857</v>
      </c>
      <c r="O95" s="29">
        <v>1066322</v>
      </c>
      <c r="P95" s="33">
        <v>1219535</v>
      </c>
    </row>
    <row r="96" spans="1:16" s="17" customFormat="1" ht="16.5" customHeight="1" x14ac:dyDescent="0.2">
      <c r="A96" s="32">
        <v>88</v>
      </c>
      <c r="B96" s="24" t="s">
        <v>138</v>
      </c>
      <c r="C96" s="34" t="s">
        <v>30</v>
      </c>
      <c r="D96" s="26" t="s">
        <v>16</v>
      </c>
      <c r="E96" s="27" t="s">
        <v>143</v>
      </c>
      <c r="F96" s="28">
        <f t="shared" si="16"/>
        <v>539415</v>
      </c>
      <c r="G96" s="29">
        <v>79692</v>
      </c>
      <c r="H96" s="29">
        <v>459723</v>
      </c>
      <c r="I96" s="32">
        <v>88</v>
      </c>
      <c r="J96" s="24" t="s">
        <v>25</v>
      </c>
      <c r="K96" s="34" t="s">
        <v>30</v>
      </c>
      <c r="L96" s="26" t="s">
        <v>16</v>
      </c>
      <c r="M96" s="30" t="s">
        <v>178</v>
      </c>
      <c r="N96" s="28">
        <f t="shared" si="17"/>
        <v>2280829</v>
      </c>
      <c r="O96" s="29">
        <v>893295</v>
      </c>
      <c r="P96" s="33">
        <v>1387534</v>
      </c>
    </row>
    <row r="97" spans="1:16" s="17" customFormat="1" ht="16.5" customHeight="1" x14ac:dyDescent="0.2">
      <c r="A97" s="32">
        <v>89</v>
      </c>
      <c r="B97" s="24" t="s">
        <v>52</v>
      </c>
      <c r="C97" s="34" t="s">
        <v>30</v>
      </c>
      <c r="D97" s="26" t="s">
        <v>16</v>
      </c>
      <c r="E97" s="27" t="s">
        <v>144</v>
      </c>
      <c r="F97" s="28">
        <f t="shared" si="16"/>
        <v>464986</v>
      </c>
      <c r="G97" s="29">
        <v>0</v>
      </c>
      <c r="H97" s="29">
        <v>464986</v>
      </c>
      <c r="I97" s="32">
        <v>89</v>
      </c>
      <c r="J97" s="24" t="s">
        <v>40</v>
      </c>
      <c r="K97" s="34"/>
      <c r="L97" s="26" t="s">
        <v>157</v>
      </c>
      <c r="M97" s="30" t="s">
        <v>179</v>
      </c>
      <c r="N97" s="28">
        <f t="shared" si="17"/>
        <v>2164745</v>
      </c>
      <c r="O97" s="29">
        <v>1090640</v>
      </c>
      <c r="P97" s="33">
        <v>1074105</v>
      </c>
    </row>
    <row r="98" spans="1:16" s="17" customFormat="1" ht="16.5" customHeight="1" x14ac:dyDescent="0.2">
      <c r="A98" s="32">
        <v>90</v>
      </c>
      <c r="B98" s="24" t="s">
        <v>40</v>
      </c>
      <c r="C98" s="34"/>
      <c r="D98" s="26" t="s">
        <v>16</v>
      </c>
      <c r="E98" s="27" t="s">
        <v>145</v>
      </c>
      <c r="F98" s="28">
        <f>SUM(G98:H98)</f>
        <v>436396</v>
      </c>
      <c r="G98" s="29">
        <v>1000</v>
      </c>
      <c r="H98" s="29">
        <v>435396</v>
      </c>
      <c r="I98" s="32">
        <v>90</v>
      </c>
      <c r="J98" s="24" t="s">
        <v>64</v>
      </c>
      <c r="K98" s="34" t="s">
        <v>30</v>
      </c>
      <c r="L98" s="26" t="s">
        <v>16</v>
      </c>
      <c r="M98" s="30" t="s">
        <v>135</v>
      </c>
      <c r="N98" s="28">
        <f>SUM(O98:P98)</f>
        <v>2061213</v>
      </c>
      <c r="O98" s="29">
        <v>256039</v>
      </c>
      <c r="P98" s="33">
        <v>1805174</v>
      </c>
    </row>
    <row r="99" spans="1:16" s="17" customFormat="1" ht="16.5" customHeight="1" x14ac:dyDescent="0.2">
      <c r="A99" s="35">
        <v>91</v>
      </c>
      <c r="B99" s="36" t="s">
        <v>34</v>
      </c>
      <c r="C99" s="37" t="s">
        <v>30</v>
      </c>
      <c r="D99" s="38" t="s">
        <v>16</v>
      </c>
      <c r="E99" s="39" t="s">
        <v>146</v>
      </c>
      <c r="F99" s="40">
        <f>SUM(G99:H99)</f>
        <v>432593</v>
      </c>
      <c r="G99" s="41">
        <v>67211</v>
      </c>
      <c r="H99" s="41">
        <v>365382</v>
      </c>
      <c r="I99" s="35">
        <v>91</v>
      </c>
      <c r="J99" s="36" t="s">
        <v>71</v>
      </c>
      <c r="K99" s="37"/>
      <c r="L99" s="38" t="s">
        <v>16</v>
      </c>
      <c r="M99" s="42" t="s">
        <v>180</v>
      </c>
      <c r="N99" s="40">
        <f>SUM(O99:P99)</f>
        <v>2054382</v>
      </c>
      <c r="O99" s="41">
        <v>1997180</v>
      </c>
      <c r="P99" s="43">
        <v>57202</v>
      </c>
    </row>
    <row r="100" spans="1:16" s="17" customFormat="1" ht="16.5" customHeight="1" x14ac:dyDescent="0.2">
      <c r="A100" s="32">
        <v>92</v>
      </c>
      <c r="B100" s="24" t="s">
        <v>147</v>
      </c>
      <c r="C100" s="34" t="s">
        <v>30</v>
      </c>
      <c r="D100" s="26" t="s">
        <v>16</v>
      </c>
      <c r="E100" s="27" t="s">
        <v>148</v>
      </c>
      <c r="F100" s="28">
        <f>SUM(G100:H100)</f>
        <v>421026</v>
      </c>
      <c r="G100" s="29">
        <v>122469</v>
      </c>
      <c r="H100" s="29">
        <v>298557</v>
      </c>
      <c r="I100" s="32">
        <v>92</v>
      </c>
      <c r="J100" s="24" t="s">
        <v>138</v>
      </c>
      <c r="K100" s="34" t="s">
        <v>30</v>
      </c>
      <c r="L100" s="26" t="s">
        <v>16</v>
      </c>
      <c r="M100" s="30" t="s">
        <v>139</v>
      </c>
      <c r="N100" s="28">
        <f>SUM(O100:P100)</f>
        <v>2009350</v>
      </c>
      <c r="O100" s="29">
        <v>1442409</v>
      </c>
      <c r="P100" s="33">
        <v>566941</v>
      </c>
    </row>
    <row r="101" spans="1:16" s="17" customFormat="1" ht="16.5" customHeight="1" x14ac:dyDescent="0.2">
      <c r="A101" s="32">
        <v>93</v>
      </c>
      <c r="B101" s="24" t="s">
        <v>55</v>
      </c>
      <c r="C101" s="34"/>
      <c r="D101" s="26" t="s">
        <v>16</v>
      </c>
      <c r="E101" s="27" t="s">
        <v>149</v>
      </c>
      <c r="F101" s="28">
        <f t="shared" ref="F101:F106" si="18">SUM(G101:H101)</f>
        <v>359881</v>
      </c>
      <c r="G101" s="29">
        <v>3099</v>
      </c>
      <c r="H101" s="29">
        <v>356782</v>
      </c>
      <c r="I101" s="32">
        <v>93</v>
      </c>
      <c r="J101" s="24" t="s">
        <v>93</v>
      </c>
      <c r="K101" s="34" t="s">
        <v>30</v>
      </c>
      <c r="L101" s="26" t="s">
        <v>16</v>
      </c>
      <c r="M101" s="30" t="s">
        <v>140</v>
      </c>
      <c r="N101" s="28">
        <f t="shared" ref="N101:N106" si="19">SUM(O101:P101)</f>
        <v>1937246</v>
      </c>
      <c r="O101" s="29">
        <v>371589</v>
      </c>
      <c r="P101" s="33">
        <v>1565657</v>
      </c>
    </row>
    <row r="102" spans="1:16" s="17" customFormat="1" ht="16.5" customHeight="1" x14ac:dyDescent="0.2">
      <c r="A102" s="32">
        <v>94</v>
      </c>
      <c r="B102" s="24" t="s">
        <v>52</v>
      </c>
      <c r="C102" s="34" t="s">
        <v>30</v>
      </c>
      <c r="D102" s="26" t="s">
        <v>16</v>
      </c>
      <c r="E102" s="27" t="s">
        <v>150</v>
      </c>
      <c r="F102" s="28">
        <f t="shared" si="18"/>
        <v>348277</v>
      </c>
      <c r="G102" s="29">
        <v>98619</v>
      </c>
      <c r="H102" s="29">
        <v>249658</v>
      </c>
      <c r="I102" s="32">
        <v>94</v>
      </c>
      <c r="J102" s="24" t="s">
        <v>97</v>
      </c>
      <c r="K102" s="34" t="s">
        <v>30</v>
      </c>
      <c r="L102" s="26" t="s">
        <v>16</v>
      </c>
      <c r="M102" s="30" t="s">
        <v>128</v>
      </c>
      <c r="N102" s="28">
        <f t="shared" si="19"/>
        <v>1936216</v>
      </c>
      <c r="O102" s="29">
        <v>28595</v>
      </c>
      <c r="P102" s="33">
        <v>1907621</v>
      </c>
    </row>
    <row r="103" spans="1:16" s="17" customFormat="1" ht="16.5" customHeight="1" x14ac:dyDescent="0.2">
      <c r="A103" s="32">
        <v>95</v>
      </c>
      <c r="B103" s="24" t="s">
        <v>25</v>
      </c>
      <c r="C103" s="34"/>
      <c r="D103" s="26" t="s">
        <v>16</v>
      </c>
      <c r="E103" s="27" t="s">
        <v>151</v>
      </c>
      <c r="F103" s="28">
        <f t="shared" si="18"/>
        <v>315782</v>
      </c>
      <c r="G103" s="29">
        <v>0</v>
      </c>
      <c r="H103" s="29">
        <v>315782</v>
      </c>
      <c r="I103" s="32">
        <v>95</v>
      </c>
      <c r="J103" s="24" t="s">
        <v>52</v>
      </c>
      <c r="K103" s="34" t="s">
        <v>30</v>
      </c>
      <c r="L103" s="26" t="s">
        <v>16</v>
      </c>
      <c r="M103" s="30" t="s">
        <v>99</v>
      </c>
      <c r="N103" s="28">
        <f t="shared" si="19"/>
        <v>1935440</v>
      </c>
      <c r="O103" s="29">
        <v>262526</v>
      </c>
      <c r="P103" s="33">
        <v>1672914</v>
      </c>
    </row>
    <row r="104" spans="1:16" s="17" customFormat="1" ht="16.5" customHeight="1" x14ac:dyDescent="0.2">
      <c r="A104" s="32">
        <v>96</v>
      </c>
      <c r="B104" s="24" t="s">
        <v>147</v>
      </c>
      <c r="C104" s="34" t="s">
        <v>30</v>
      </c>
      <c r="D104" s="26" t="s">
        <v>16</v>
      </c>
      <c r="E104" s="27" t="s">
        <v>152</v>
      </c>
      <c r="F104" s="28">
        <f t="shared" si="18"/>
        <v>308110</v>
      </c>
      <c r="G104" s="29">
        <v>74306</v>
      </c>
      <c r="H104" s="29">
        <v>233804</v>
      </c>
      <c r="I104" s="32">
        <v>96</v>
      </c>
      <c r="J104" s="24" t="s">
        <v>68</v>
      </c>
      <c r="K104" s="34" t="s">
        <v>30</v>
      </c>
      <c r="L104" s="26" t="s">
        <v>16</v>
      </c>
      <c r="M104" s="30" t="s">
        <v>181</v>
      </c>
      <c r="N104" s="28">
        <f t="shared" si="19"/>
        <v>1895600</v>
      </c>
      <c r="O104" s="29">
        <v>821263</v>
      </c>
      <c r="P104" s="33">
        <v>1074337</v>
      </c>
    </row>
    <row r="105" spans="1:16" s="17" customFormat="1" ht="16.5" customHeight="1" x14ac:dyDescent="0.2">
      <c r="A105" s="32">
        <v>97</v>
      </c>
      <c r="B105" s="24" t="s">
        <v>95</v>
      </c>
      <c r="C105" s="34"/>
      <c r="D105" s="26" t="s">
        <v>16</v>
      </c>
      <c r="E105" s="27" t="s">
        <v>153</v>
      </c>
      <c r="F105" s="28">
        <f t="shared" si="18"/>
        <v>307235</v>
      </c>
      <c r="G105" s="29">
        <v>34109</v>
      </c>
      <c r="H105" s="29">
        <v>273126</v>
      </c>
      <c r="I105" s="32">
        <v>97</v>
      </c>
      <c r="J105" s="24" t="s">
        <v>25</v>
      </c>
      <c r="K105" s="34"/>
      <c r="L105" s="26" t="s">
        <v>16</v>
      </c>
      <c r="M105" s="30" t="s">
        <v>182</v>
      </c>
      <c r="N105" s="28">
        <f t="shared" si="19"/>
        <v>1830091</v>
      </c>
      <c r="O105" s="29">
        <v>1299977</v>
      </c>
      <c r="P105" s="33">
        <v>530114</v>
      </c>
    </row>
    <row r="106" spans="1:16" s="17" customFormat="1" ht="16.5" customHeight="1" x14ac:dyDescent="0.2">
      <c r="A106" s="32">
        <v>98</v>
      </c>
      <c r="B106" s="24" t="s">
        <v>79</v>
      </c>
      <c r="C106" s="34" t="s">
        <v>30</v>
      </c>
      <c r="D106" s="26" t="s">
        <v>16</v>
      </c>
      <c r="E106" s="27" t="s">
        <v>154</v>
      </c>
      <c r="F106" s="28">
        <f t="shared" si="18"/>
        <v>287265</v>
      </c>
      <c r="G106" s="29">
        <v>96477</v>
      </c>
      <c r="H106" s="29">
        <v>190788</v>
      </c>
      <c r="I106" s="32">
        <v>98</v>
      </c>
      <c r="J106" s="24" t="s">
        <v>68</v>
      </c>
      <c r="K106" s="34" t="s">
        <v>30</v>
      </c>
      <c r="L106" s="26" t="s">
        <v>16</v>
      </c>
      <c r="M106" s="30" t="s">
        <v>183</v>
      </c>
      <c r="N106" s="28">
        <f t="shared" si="19"/>
        <v>1783180</v>
      </c>
      <c r="O106" s="29">
        <v>497893</v>
      </c>
      <c r="P106" s="33">
        <v>1285287</v>
      </c>
    </row>
    <row r="107" spans="1:16" s="17" customFormat="1" ht="16.5" customHeight="1" x14ac:dyDescent="0.2">
      <c r="A107" s="32">
        <v>99</v>
      </c>
      <c r="B107" s="24" t="s">
        <v>76</v>
      </c>
      <c r="C107" s="34" t="s">
        <v>30</v>
      </c>
      <c r="D107" s="26" t="s">
        <v>16</v>
      </c>
      <c r="E107" s="27" t="s">
        <v>155</v>
      </c>
      <c r="F107" s="28">
        <f>SUM(G107:H107)</f>
        <v>265286</v>
      </c>
      <c r="G107" s="29">
        <v>77522</v>
      </c>
      <c r="H107" s="29">
        <v>187764</v>
      </c>
      <c r="I107" s="32">
        <v>99</v>
      </c>
      <c r="J107" s="24" t="s">
        <v>73</v>
      </c>
      <c r="K107" s="34" t="s">
        <v>30</v>
      </c>
      <c r="L107" s="26" t="s">
        <v>16</v>
      </c>
      <c r="M107" s="30" t="s">
        <v>74</v>
      </c>
      <c r="N107" s="28">
        <f>SUM(O107:P107)</f>
        <v>1722793</v>
      </c>
      <c r="O107" s="29">
        <v>918328</v>
      </c>
      <c r="P107" s="33">
        <v>804465</v>
      </c>
    </row>
    <row r="108" spans="1:16" s="17" customFormat="1" ht="16.5" customHeight="1" thickBot="1" x14ac:dyDescent="0.25">
      <c r="A108" s="45">
        <v>100</v>
      </c>
      <c r="B108" s="46" t="s">
        <v>20</v>
      </c>
      <c r="C108" s="47" t="s">
        <v>30</v>
      </c>
      <c r="D108" s="48" t="s">
        <v>16</v>
      </c>
      <c r="E108" s="49" t="s">
        <v>156</v>
      </c>
      <c r="F108" s="28">
        <f>SUM(G108:H108)</f>
        <v>263015</v>
      </c>
      <c r="G108" s="51">
        <v>106140</v>
      </c>
      <c r="H108" s="51">
        <v>156875</v>
      </c>
      <c r="I108" s="45">
        <v>100</v>
      </c>
      <c r="J108" s="46" t="s">
        <v>120</v>
      </c>
      <c r="K108" s="47" t="s">
        <v>30</v>
      </c>
      <c r="L108" s="48" t="s">
        <v>16</v>
      </c>
      <c r="M108" s="52" t="s">
        <v>121</v>
      </c>
      <c r="N108" s="28">
        <f>SUM(O108:P108)</f>
        <v>1651953</v>
      </c>
      <c r="O108" s="51">
        <v>743311</v>
      </c>
      <c r="P108" s="53">
        <v>908642</v>
      </c>
    </row>
    <row r="109" spans="1:16" ht="15" customHeight="1" x14ac:dyDescent="0.2">
      <c r="F109" s="20"/>
      <c r="N109" s="21"/>
    </row>
    <row r="110" spans="1:16" ht="15" customHeight="1" x14ac:dyDescent="0.2">
      <c r="F110" s="19"/>
    </row>
    <row r="111" spans="1:16" ht="15" customHeight="1" x14ac:dyDescent="0.2">
      <c r="F111" s="19"/>
    </row>
    <row r="112" spans="1:16" ht="15" customHeight="1" x14ac:dyDescent="0.2">
      <c r="F112" s="19"/>
    </row>
    <row r="113" spans="6:6" ht="15" customHeight="1" x14ac:dyDescent="0.2">
      <c r="F113" s="19"/>
    </row>
    <row r="114" spans="6:6" ht="15" customHeight="1" x14ac:dyDescent="0.2">
      <c r="F114" s="19"/>
    </row>
    <row r="115" spans="6:6" ht="15" customHeight="1" x14ac:dyDescent="0.2">
      <c r="F115" s="19"/>
    </row>
    <row r="116" spans="6:6" ht="15" customHeight="1" x14ac:dyDescent="0.2">
      <c r="F116" s="19"/>
    </row>
    <row r="117" spans="6:6" ht="15" customHeight="1" x14ac:dyDescent="0.2">
      <c r="F117" s="19"/>
    </row>
    <row r="118" spans="6:6" ht="15" customHeight="1" x14ac:dyDescent="0.2">
      <c r="F118" s="19"/>
    </row>
    <row r="119" spans="6:6" ht="15" customHeight="1" x14ac:dyDescent="0.2">
      <c r="F119" s="19"/>
    </row>
    <row r="120" spans="6:6" ht="15" customHeight="1" x14ac:dyDescent="0.2">
      <c r="F120" s="19"/>
    </row>
    <row r="121" spans="6:6" ht="15" customHeight="1" x14ac:dyDescent="0.2">
      <c r="F121" s="19"/>
    </row>
    <row r="122" spans="6:6" ht="15" customHeight="1" x14ac:dyDescent="0.2">
      <c r="F122" s="19"/>
    </row>
    <row r="123" spans="6:6" ht="15" customHeight="1" x14ac:dyDescent="0.2">
      <c r="F123" s="19"/>
    </row>
    <row r="124" spans="6:6" ht="15" customHeight="1" x14ac:dyDescent="0.2">
      <c r="F124" s="19"/>
    </row>
    <row r="125" spans="6:6" ht="15" customHeight="1" x14ac:dyDescent="0.2">
      <c r="F125" s="19"/>
    </row>
    <row r="126" spans="6:6" ht="15" customHeight="1" x14ac:dyDescent="0.2">
      <c r="F126" s="19"/>
    </row>
    <row r="127" spans="6:6" ht="15" customHeight="1" x14ac:dyDescent="0.2">
      <c r="F127" s="19"/>
    </row>
    <row r="128" spans="6:6" ht="15" customHeight="1" x14ac:dyDescent="0.2">
      <c r="F128" s="19"/>
    </row>
  </sheetData>
  <mergeCells count="19">
    <mergeCell ref="A1:P1"/>
    <mergeCell ref="A5:A8"/>
    <mergeCell ref="B5:E6"/>
    <mergeCell ref="F7:F8"/>
    <mergeCell ref="G7:G8"/>
    <mergeCell ref="H7:H8"/>
    <mergeCell ref="J5:M6"/>
    <mergeCell ref="M7:M8"/>
    <mergeCell ref="E7:E8"/>
    <mergeCell ref="B7:B8"/>
    <mergeCell ref="C7:D8"/>
    <mergeCell ref="J7:J8"/>
    <mergeCell ref="P7:P8"/>
    <mergeCell ref="I5:I8"/>
    <mergeCell ref="N7:N8"/>
    <mergeCell ref="O7:O8"/>
    <mergeCell ref="F5:H6"/>
    <mergeCell ref="N5:P6"/>
    <mergeCell ref="K7:L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6-2</vt:lpstr>
      <vt:lpstr>'6-2'!Print_Area</vt:lpstr>
      <vt:lpstr>'6-2'!Print_Titles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2013-03-27T02:00:21Z</cp:lastPrinted>
  <dcterms:created xsi:type="dcterms:W3CDTF">2006-04-07T10:08:48Z</dcterms:created>
  <dcterms:modified xsi:type="dcterms:W3CDTF">2024-05-17T05:55:09Z</dcterms:modified>
</cp:coreProperties>
</file>