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91CEDB22-3D1A-407E-95DF-0F84B69B8A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<sst xmlns="http://schemas.openxmlformats.org/spreadsheetml/2006/main" count="1392" uniqueCount="179">
  <si>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</si>
  <si>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</si>
  <si>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</si>
  <si>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</si>
  <si>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</si>
  <si>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</si>
  <si>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</si>
  <si>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</si>
  <si>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</si>
  <si>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</si>
  <si>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</si>
  <si>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</si>
  <si>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</si>
  <si>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</si>
  <si>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</si>
  <si>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</si>
  <si>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</si>
  <si>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</si>
  <si>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</si>
  <si>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</si>
  <si>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</si>
  <si>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</si>
  <si>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</si>
  <si>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</si>
  <si>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</si>
  <si>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</si>
  <si>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</si>
  <si>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</si>
  <si>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</si>
  <si>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</si>
  <si>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</si>
  <si>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</si>
  <si>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</si>
  <si>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</si>
  <si>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</si>
  <si>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</si>
  <si>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</si>
  <si>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</si>
  <si>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</si>
  <si>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</si>
  <si>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</si>
  <si>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</si>
  <si>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</si>
  <si>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</si>
  <si>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</si>
  <si>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</si>
  <si>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</si>
  <si>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</si>
  <si>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</si>
  <si>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</si>
  <si>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</si>
  <si>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</si>
  <si>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</si>
  <si>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</si>
  <si>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</si>
  <si>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</si>
  <si>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</si>
  <si>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</si>
  <si>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</si>
  <si>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</si>
  <si>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</si>
  <si>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</si>
  <si>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</si>
  <si>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</si>
  <si>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</si>
  <si>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</si>
  <si>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</si>
  <si>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</si>
  <si>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</si>
  <si>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</si>
  <si>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</si>
  <si>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</si>
  <si>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</si>
  <si>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</si>
  <si>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</si>
  <si>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</si>
  <si>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</si>
  <si>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</si>
  <si>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</si>
  <si>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</si>
  <si>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</si>
  <si>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</si>
  <si>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</si>
  <si>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</si>
  <si>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</si>
  <si>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</si>
  <si>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</si>
  <si>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</si>
  <si>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</si>
  <si>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</si>
  <si>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</si>
  <si>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</si>
  <si>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</si>
  <si>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</si>
  <si>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</si>
  <si>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</si>
  <si>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</si>
  <si>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</si>
  <si>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</si>
  <si>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</si>
  <si>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</si>
  <si>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</si>
  <si>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</si>
  <si>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</si>
  <si>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</si>
  <si>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</si>
  <si>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</si>
  <si>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</si>
  <si>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</si>
  <si>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</si>
  <si>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</si>
  <si>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</si>
  <si>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</si>
  <si>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</si>
  <si>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</si>
  <si>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</si>
  <si>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</si>
  <si>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</si>
  <si>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</si>
  <si>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</si>
  <si>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</si>
  <si>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</si>
  <si>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</si>
  <si>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</si>
  <si>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</si>
  <si>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</si>
  <si>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</si>
  <si>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</si>
  <si>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</si>
  <si>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</si>
  <si>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</si>
  <si>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</si>
  <si>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</si>
  <si>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</si>
  <si>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</si>
  <si>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</si>
  <si>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</si>
  <si>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</si>
  <si>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</si>
  <si>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２０１５　　　年</t>
  </si>
  <si>
    <t>宇部</t>
  </si>
  <si>
    <t>２０１６　　　年</t>
  </si>
  <si>
    <t>２０１７　　　年</t>
  </si>
  <si>
    <t>２０１８　　　年</t>
  </si>
  <si>
    <t>大分</t>
  </si>
  <si>
    <t>泉州</t>
  </si>
  <si>
    <t>八戸</t>
  </si>
  <si>
    <t>２０１９　　　年</t>
  </si>
  <si>
    <t>苅田</t>
  </si>
  <si>
    <t>茨城</t>
  </si>
  <si>
    <t>中津</t>
  </si>
  <si>
    <t>赤穂</t>
  </si>
  <si>
    <t>小名浜</t>
  </si>
  <si>
    <t>岩国</t>
  </si>
  <si>
    <t>呉</t>
  </si>
  <si>
    <t>東播磨</t>
  </si>
  <si>
    <t>木更津</t>
  </si>
  <si>
    <t>姫路</t>
  </si>
  <si>
    <t>福山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</si>
  <si>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</si>
  <si>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</si>
  <si>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</si>
  <si>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</si>
  <si>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</si>
  <si>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</si>
  <si>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</si>
  <si>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</si>
  <si>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函館</t>
  </si>
  <si>
    <t>笠岡</t>
  </si>
  <si>
    <t>白老</t>
  </si>
  <si>
    <t>むつ小川原</t>
  </si>
  <si>
    <t>唐津</t>
  </si>
  <si>
    <t>尼崎西宮芦屋</t>
  </si>
  <si>
    <t>本部</t>
  </si>
  <si>
    <t>阪南</t>
  </si>
  <si>
    <t>熊本</t>
  </si>
  <si>
    <t>中城湾</t>
  </si>
  <si>
    <t>大船渡</t>
  </si>
  <si>
    <t>八代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</si>
</sst>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5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hidden="1" customHeight="1" x14ac:dyDescent="0.25">
      <c r="A47" s="13" t="s">
        <v>119</v>
      </c>
      <c r="B47" s="19"/>
      <c r="C47" s="33"/>
      <c r="D47" s="33"/>
      <c r="E47" s="87"/>
      <c r="F47" s="22"/>
      <c r="G47" s="19">
        <v>0</v>
      </c>
      <c r="H47" s="24">
        <f t="shared" ref="H47:H65" si="0">IFERROR(ROUND(G47/T47*100,1),0)</f>
        <v>0</v>
      </c>
      <c r="K47" s="13" t="s">
        <v>119</v>
      </c>
      <c r="L47" s="19"/>
      <c r="M47" s="33"/>
      <c r="N47" s="33"/>
      <c r="O47" s="87"/>
      <c r="P47" s="22"/>
      <c r="Q47" s="19">
        <v>0</v>
      </c>
      <c r="R47" s="24">
        <f t="shared" ref="R47:R65" si="1">IFERROR(ROUND(Q47/U47*100,1),0)</f>
        <v>0</v>
      </c>
    </row>
    <row r="48" spans="1:21" ht="18" hidden="1" customHeight="1" x14ac:dyDescent="0.25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si="0"/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si="1"/>
        <v>0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142</v>
      </c>
      <c r="L15" s="121"/>
      <c r="M15" s="120" t="s">
        <v>143</v>
      </c>
      <c r="N15" s="121"/>
      <c r="O15" s="120" t="s">
        <v>147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10950</v>
      </c>
      <c r="I17" s="103" t="s">
        <v>46</v>
      </c>
      <c r="J17" s="104">
        <v>12553</v>
      </c>
      <c r="K17" s="103" t="s">
        <v>46</v>
      </c>
      <c r="L17" s="104">
        <v>11790</v>
      </c>
      <c r="M17" s="103" t="s">
        <v>46</v>
      </c>
      <c r="N17" s="104">
        <v>8099</v>
      </c>
      <c r="O17" s="103" t="s">
        <v>46</v>
      </c>
      <c r="P17" s="104">
        <v>6693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45</v>
      </c>
      <c r="H18" s="104">
        <v>7129</v>
      </c>
      <c r="I18" s="103" t="s">
        <v>49</v>
      </c>
      <c r="J18" s="104">
        <v>7926</v>
      </c>
      <c r="K18" s="103" t="s">
        <v>56</v>
      </c>
      <c r="L18" s="104">
        <v>6649</v>
      </c>
      <c r="M18" s="103" t="s">
        <v>49</v>
      </c>
      <c r="N18" s="104">
        <v>5727</v>
      </c>
      <c r="O18" s="103" t="s">
        <v>49</v>
      </c>
      <c r="P18" s="104">
        <v>5322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56</v>
      </c>
      <c r="H19" s="104">
        <v>6999</v>
      </c>
      <c r="I19" s="103" t="s">
        <v>45</v>
      </c>
      <c r="J19" s="104">
        <v>6880</v>
      </c>
      <c r="K19" s="103" t="s">
        <v>49</v>
      </c>
      <c r="L19" s="104">
        <v>5729</v>
      </c>
      <c r="M19" s="103" t="s">
        <v>45</v>
      </c>
      <c r="N19" s="104">
        <v>4184</v>
      </c>
      <c r="O19" s="103" t="s">
        <v>45</v>
      </c>
      <c r="P19" s="104">
        <v>4456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49</v>
      </c>
      <c r="H20" s="104">
        <v>6821</v>
      </c>
      <c r="I20" s="103" t="s">
        <v>56</v>
      </c>
      <c r="J20" s="104">
        <v>6103</v>
      </c>
      <c r="K20" s="103" t="s">
        <v>45</v>
      </c>
      <c r="L20" s="104">
        <v>5716</v>
      </c>
      <c r="M20" s="103" t="s">
        <v>56</v>
      </c>
      <c r="N20" s="104">
        <v>2897</v>
      </c>
      <c r="O20" s="103" t="s">
        <v>53</v>
      </c>
      <c r="P20" s="104">
        <v>2816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53</v>
      </c>
      <c r="H21" s="104">
        <v>4803</v>
      </c>
      <c r="I21" s="103" t="s">
        <v>54</v>
      </c>
      <c r="J21" s="104">
        <v>4597</v>
      </c>
      <c r="K21" s="103" t="s">
        <v>53</v>
      </c>
      <c r="L21" s="104">
        <v>4806</v>
      </c>
      <c r="M21" s="103" t="s">
        <v>53</v>
      </c>
      <c r="N21" s="104">
        <v>2611</v>
      </c>
      <c r="O21" s="103" t="s">
        <v>67</v>
      </c>
      <c r="P21" s="104">
        <v>2606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67</v>
      </c>
      <c r="H22" s="104">
        <v>4238</v>
      </c>
      <c r="I22" s="103" t="s">
        <v>53</v>
      </c>
      <c r="J22" s="104">
        <v>4316</v>
      </c>
      <c r="K22" s="103" t="s">
        <v>54</v>
      </c>
      <c r="L22" s="104">
        <v>4304</v>
      </c>
      <c r="M22" s="103" t="s">
        <v>67</v>
      </c>
      <c r="N22" s="104">
        <v>2329</v>
      </c>
      <c r="O22" s="103" t="s">
        <v>50</v>
      </c>
      <c r="P22" s="104">
        <v>2322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50</v>
      </c>
      <c r="H23" s="104">
        <v>4169</v>
      </c>
      <c r="I23" s="103" t="s">
        <v>50</v>
      </c>
      <c r="J23" s="104">
        <v>4016</v>
      </c>
      <c r="K23" s="103" t="s">
        <v>67</v>
      </c>
      <c r="L23" s="104">
        <v>4275</v>
      </c>
      <c r="M23" s="103" t="s">
        <v>50</v>
      </c>
      <c r="N23" s="104">
        <v>2290</v>
      </c>
      <c r="O23" s="103" t="s">
        <v>140</v>
      </c>
      <c r="P23" s="104">
        <v>2308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54</v>
      </c>
      <c r="H24" s="104">
        <v>3850</v>
      </c>
      <c r="I24" s="103" t="s">
        <v>67</v>
      </c>
      <c r="J24" s="104">
        <v>3994</v>
      </c>
      <c r="K24" s="103" t="s">
        <v>140</v>
      </c>
      <c r="L24" s="104">
        <v>4076</v>
      </c>
      <c r="M24" s="103" t="s">
        <v>140</v>
      </c>
      <c r="N24" s="104">
        <v>2201</v>
      </c>
      <c r="O24" s="103" t="s">
        <v>54</v>
      </c>
      <c r="P24" s="104">
        <v>2254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140</v>
      </c>
      <c r="H25" s="104">
        <v>3835</v>
      </c>
      <c r="I25" s="103" t="s">
        <v>140</v>
      </c>
      <c r="J25" s="104">
        <v>3332</v>
      </c>
      <c r="K25" s="103" t="s">
        <v>50</v>
      </c>
      <c r="L25" s="104">
        <v>4024</v>
      </c>
      <c r="M25" s="103" t="s">
        <v>54</v>
      </c>
      <c r="N25" s="104">
        <v>2068</v>
      </c>
      <c r="O25" s="103" t="s">
        <v>56</v>
      </c>
      <c r="P25" s="104">
        <v>2032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47</v>
      </c>
      <c r="H26" s="105">
        <v>3154</v>
      </c>
      <c r="I26" s="103" t="s">
        <v>51</v>
      </c>
      <c r="J26" s="105">
        <v>2668</v>
      </c>
      <c r="K26" s="103" t="s">
        <v>68</v>
      </c>
      <c r="L26" s="105">
        <v>3082</v>
      </c>
      <c r="M26" s="103" t="s">
        <v>144</v>
      </c>
      <c r="N26" s="105">
        <v>1456</v>
      </c>
      <c r="O26" s="103" t="s">
        <v>144</v>
      </c>
      <c r="P26" s="105">
        <v>1622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55948</v>
      </c>
      <c r="I27" s="92"/>
      <c r="J27" s="111">
        <f>SUM(J17:J26)</f>
        <v>56385</v>
      </c>
      <c r="K27" s="92"/>
      <c r="L27" s="111">
        <f>SUM(L17:L26)</f>
        <v>54451</v>
      </c>
      <c r="M27" s="92"/>
      <c r="N27" s="111">
        <f>SUM(N17:N26)</f>
        <v>33862</v>
      </c>
      <c r="O27" s="92"/>
      <c r="P27" s="111">
        <f>SUM(P17:P26)</f>
        <v>32431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68031</v>
      </c>
      <c r="I28" s="93"/>
      <c r="J28" s="111">
        <v>67646</v>
      </c>
      <c r="K28" s="93"/>
      <c r="L28" s="111">
        <v>67423</v>
      </c>
      <c r="M28" s="93"/>
      <c r="N28" s="111">
        <v>39846</v>
      </c>
      <c r="O28" s="93"/>
      <c r="P28" s="111">
        <v>38294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82.2</v>
      </c>
      <c r="I29" s="94"/>
      <c r="J29" s="112">
        <f>ROUND(J27/J28*100,1)</f>
        <v>83.4</v>
      </c>
      <c r="K29" s="94"/>
      <c r="L29" s="112">
        <f>ROUND(L27/L28*100,1)</f>
        <v>80.8</v>
      </c>
      <c r="M29" s="94"/>
      <c r="N29" s="112">
        <f>ROUND(N27/N28*100,1)</f>
        <v>85</v>
      </c>
      <c r="O29" s="94"/>
      <c r="P29" s="112">
        <f>ROUND(P27/P28*100,1)</f>
        <v>84.7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6260</v>
      </c>
      <c r="I30" s="106" t="s">
        <v>46</v>
      </c>
      <c r="J30" s="107">
        <v>5651</v>
      </c>
      <c r="K30" s="106" t="s">
        <v>46</v>
      </c>
      <c r="L30" s="107">
        <v>5658</v>
      </c>
      <c r="M30" s="106" t="s">
        <v>52</v>
      </c>
      <c r="N30" s="107">
        <v>4433</v>
      </c>
      <c r="O30" s="106" t="s">
        <v>52</v>
      </c>
      <c r="P30" s="107">
        <v>4436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4122</v>
      </c>
      <c r="I31" s="108" t="s">
        <v>52</v>
      </c>
      <c r="J31" s="109">
        <v>4191</v>
      </c>
      <c r="K31" s="108" t="s">
        <v>52</v>
      </c>
      <c r="L31" s="109">
        <v>4362</v>
      </c>
      <c r="M31" s="108" t="s">
        <v>46</v>
      </c>
      <c r="N31" s="109">
        <v>2912</v>
      </c>
      <c r="O31" s="108" t="s">
        <v>46</v>
      </c>
      <c r="P31" s="109">
        <v>3146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3875</v>
      </c>
      <c r="I32" s="108" t="s">
        <v>55</v>
      </c>
      <c r="J32" s="109">
        <v>3884</v>
      </c>
      <c r="K32" s="108" t="s">
        <v>55</v>
      </c>
      <c r="L32" s="109">
        <v>3971</v>
      </c>
      <c r="M32" s="108" t="s">
        <v>55</v>
      </c>
      <c r="N32" s="109">
        <v>2002</v>
      </c>
      <c r="O32" s="108" t="s">
        <v>55</v>
      </c>
      <c r="P32" s="109">
        <v>1936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47</v>
      </c>
      <c r="H33" s="109">
        <v>2817</v>
      </c>
      <c r="I33" s="108" t="s">
        <v>56</v>
      </c>
      <c r="J33" s="109">
        <v>2954</v>
      </c>
      <c r="K33" s="108" t="s">
        <v>47</v>
      </c>
      <c r="L33" s="109">
        <v>3151</v>
      </c>
      <c r="M33" s="108" t="s">
        <v>67</v>
      </c>
      <c r="N33" s="109">
        <v>1888</v>
      </c>
      <c r="O33" s="108" t="s">
        <v>67</v>
      </c>
      <c r="P33" s="109">
        <v>1759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56</v>
      </c>
      <c r="H34" s="109">
        <v>2717</v>
      </c>
      <c r="I34" s="108" t="s">
        <v>47</v>
      </c>
      <c r="J34" s="109">
        <v>2801</v>
      </c>
      <c r="K34" s="108" t="s">
        <v>56</v>
      </c>
      <c r="L34" s="109">
        <v>2406</v>
      </c>
      <c r="M34" s="108" t="s">
        <v>145</v>
      </c>
      <c r="N34" s="109">
        <v>1450</v>
      </c>
      <c r="O34" s="108" t="s">
        <v>145</v>
      </c>
      <c r="P34" s="109">
        <v>1517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67</v>
      </c>
      <c r="H35" s="109">
        <v>2146</v>
      </c>
      <c r="I35" s="108" t="s">
        <v>67</v>
      </c>
      <c r="J35" s="109">
        <v>2619</v>
      </c>
      <c r="K35" s="108" t="s">
        <v>67</v>
      </c>
      <c r="L35" s="109">
        <v>2266</v>
      </c>
      <c r="M35" s="108" t="s">
        <v>47</v>
      </c>
      <c r="N35" s="109">
        <v>1367</v>
      </c>
      <c r="O35" s="108" t="s">
        <v>54</v>
      </c>
      <c r="P35" s="109">
        <v>1425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73</v>
      </c>
      <c r="H36" s="109">
        <v>2116</v>
      </c>
      <c r="I36" s="108" t="s">
        <v>70</v>
      </c>
      <c r="J36" s="109">
        <v>2028</v>
      </c>
      <c r="K36" s="108" t="s">
        <v>70</v>
      </c>
      <c r="L36" s="109">
        <v>2093</v>
      </c>
      <c r="M36" s="108" t="s">
        <v>72</v>
      </c>
      <c r="N36" s="109">
        <v>1191</v>
      </c>
      <c r="O36" s="108" t="s">
        <v>47</v>
      </c>
      <c r="P36" s="109">
        <v>1166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70</v>
      </c>
      <c r="H37" s="109">
        <v>2105</v>
      </c>
      <c r="I37" s="108" t="s">
        <v>53</v>
      </c>
      <c r="J37" s="109">
        <v>1856</v>
      </c>
      <c r="K37" s="108" t="s">
        <v>73</v>
      </c>
      <c r="L37" s="109">
        <v>1788</v>
      </c>
      <c r="M37" s="108" t="s">
        <v>70</v>
      </c>
      <c r="N37" s="109">
        <v>1076</v>
      </c>
      <c r="O37" s="108" t="s">
        <v>72</v>
      </c>
      <c r="P37" s="109">
        <v>1116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54</v>
      </c>
      <c r="H38" s="109">
        <v>2017</v>
      </c>
      <c r="I38" s="108" t="s">
        <v>73</v>
      </c>
      <c r="J38" s="109">
        <v>1845</v>
      </c>
      <c r="K38" s="108" t="s">
        <v>72</v>
      </c>
      <c r="L38" s="109">
        <v>1675</v>
      </c>
      <c r="M38" s="108" t="s">
        <v>54</v>
      </c>
      <c r="N38" s="109">
        <v>1029</v>
      </c>
      <c r="O38" s="108" t="s">
        <v>70</v>
      </c>
      <c r="P38" s="109">
        <v>1035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57</v>
      </c>
      <c r="H39" s="105">
        <v>1691</v>
      </c>
      <c r="I39" s="110" t="s">
        <v>72</v>
      </c>
      <c r="J39" s="105">
        <v>1648</v>
      </c>
      <c r="K39" s="110" t="s">
        <v>45</v>
      </c>
      <c r="L39" s="105">
        <v>1673</v>
      </c>
      <c r="M39" s="110" t="s">
        <v>146</v>
      </c>
      <c r="N39" s="105">
        <v>903</v>
      </c>
      <c r="O39" s="110" t="s">
        <v>56</v>
      </c>
      <c r="P39" s="105">
        <v>1015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29866</v>
      </c>
      <c r="I40" s="92"/>
      <c r="J40" s="111">
        <f>SUM(J30:J39)</f>
        <v>29477</v>
      </c>
      <c r="K40" s="92"/>
      <c r="L40" s="111">
        <f>SUM(L30:L39)</f>
        <v>29043</v>
      </c>
      <c r="M40" s="92"/>
      <c r="N40" s="111">
        <f>SUM(N30:N39)</f>
        <v>18251</v>
      </c>
      <c r="O40" s="92"/>
      <c r="P40" s="111">
        <f>SUM(P30:P39)</f>
        <v>18551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68135</v>
      </c>
      <c r="I41" s="93"/>
      <c r="J41" s="111">
        <v>67566</v>
      </c>
      <c r="K41" s="93"/>
      <c r="L41" s="111">
        <v>67620</v>
      </c>
      <c r="M41" s="93"/>
      <c r="N41" s="111">
        <v>38829</v>
      </c>
      <c r="O41" s="93"/>
      <c r="P41" s="111">
        <v>38499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43.8</v>
      </c>
      <c r="I42" s="94"/>
      <c r="J42" s="112">
        <f>ROUND(J40/J41*100,1)</f>
        <v>43.6</v>
      </c>
      <c r="K42" s="94"/>
      <c r="L42" s="112">
        <f>ROUND(L40/L41*100,1)</f>
        <v>43</v>
      </c>
      <c r="M42" s="94"/>
      <c r="N42" s="112">
        <f>ROUND(N40/N41*100,1)</f>
        <v>47</v>
      </c>
      <c r="O42" s="94"/>
      <c r="P42" s="112">
        <f>ROUND(P40/P41*100,1)</f>
        <v>48.2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142</v>
      </c>
      <c r="L59" s="121"/>
      <c r="M59" s="120" t="s">
        <v>143</v>
      </c>
      <c r="N59" s="121"/>
      <c r="O59" s="120" t="s">
        <v>147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20306</v>
      </c>
      <c r="I61" s="103" t="s">
        <v>47</v>
      </c>
      <c r="J61" s="104">
        <v>20053</v>
      </c>
      <c r="K61" s="103" t="s">
        <v>47</v>
      </c>
      <c r="L61" s="104">
        <v>21187</v>
      </c>
      <c r="M61" s="103" t="s">
        <v>47</v>
      </c>
      <c r="N61" s="104">
        <v>21162</v>
      </c>
      <c r="O61" s="106" t="s">
        <v>47</v>
      </c>
      <c r="P61" s="107">
        <v>21087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5329</v>
      </c>
      <c r="I62" s="103" t="s">
        <v>73</v>
      </c>
      <c r="J62" s="104">
        <v>5030</v>
      </c>
      <c r="K62" s="103" t="s">
        <v>73</v>
      </c>
      <c r="L62" s="104">
        <v>5435</v>
      </c>
      <c r="M62" s="103" t="s">
        <v>73</v>
      </c>
      <c r="N62" s="104">
        <v>5473</v>
      </c>
      <c r="O62" s="108" t="s">
        <v>73</v>
      </c>
      <c r="P62" s="109">
        <v>4197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44</v>
      </c>
      <c r="H63" s="104">
        <v>2776</v>
      </c>
      <c r="I63" s="103" t="s">
        <v>52</v>
      </c>
      <c r="J63" s="104">
        <v>2296</v>
      </c>
      <c r="K63" s="103" t="s">
        <v>52</v>
      </c>
      <c r="L63" s="104">
        <v>2425</v>
      </c>
      <c r="M63" s="103" t="s">
        <v>44</v>
      </c>
      <c r="N63" s="104">
        <v>2547</v>
      </c>
      <c r="O63" s="108" t="s">
        <v>44</v>
      </c>
      <c r="P63" s="109">
        <v>2511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2381</v>
      </c>
      <c r="I64" s="103" t="s">
        <v>148</v>
      </c>
      <c r="J64" s="104">
        <v>2232</v>
      </c>
      <c r="K64" s="103" t="s">
        <v>149</v>
      </c>
      <c r="L64" s="104">
        <v>2286</v>
      </c>
      <c r="M64" s="103" t="s">
        <v>52</v>
      </c>
      <c r="N64" s="104">
        <v>2319</v>
      </c>
      <c r="O64" s="108" t="s">
        <v>149</v>
      </c>
      <c r="P64" s="109">
        <v>2362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149</v>
      </c>
      <c r="H65" s="104">
        <v>2314</v>
      </c>
      <c r="I65" s="103" t="s">
        <v>149</v>
      </c>
      <c r="J65" s="104">
        <v>2194</v>
      </c>
      <c r="K65" s="103" t="s">
        <v>44</v>
      </c>
      <c r="L65" s="104">
        <v>2077</v>
      </c>
      <c r="M65" s="103" t="s">
        <v>76</v>
      </c>
      <c r="N65" s="104">
        <v>2305</v>
      </c>
      <c r="O65" s="108" t="s">
        <v>52</v>
      </c>
      <c r="P65" s="109">
        <v>2214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52</v>
      </c>
      <c r="H66" s="104">
        <v>2235</v>
      </c>
      <c r="I66" s="103" t="s">
        <v>44</v>
      </c>
      <c r="J66" s="104">
        <v>2177</v>
      </c>
      <c r="K66" s="103" t="s">
        <v>76</v>
      </c>
      <c r="L66" s="104">
        <v>1991</v>
      </c>
      <c r="M66" s="103" t="s">
        <v>149</v>
      </c>
      <c r="N66" s="104">
        <v>2302</v>
      </c>
      <c r="O66" s="108" t="s">
        <v>76</v>
      </c>
      <c r="P66" s="109">
        <v>2017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76</v>
      </c>
      <c r="H67" s="104">
        <v>2138</v>
      </c>
      <c r="I67" s="103" t="s">
        <v>46</v>
      </c>
      <c r="J67" s="104">
        <v>1854</v>
      </c>
      <c r="K67" s="103" t="s">
        <v>148</v>
      </c>
      <c r="L67" s="104">
        <v>1785</v>
      </c>
      <c r="M67" s="103" t="s">
        <v>148</v>
      </c>
      <c r="N67" s="104">
        <v>1857</v>
      </c>
      <c r="O67" s="108" t="s">
        <v>150</v>
      </c>
      <c r="P67" s="109">
        <v>1712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53</v>
      </c>
      <c r="H68" s="104">
        <v>2049</v>
      </c>
      <c r="I68" s="103" t="s">
        <v>76</v>
      </c>
      <c r="J68" s="104">
        <v>1831</v>
      </c>
      <c r="K68" s="103" t="s">
        <v>46</v>
      </c>
      <c r="L68" s="104">
        <v>1784</v>
      </c>
      <c r="M68" s="103" t="s">
        <v>58</v>
      </c>
      <c r="N68" s="104">
        <v>1634</v>
      </c>
      <c r="O68" s="108" t="s">
        <v>46</v>
      </c>
      <c r="P68" s="109">
        <v>1672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150</v>
      </c>
      <c r="H69" s="104">
        <v>1641</v>
      </c>
      <c r="I69" s="103" t="s">
        <v>150</v>
      </c>
      <c r="J69" s="104">
        <v>1504</v>
      </c>
      <c r="K69" s="103" t="s">
        <v>58</v>
      </c>
      <c r="L69" s="104">
        <v>1575</v>
      </c>
      <c r="M69" s="103" t="s">
        <v>46</v>
      </c>
      <c r="N69" s="104">
        <v>1609</v>
      </c>
      <c r="O69" s="108" t="s">
        <v>148</v>
      </c>
      <c r="P69" s="109">
        <v>1599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77</v>
      </c>
      <c r="H70" s="105">
        <v>1337</v>
      </c>
      <c r="I70" s="103" t="s">
        <v>53</v>
      </c>
      <c r="J70" s="105">
        <v>1280</v>
      </c>
      <c r="K70" s="103" t="s">
        <v>150</v>
      </c>
      <c r="L70" s="105">
        <v>1511</v>
      </c>
      <c r="M70" s="103" t="s">
        <v>150</v>
      </c>
      <c r="N70" s="105">
        <v>1581</v>
      </c>
      <c r="O70" s="110" t="s">
        <v>56</v>
      </c>
      <c r="P70" s="105">
        <v>1382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42506</v>
      </c>
      <c r="I71" s="92"/>
      <c r="J71" s="111">
        <f>SUM(J61:J70)</f>
        <v>40451</v>
      </c>
      <c r="K71" s="92"/>
      <c r="L71" s="111">
        <f>SUM(L61:L70)</f>
        <v>42056</v>
      </c>
      <c r="M71" s="92"/>
      <c r="N71" s="111">
        <f>SUM(N61:N70)</f>
        <v>42789</v>
      </c>
      <c r="O71" s="92"/>
      <c r="P71" s="111">
        <f>SUM(P61:P70)</f>
        <v>40753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53005</v>
      </c>
      <c r="I72" s="93"/>
      <c r="J72" s="111">
        <v>50618</v>
      </c>
      <c r="K72" s="93"/>
      <c r="L72" s="111">
        <v>52969</v>
      </c>
      <c r="M72" s="93"/>
      <c r="N72" s="111">
        <v>54278</v>
      </c>
      <c r="O72" s="93"/>
      <c r="P72" s="111">
        <v>51819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80.2</v>
      </c>
      <c r="I73" s="94"/>
      <c r="J73" s="112">
        <f>ROUND(J71/J72*100,1)</f>
        <v>79.900000000000006</v>
      </c>
      <c r="K73" s="94"/>
      <c r="L73" s="112">
        <f>ROUND(L71/L72*100,1)</f>
        <v>79.400000000000006</v>
      </c>
      <c r="M73" s="94"/>
      <c r="N73" s="112">
        <f>ROUND(N71/N72*100,1)</f>
        <v>78.8</v>
      </c>
      <c r="O73" s="94"/>
      <c r="P73" s="112">
        <f>ROUND(P71/P72*100,1)</f>
        <v>78.599999999999994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11910</v>
      </c>
      <c r="I74" s="106" t="s">
        <v>47</v>
      </c>
      <c r="J74" s="107">
        <v>11191</v>
      </c>
      <c r="K74" s="106" t="s">
        <v>47</v>
      </c>
      <c r="L74" s="107">
        <v>11627</v>
      </c>
      <c r="M74" s="106" t="s">
        <v>47</v>
      </c>
      <c r="N74" s="107">
        <v>11252</v>
      </c>
      <c r="O74" s="106" t="s">
        <v>47</v>
      </c>
      <c r="P74" s="107">
        <v>12348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4456</v>
      </c>
      <c r="I75" s="108" t="s">
        <v>73</v>
      </c>
      <c r="J75" s="109">
        <v>4280</v>
      </c>
      <c r="K75" s="108" t="s">
        <v>73</v>
      </c>
      <c r="L75" s="109">
        <v>4352</v>
      </c>
      <c r="M75" s="108" t="s">
        <v>73</v>
      </c>
      <c r="N75" s="109">
        <v>4516</v>
      </c>
      <c r="O75" s="108" t="s">
        <v>46</v>
      </c>
      <c r="P75" s="109">
        <v>3518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76</v>
      </c>
      <c r="H76" s="109">
        <v>3633</v>
      </c>
      <c r="I76" s="108" t="s">
        <v>46</v>
      </c>
      <c r="J76" s="109">
        <v>3828</v>
      </c>
      <c r="K76" s="108" t="s">
        <v>46</v>
      </c>
      <c r="L76" s="109">
        <v>3621</v>
      </c>
      <c r="M76" s="108" t="s">
        <v>46</v>
      </c>
      <c r="N76" s="109">
        <v>3611</v>
      </c>
      <c r="O76" s="108" t="s">
        <v>73</v>
      </c>
      <c r="P76" s="109">
        <v>3116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46</v>
      </c>
      <c r="H77" s="109">
        <v>3376</v>
      </c>
      <c r="I77" s="108" t="s">
        <v>67</v>
      </c>
      <c r="J77" s="109">
        <v>2881</v>
      </c>
      <c r="K77" s="108" t="s">
        <v>67</v>
      </c>
      <c r="L77" s="109">
        <v>2950</v>
      </c>
      <c r="M77" s="108" t="s">
        <v>67</v>
      </c>
      <c r="N77" s="109">
        <v>2875</v>
      </c>
      <c r="O77" s="108" t="s">
        <v>53</v>
      </c>
      <c r="P77" s="109">
        <v>2858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2983</v>
      </c>
      <c r="I78" s="108" t="s">
        <v>53</v>
      </c>
      <c r="J78" s="109">
        <v>2601</v>
      </c>
      <c r="K78" s="108" t="s">
        <v>53</v>
      </c>
      <c r="L78" s="109">
        <v>2903</v>
      </c>
      <c r="M78" s="108" t="s">
        <v>53</v>
      </c>
      <c r="N78" s="109">
        <v>2583</v>
      </c>
      <c r="O78" s="108" t="s">
        <v>67</v>
      </c>
      <c r="P78" s="109">
        <v>2764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67</v>
      </c>
      <c r="H79" s="109">
        <v>2825</v>
      </c>
      <c r="I79" s="108" t="s">
        <v>58</v>
      </c>
      <c r="J79" s="109">
        <v>2258</v>
      </c>
      <c r="K79" s="108" t="s">
        <v>44</v>
      </c>
      <c r="L79" s="109">
        <v>2351</v>
      </c>
      <c r="M79" s="108" t="s">
        <v>76</v>
      </c>
      <c r="N79" s="109">
        <v>2424</v>
      </c>
      <c r="O79" s="108" t="s">
        <v>44</v>
      </c>
      <c r="P79" s="109">
        <v>2378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58</v>
      </c>
      <c r="H80" s="109">
        <v>2807</v>
      </c>
      <c r="I80" s="108" t="s">
        <v>44</v>
      </c>
      <c r="J80" s="109">
        <v>2003</v>
      </c>
      <c r="K80" s="108" t="s">
        <v>58</v>
      </c>
      <c r="L80" s="109">
        <v>2009</v>
      </c>
      <c r="M80" s="108" t="s">
        <v>44</v>
      </c>
      <c r="N80" s="109">
        <v>2394</v>
      </c>
      <c r="O80" s="108" t="s">
        <v>58</v>
      </c>
      <c r="P80" s="109">
        <v>2021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44</v>
      </c>
      <c r="H81" s="109">
        <v>1926</v>
      </c>
      <c r="I81" s="108" t="s">
        <v>76</v>
      </c>
      <c r="J81" s="109">
        <v>1944</v>
      </c>
      <c r="K81" s="108" t="s">
        <v>149</v>
      </c>
      <c r="L81" s="109">
        <v>1769</v>
      </c>
      <c r="M81" s="108" t="s">
        <v>58</v>
      </c>
      <c r="N81" s="109">
        <v>2189</v>
      </c>
      <c r="O81" s="108" t="s">
        <v>76</v>
      </c>
      <c r="P81" s="109">
        <v>1951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55</v>
      </c>
      <c r="H82" s="109">
        <v>1409</v>
      </c>
      <c r="I82" s="108" t="s">
        <v>149</v>
      </c>
      <c r="J82" s="109">
        <v>1623</v>
      </c>
      <c r="K82" s="108" t="s">
        <v>76</v>
      </c>
      <c r="L82" s="109">
        <v>1626</v>
      </c>
      <c r="M82" s="108" t="s">
        <v>149</v>
      </c>
      <c r="N82" s="109">
        <v>1625</v>
      </c>
      <c r="O82" s="108" t="s">
        <v>149</v>
      </c>
      <c r="P82" s="109">
        <v>1835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56</v>
      </c>
      <c r="H83" s="105">
        <v>1187</v>
      </c>
      <c r="I83" s="110" t="s">
        <v>55</v>
      </c>
      <c r="J83" s="105">
        <v>1462</v>
      </c>
      <c r="K83" s="110" t="s">
        <v>55</v>
      </c>
      <c r="L83" s="105">
        <v>1479</v>
      </c>
      <c r="M83" s="110" t="s">
        <v>55</v>
      </c>
      <c r="N83" s="105">
        <v>1431</v>
      </c>
      <c r="O83" s="110" t="s">
        <v>55</v>
      </c>
      <c r="P83" s="105">
        <v>1429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36512</v>
      </c>
      <c r="I84" s="92"/>
      <c r="J84" s="111">
        <f>SUM(J74:J83)</f>
        <v>34071</v>
      </c>
      <c r="K84" s="92"/>
      <c r="L84" s="111">
        <f>SUM(L74:L83)</f>
        <v>34687</v>
      </c>
      <c r="M84" s="92"/>
      <c r="N84" s="111">
        <f>SUM(N74:N83)</f>
        <v>34900</v>
      </c>
      <c r="O84" s="92"/>
      <c r="P84" s="111">
        <f>SUM(P74:P83)</f>
        <v>34218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50341</v>
      </c>
      <c r="I85" s="93"/>
      <c r="J85" s="111">
        <v>47356</v>
      </c>
      <c r="K85" s="93"/>
      <c r="L85" s="111">
        <v>49072</v>
      </c>
      <c r="M85" s="93"/>
      <c r="N85" s="111">
        <v>49235</v>
      </c>
      <c r="O85" s="93"/>
      <c r="P85" s="111">
        <v>48435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72.5</v>
      </c>
      <c r="I86" s="94"/>
      <c r="J86" s="112">
        <f>ROUND(J84/J85*100,1)</f>
        <v>71.900000000000006</v>
      </c>
      <c r="K86" s="94"/>
      <c r="L86" s="112">
        <f>ROUND(L84/L85*100,1)</f>
        <v>70.7</v>
      </c>
      <c r="M86" s="94"/>
      <c r="N86" s="112">
        <f>ROUND(N84/N85*100,1)</f>
        <v>70.900000000000006</v>
      </c>
      <c r="O86" s="94"/>
      <c r="P86" s="112">
        <f>ROUND(P84/P85*100,1)</f>
        <v>70.599999999999994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142</v>
      </c>
      <c r="L103" s="121"/>
      <c r="M103" s="120" t="s">
        <v>143</v>
      </c>
      <c r="N103" s="121"/>
      <c r="O103" s="120" t="s">
        <v>147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5392</v>
      </c>
      <c r="I105" s="103" t="s">
        <v>46</v>
      </c>
      <c r="J105" s="104">
        <v>5979</v>
      </c>
      <c r="K105" s="103" t="s">
        <v>46</v>
      </c>
      <c r="L105" s="104">
        <v>5328</v>
      </c>
      <c r="M105" s="103" t="s">
        <v>46</v>
      </c>
      <c r="N105" s="104">
        <v>5122</v>
      </c>
      <c r="O105" s="106" t="s">
        <v>46</v>
      </c>
      <c r="P105" s="107">
        <v>4083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45</v>
      </c>
      <c r="H106" s="104">
        <v>3042</v>
      </c>
      <c r="I106" s="103" t="s">
        <v>45</v>
      </c>
      <c r="J106" s="104">
        <v>2908</v>
      </c>
      <c r="K106" s="103" t="s">
        <v>45</v>
      </c>
      <c r="L106" s="104">
        <v>2714</v>
      </c>
      <c r="M106" s="103" t="s">
        <v>49</v>
      </c>
      <c r="N106" s="104">
        <v>2764</v>
      </c>
      <c r="O106" s="108" t="s">
        <v>45</v>
      </c>
      <c r="P106" s="109">
        <v>2619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49</v>
      </c>
      <c r="H107" s="104">
        <v>2750</v>
      </c>
      <c r="I107" s="103" t="s">
        <v>49</v>
      </c>
      <c r="J107" s="104">
        <v>2867</v>
      </c>
      <c r="K107" s="103" t="s">
        <v>49</v>
      </c>
      <c r="L107" s="104">
        <v>2613</v>
      </c>
      <c r="M107" s="103" t="s">
        <v>54</v>
      </c>
      <c r="N107" s="104">
        <v>2739</v>
      </c>
      <c r="O107" s="108" t="s">
        <v>49</v>
      </c>
      <c r="P107" s="109">
        <v>2429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2140</v>
      </c>
      <c r="I108" s="103" t="s">
        <v>54</v>
      </c>
      <c r="J108" s="104">
        <v>2695</v>
      </c>
      <c r="K108" s="103" t="s">
        <v>54</v>
      </c>
      <c r="L108" s="104">
        <v>2431</v>
      </c>
      <c r="M108" s="103" t="s">
        <v>45</v>
      </c>
      <c r="N108" s="104">
        <v>2569</v>
      </c>
      <c r="O108" s="108" t="s">
        <v>54</v>
      </c>
      <c r="P108" s="109">
        <v>2359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2132</v>
      </c>
      <c r="I109" s="103" t="s">
        <v>53</v>
      </c>
      <c r="J109" s="104">
        <v>2144</v>
      </c>
      <c r="K109" s="103" t="s">
        <v>53</v>
      </c>
      <c r="L109" s="104">
        <v>2123</v>
      </c>
      <c r="M109" s="103" t="s">
        <v>53</v>
      </c>
      <c r="N109" s="104">
        <v>2051</v>
      </c>
      <c r="O109" s="108" t="s">
        <v>53</v>
      </c>
      <c r="P109" s="109">
        <v>1707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56</v>
      </c>
      <c r="H110" s="104">
        <v>2000</v>
      </c>
      <c r="I110" s="103" t="s">
        <v>50</v>
      </c>
      <c r="J110" s="104">
        <v>1714</v>
      </c>
      <c r="K110" s="103" t="s">
        <v>50</v>
      </c>
      <c r="L110" s="104">
        <v>1772</v>
      </c>
      <c r="M110" s="103" t="s">
        <v>67</v>
      </c>
      <c r="N110" s="104">
        <v>1517</v>
      </c>
      <c r="O110" s="108" t="s">
        <v>67</v>
      </c>
      <c r="P110" s="109">
        <v>1501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144</v>
      </c>
      <c r="H111" s="104">
        <v>1893</v>
      </c>
      <c r="I111" s="103" t="s">
        <v>144</v>
      </c>
      <c r="J111" s="104">
        <v>1576</v>
      </c>
      <c r="K111" s="103" t="s">
        <v>67</v>
      </c>
      <c r="L111" s="104">
        <v>1568</v>
      </c>
      <c r="M111" s="103" t="s">
        <v>140</v>
      </c>
      <c r="N111" s="104">
        <v>1496</v>
      </c>
      <c r="O111" s="108" t="s">
        <v>50</v>
      </c>
      <c r="P111" s="109">
        <v>1311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50</v>
      </c>
      <c r="H112" s="104">
        <v>1785</v>
      </c>
      <c r="I112" s="103" t="s">
        <v>73</v>
      </c>
      <c r="J112" s="104">
        <v>1524</v>
      </c>
      <c r="K112" s="103" t="s">
        <v>144</v>
      </c>
      <c r="L112" s="104">
        <v>1460</v>
      </c>
      <c r="M112" s="103" t="s">
        <v>73</v>
      </c>
      <c r="N112" s="104">
        <v>1495</v>
      </c>
      <c r="O112" s="108" t="s">
        <v>140</v>
      </c>
      <c r="P112" s="109">
        <v>1264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67</v>
      </c>
      <c r="H113" s="104">
        <v>1776</v>
      </c>
      <c r="I113" s="103" t="s">
        <v>67</v>
      </c>
      <c r="J113" s="104">
        <v>1436</v>
      </c>
      <c r="K113" s="103" t="s">
        <v>140</v>
      </c>
      <c r="L113" s="104">
        <v>1438</v>
      </c>
      <c r="M113" s="103" t="s">
        <v>144</v>
      </c>
      <c r="N113" s="104">
        <v>1350</v>
      </c>
      <c r="O113" s="108" t="s">
        <v>144</v>
      </c>
      <c r="P113" s="109">
        <v>1259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140</v>
      </c>
      <c r="H114" s="105">
        <v>1317</v>
      </c>
      <c r="I114" s="103" t="s">
        <v>140</v>
      </c>
      <c r="J114" s="105">
        <v>1392</v>
      </c>
      <c r="K114" s="103" t="s">
        <v>73</v>
      </c>
      <c r="L114" s="105">
        <v>1391</v>
      </c>
      <c r="M114" s="103" t="s">
        <v>50</v>
      </c>
      <c r="N114" s="105">
        <v>1344</v>
      </c>
      <c r="O114" s="110" t="s">
        <v>47</v>
      </c>
      <c r="P114" s="105">
        <v>1174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24227</v>
      </c>
      <c r="I115" s="92"/>
      <c r="J115" s="111">
        <f>SUM(J105:J114)</f>
        <v>24235</v>
      </c>
      <c r="K115" s="92"/>
      <c r="L115" s="111">
        <f>SUM(L105:L114)</f>
        <v>22838</v>
      </c>
      <c r="M115" s="92"/>
      <c r="N115" s="111">
        <f>SUM(N105:N114)</f>
        <v>22447</v>
      </c>
      <c r="O115" s="92"/>
      <c r="P115" s="111">
        <f>SUM(P105:P114)</f>
        <v>19706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33881</v>
      </c>
      <c r="I116" s="93"/>
      <c r="J116" s="111">
        <v>32905</v>
      </c>
      <c r="K116" s="93"/>
      <c r="L116" s="111">
        <v>31370</v>
      </c>
      <c r="M116" s="93"/>
      <c r="N116" s="111">
        <v>30906</v>
      </c>
      <c r="O116" s="93"/>
      <c r="P116" s="111">
        <v>26863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71.5</v>
      </c>
      <c r="I117" s="94"/>
      <c r="J117" s="112">
        <f>ROUND(J115/J116*100,1)</f>
        <v>73.7</v>
      </c>
      <c r="K117" s="94"/>
      <c r="L117" s="112">
        <f>ROUND(L115/L116*100,1)</f>
        <v>72.8</v>
      </c>
      <c r="M117" s="94"/>
      <c r="N117" s="112">
        <f>ROUND(N115/N116*100,1)</f>
        <v>72.599999999999994</v>
      </c>
      <c r="O117" s="94"/>
      <c r="P117" s="112">
        <f>ROUND(P115/P116*100,1)</f>
        <v>73.400000000000006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68</v>
      </c>
      <c r="H118" s="107">
        <v>1756</v>
      </c>
      <c r="I118" s="106" t="s">
        <v>49</v>
      </c>
      <c r="J118" s="107">
        <v>1587</v>
      </c>
      <c r="K118" s="106" t="s">
        <v>68</v>
      </c>
      <c r="L118" s="107">
        <v>1873</v>
      </c>
      <c r="M118" s="106" t="s">
        <v>68</v>
      </c>
      <c r="N118" s="107">
        <v>1631</v>
      </c>
      <c r="O118" s="106" t="s">
        <v>49</v>
      </c>
      <c r="P118" s="107">
        <v>1387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1161</v>
      </c>
      <c r="I119" s="108" t="s">
        <v>68</v>
      </c>
      <c r="J119" s="109">
        <v>1486</v>
      </c>
      <c r="K119" s="108" t="s">
        <v>49</v>
      </c>
      <c r="L119" s="109">
        <v>1445</v>
      </c>
      <c r="M119" s="108" t="s">
        <v>49</v>
      </c>
      <c r="N119" s="109">
        <v>1227</v>
      </c>
      <c r="O119" s="108" t="s">
        <v>47</v>
      </c>
      <c r="P119" s="109">
        <v>917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151</v>
      </c>
      <c r="H120" s="109">
        <v>1155</v>
      </c>
      <c r="I120" s="108" t="s">
        <v>47</v>
      </c>
      <c r="J120" s="109">
        <v>881</v>
      </c>
      <c r="K120" s="108" t="s">
        <v>54</v>
      </c>
      <c r="L120" s="109">
        <v>981</v>
      </c>
      <c r="M120" s="108" t="s">
        <v>46</v>
      </c>
      <c r="N120" s="109">
        <v>938</v>
      </c>
      <c r="O120" s="108" t="s">
        <v>46</v>
      </c>
      <c r="P120" s="109">
        <v>883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69</v>
      </c>
      <c r="H121" s="109">
        <v>1114</v>
      </c>
      <c r="I121" s="108" t="s">
        <v>53</v>
      </c>
      <c r="J121" s="109">
        <v>776</v>
      </c>
      <c r="K121" s="108" t="s">
        <v>45</v>
      </c>
      <c r="L121" s="109">
        <v>898</v>
      </c>
      <c r="M121" s="108" t="s">
        <v>47</v>
      </c>
      <c r="N121" s="109">
        <v>893</v>
      </c>
      <c r="O121" s="108" t="s">
        <v>45</v>
      </c>
      <c r="P121" s="109">
        <v>802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56</v>
      </c>
      <c r="H122" s="109">
        <v>956</v>
      </c>
      <c r="I122" s="108" t="s">
        <v>69</v>
      </c>
      <c r="J122" s="109">
        <v>672</v>
      </c>
      <c r="K122" s="108" t="s">
        <v>47</v>
      </c>
      <c r="L122" s="109">
        <v>889</v>
      </c>
      <c r="M122" s="108" t="s">
        <v>54</v>
      </c>
      <c r="N122" s="109">
        <v>778</v>
      </c>
      <c r="O122" s="108" t="s">
        <v>54</v>
      </c>
      <c r="P122" s="109">
        <v>742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50</v>
      </c>
      <c r="H123" s="109">
        <v>732</v>
      </c>
      <c r="I123" s="108" t="s">
        <v>45</v>
      </c>
      <c r="J123" s="109">
        <v>664</v>
      </c>
      <c r="K123" s="108" t="s">
        <v>46</v>
      </c>
      <c r="L123" s="109">
        <v>785</v>
      </c>
      <c r="M123" s="108" t="s">
        <v>45</v>
      </c>
      <c r="N123" s="109">
        <v>727</v>
      </c>
      <c r="O123" s="108" t="s">
        <v>53</v>
      </c>
      <c r="P123" s="109">
        <v>641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47</v>
      </c>
      <c r="H124" s="109">
        <v>723</v>
      </c>
      <c r="I124" s="108" t="s">
        <v>54</v>
      </c>
      <c r="J124" s="109">
        <v>662</v>
      </c>
      <c r="K124" s="108" t="s">
        <v>48</v>
      </c>
      <c r="L124" s="109">
        <v>528</v>
      </c>
      <c r="M124" s="108" t="s">
        <v>56</v>
      </c>
      <c r="N124" s="109">
        <v>611</v>
      </c>
      <c r="O124" s="108" t="s">
        <v>68</v>
      </c>
      <c r="P124" s="109">
        <v>555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53</v>
      </c>
      <c r="H125" s="109">
        <v>644</v>
      </c>
      <c r="I125" s="108" t="s">
        <v>151</v>
      </c>
      <c r="J125" s="109">
        <v>661</v>
      </c>
      <c r="K125" s="108" t="s">
        <v>53</v>
      </c>
      <c r="L125" s="109">
        <v>517</v>
      </c>
      <c r="M125" s="108" t="s">
        <v>48</v>
      </c>
      <c r="N125" s="109">
        <v>599</v>
      </c>
      <c r="O125" s="108" t="s">
        <v>153</v>
      </c>
      <c r="P125" s="109">
        <v>528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46</v>
      </c>
      <c r="H126" s="109">
        <v>643</v>
      </c>
      <c r="I126" s="108" t="s">
        <v>46</v>
      </c>
      <c r="J126" s="109">
        <v>624</v>
      </c>
      <c r="K126" s="108" t="s">
        <v>69</v>
      </c>
      <c r="L126" s="109">
        <v>493</v>
      </c>
      <c r="M126" s="108" t="s">
        <v>50</v>
      </c>
      <c r="N126" s="109">
        <v>556</v>
      </c>
      <c r="O126" s="108" t="s">
        <v>48</v>
      </c>
      <c r="P126" s="109">
        <v>501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152</v>
      </c>
      <c r="H127" s="105">
        <v>642</v>
      </c>
      <c r="I127" s="110" t="s">
        <v>50</v>
      </c>
      <c r="J127" s="105">
        <v>579</v>
      </c>
      <c r="K127" s="110" t="s">
        <v>153</v>
      </c>
      <c r="L127" s="105">
        <v>452</v>
      </c>
      <c r="M127" s="110" t="s">
        <v>69</v>
      </c>
      <c r="N127" s="105">
        <v>553</v>
      </c>
      <c r="O127" s="110" t="s">
        <v>67</v>
      </c>
      <c r="P127" s="105">
        <v>484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9526</v>
      </c>
      <c r="I128" s="92"/>
      <c r="J128" s="111">
        <f>SUM(J118:J127)</f>
        <v>8592</v>
      </c>
      <c r="K128" s="92"/>
      <c r="L128" s="111">
        <f>SUM(L118:L127)</f>
        <v>8861</v>
      </c>
      <c r="M128" s="92"/>
      <c r="N128" s="111">
        <f>SUM(N118:N127)</f>
        <v>8513</v>
      </c>
      <c r="O128" s="92"/>
      <c r="P128" s="111">
        <f>SUM(P118:P127)</f>
        <v>7440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23603</v>
      </c>
      <c r="I129" s="93"/>
      <c r="J129" s="111">
        <v>21640</v>
      </c>
      <c r="K129" s="93"/>
      <c r="L129" s="111">
        <v>20920</v>
      </c>
      <c r="M129" s="93"/>
      <c r="N129" s="111">
        <v>20612</v>
      </c>
      <c r="O129" s="93"/>
      <c r="P129" s="111">
        <v>17386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40.4</v>
      </c>
      <c r="I130" s="94"/>
      <c r="J130" s="112">
        <f>ROUND(J128/J129*100,1)</f>
        <v>39.700000000000003</v>
      </c>
      <c r="K130" s="94"/>
      <c r="L130" s="112">
        <f>ROUND(L128/L129*100,1)</f>
        <v>42.4</v>
      </c>
      <c r="M130" s="94"/>
      <c r="N130" s="112">
        <f>ROUND(N128/N129*100,1)</f>
        <v>41.3</v>
      </c>
      <c r="O130" s="94"/>
      <c r="P130" s="112">
        <f>ROUND(P128/P129*100,1)</f>
        <v>42.8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142</v>
      </c>
      <c r="L147" s="121"/>
      <c r="M147" s="120" t="s">
        <v>143</v>
      </c>
      <c r="N147" s="121"/>
      <c r="O147" s="120" t="s">
        <v>147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144</v>
      </c>
      <c r="H149" s="104">
        <v>4151</v>
      </c>
      <c r="I149" s="103" t="s">
        <v>144</v>
      </c>
      <c r="J149" s="104">
        <v>4545</v>
      </c>
      <c r="K149" s="103" t="s">
        <v>144</v>
      </c>
      <c r="L149" s="104">
        <v>4354</v>
      </c>
      <c r="M149" s="103" t="s">
        <v>144</v>
      </c>
      <c r="N149" s="104">
        <v>4596</v>
      </c>
      <c r="O149" s="106" t="s">
        <v>144</v>
      </c>
      <c r="P149" s="107">
        <v>4213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3934</v>
      </c>
      <c r="I150" s="103" t="s">
        <v>49</v>
      </c>
      <c r="J150" s="104">
        <v>3848</v>
      </c>
      <c r="K150" s="103" t="s">
        <v>49</v>
      </c>
      <c r="L150" s="104">
        <v>4140</v>
      </c>
      <c r="M150" s="103" t="s">
        <v>49</v>
      </c>
      <c r="N150" s="104">
        <v>3948</v>
      </c>
      <c r="O150" s="108" t="s">
        <v>49</v>
      </c>
      <c r="P150" s="109">
        <v>3718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154</v>
      </c>
      <c r="H151" s="104">
        <v>3660</v>
      </c>
      <c r="I151" s="103" t="s">
        <v>154</v>
      </c>
      <c r="J151" s="104">
        <v>3646</v>
      </c>
      <c r="K151" s="103" t="s">
        <v>154</v>
      </c>
      <c r="L151" s="104">
        <v>3721</v>
      </c>
      <c r="M151" s="103" t="s">
        <v>154</v>
      </c>
      <c r="N151" s="104">
        <v>3580</v>
      </c>
      <c r="O151" s="108" t="s">
        <v>154</v>
      </c>
      <c r="P151" s="109">
        <v>3394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155</v>
      </c>
      <c r="H152" s="104">
        <v>2912</v>
      </c>
      <c r="I152" s="103" t="s">
        <v>155</v>
      </c>
      <c r="J152" s="104">
        <v>2936</v>
      </c>
      <c r="K152" s="103" t="s">
        <v>155</v>
      </c>
      <c r="L152" s="104">
        <v>3147</v>
      </c>
      <c r="M152" s="103" t="s">
        <v>155</v>
      </c>
      <c r="N152" s="104">
        <v>2903</v>
      </c>
      <c r="O152" s="108" t="s">
        <v>155</v>
      </c>
      <c r="P152" s="109">
        <v>3022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156</v>
      </c>
      <c r="H153" s="104">
        <v>2274</v>
      </c>
      <c r="I153" s="103" t="s">
        <v>157</v>
      </c>
      <c r="J153" s="104">
        <v>2333</v>
      </c>
      <c r="K153" s="103" t="s">
        <v>157</v>
      </c>
      <c r="L153" s="104">
        <v>2576</v>
      </c>
      <c r="M153" s="103" t="s">
        <v>157</v>
      </c>
      <c r="N153" s="104">
        <v>2545</v>
      </c>
      <c r="O153" s="108" t="s">
        <v>157</v>
      </c>
      <c r="P153" s="109">
        <v>2449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157</v>
      </c>
      <c r="H154" s="104">
        <v>2272</v>
      </c>
      <c r="I154" s="103" t="s">
        <v>156</v>
      </c>
      <c r="J154" s="104">
        <v>2294</v>
      </c>
      <c r="K154" s="103" t="s">
        <v>156</v>
      </c>
      <c r="L154" s="104">
        <v>2545</v>
      </c>
      <c r="M154" s="103" t="s">
        <v>156</v>
      </c>
      <c r="N154" s="104">
        <v>2385</v>
      </c>
      <c r="O154" s="108" t="s">
        <v>156</v>
      </c>
      <c r="P154" s="109">
        <v>2291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50</v>
      </c>
      <c r="H155" s="104">
        <v>2102</v>
      </c>
      <c r="I155" s="103" t="s">
        <v>54</v>
      </c>
      <c r="J155" s="104">
        <v>1840</v>
      </c>
      <c r="K155" s="103" t="s">
        <v>50</v>
      </c>
      <c r="L155" s="104">
        <v>2296</v>
      </c>
      <c r="M155" s="103" t="s">
        <v>50</v>
      </c>
      <c r="N155" s="104">
        <v>2051</v>
      </c>
      <c r="O155" s="108" t="s">
        <v>50</v>
      </c>
      <c r="P155" s="109">
        <v>1993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54</v>
      </c>
      <c r="H156" s="104">
        <v>1949</v>
      </c>
      <c r="I156" s="103" t="s">
        <v>50</v>
      </c>
      <c r="J156" s="104">
        <v>1817</v>
      </c>
      <c r="K156" s="103" t="s">
        <v>54</v>
      </c>
      <c r="L156" s="104">
        <v>1891</v>
      </c>
      <c r="M156" s="103" t="s">
        <v>54</v>
      </c>
      <c r="N156" s="104">
        <v>2018</v>
      </c>
      <c r="O156" s="108" t="s">
        <v>54</v>
      </c>
      <c r="P156" s="109">
        <v>1890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1387</v>
      </c>
      <c r="I157" s="103" t="s">
        <v>51</v>
      </c>
      <c r="J157" s="104">
        <v>1666</v>
      </c>
      <c r="K157" s="103" t="s">
        <v>51</v>
      </c>
      <c r="L157" s="104">
        <v>1740</v>
      </c>
      <c r="M157" s="103" t="s">
        <v>51</v>
      </c>
      <c r="N157" s="104">
        <v>1939</v>
      </c>
      <c r="O157" s="108" t="s">
        <v>51</v>
      </c>
      <c r="P157" s="109">
        <v>1838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158</v>
      </c>
      <c r="H158" s="105">
        <v>1279</v>
      </c>
      <c r="I158" s="103" t="s">
        <v>68</v>
      </c>
      <c r="J158" s="105">
        <v>1287</v>
      </c>
      <c r="K158" s="103" t="s">
        <v>44</v>
      </c>
      <c r="L158" s="105">
        <v>1349</v>
      </c>
      <c r="M158" s="103" t="s">
        <v>68</v>
      </c>
      <c r="N158" s="105">
        <v>1348</v>
      </c>
      <c r="O158" s="110" t="s">
        <v>68</v>
      </c>
      <c r="P158" s="105">
        <v>1305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25920</v>
      </c>
      <c r="I159" s="92"/>
      <c r="J159" s="111">
        <f>SUM(J149:J158)</f>
        <v>26212</v>
      </c>
      <c r="K159" s="92"/>
      <c r="L159" s="111">
        <f>SUM(L149:L158)</f>
        <v>27759</v>
      </c>
      <c r="M159" s="92"/>
      <c r="N159" s="111">
        <f>SUM(N149:N158)</f>
        <v>27313</v>
      </c>
      <c r="O159" s="92"/>
      <c r="P159" s="111">
        <f>SUM(P149:P158)</f>
        <v>26113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37358</v>
      </c>
      <c r="I160" s="93"/>
      <c r="J160" s="111">
        <v>37727</v>
      </c>
      <c r="K160" s="93"/>
      <c r="L160" s="111">
        <v>39771</v>
      </c>
      <c r="M160" s="93"/>
      <c r="N160" s="111">
        <v>38841</v>
      </c>
      <c r="O160" s="93"/>
      <c r="P160" s="111">
        <v>37573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69.400000000000006</v>
      </c>
      <c r="I161" s="94"/>
      <c r="J161" s="112">
        <f>ROUND(J159/J160*100,1)</f>
        <v>69.5</v>
      </c>
      <c r="K161" s="94"/>
      <c r="L161" s="112">
        <f>ROUND(L159/L160*100,1)</f>
        <v>69.8</v>
      </c>
      <c r="M161" s="94"/>
      <c r="N161" s="112">
        <f>ROUND(N159/N160*100,1)</f>
        <v>70.3</v>
      </c>
      <c r="O161" s="94"/>
      <c r="P161" s="112">
        <f>ROUND(P159/P160*100,1)</f>
        <v>69.5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6072</v>
      </c>
      <c r="I162" s="106" t="s">
        <v>46</v>
      </c>
      <c r="J162" s="107">
        <v>5257</v>
      </c>
      <c r="K162" s="106" t="s">
        <v>46</v>
      </c>
      <c r="L162" s="107">
        <v>5446</v>
      </c>
      <c r="M162" s="106" t="s">
        <v>46</v>
      </c>
      <c r="N162" s="107">
        <v>5386</v>
      </c>
      <c r="O162" s="106" t="s">
        <v>46</v>
      </c>
      <c r="P162" s="107">
        <v>5186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4862</v>
      </c>
      <c r="I163" s="108" t="s">
        <v>54</v>
      </c>
      <c r="J163" s="109">
        <v>4682</v>
      </c>
      <c r="K163" s="108" t="s">
        <v>54</v>
      </c>
      <c r="L163" s="109">
        <v>5049</v>
      </c>
      <c r="M163" s="108" t="s">
        <v>54</v>
      </c>
      <c r="N163" s="109">
        <v>5297</v>
      </c>
      <c r="O163" s="108" t="s">
        <v>54</v>
      </c>
      <c r="P163" s="109">
        <v>5090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4739</v>
      </c>
      <c r="I164" s="108" t="s">
        <v>47</v>
      </c>
      <c r="J164" s="109">
        <v>4578</v>
      </c>
      <c r="K164" s="108" t="s">
        <v>47</v>
      </c>
      <c r="L164" s="109">
        <v>4804</v>
      </c>
      <c r="M164" s="108" t="s">
        <v>47</v>
      </c>
      <c r="N164" s="109">
        <v>4699</v>
      </c>
      <c r="O164" s="108" t="s">
        <v>47</v>
      </c>
      <c r="P164" s="109">
        <v>4744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3413</v>
      </c>
      <c r="I165" s="108" t="s">
        <v>44</v>
      </c>
      <c r="J165" s="109">
        <v>3266</v>
      </c>
      <c r="K165" s="108" t="s">
        <v>44</v>
      </c>
      <c r="L165" s="109">
        <v>3364</v>
      </c>
      <c r="M165" s="108" t="s">
        <v>44</v>
      </c>
      <c r="N165" s="109">
        <v>3396</v>
      </c>
      <c r="O165" s="108" t="s">
        <v>44</v>
      </c>
      <c r="P165" s="109">
        <v>3163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159</v>
      </c>
      <c r="H166" s="109">
        <v>2055</v>
      </c>
      <c r="I166" s="108" t="s">
        <v>159</v>
      </c>
      <c r="J166" s="109">
        <v>1965</v>
      </c>
      <c r="K166" s="108" t="s">
        <v>159</v>
      </c>
      <c r="L166" s="109">
        <v>1970</v>
      </c>
      <c r="M166" s="108" t="s">
        <v>159</v>
      </c>
      <c r="N166" s="109">
        <v>2093</v>
      </c>
      <c r="O166" s="108" t="s">
        <v>159</v>
      </c>
      <c r="P166" s="109">
        <v>1966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160</v>
      </c>
      <c r="H167" s="109">
        <v>1579</v>
      </c>
      <c r="I167" s="108" t="s">
        <v>160</v>
      </c>
      <c r="J167" s="109">
        <v>1605</v>
      </c>
      <c r="K167" s="108" t="s">
        <v>160</v>
      </c>
      <c r="L167" s="109">
        <v>1557</v>
      </c>
      <c r="M167" s="108" t="s">
        <v>160</v>
      </c>
      <c r="N167" s="109">
        <v>1504</v>
      </c>
      <c r="O167" s="108" t="s">
        <v>48</v>
      </c>
      <c r="P167" s="109">
        <v>1384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1378</v>
      </c>
      <c r="I168" s="108" t="s">
        <v>48</v>
      </c>
      <c r="J168" s="109">
        <v>1422</v>
      </c>
      <c r="K168" s="108" t="s">
        <v>48</v>
      </c>
      <c r="L168" s="109">
        <v>1472</v>
      </c>
      <c r="M168" s="108" t="s">
        <v>48</v>
      </c>
      <c r="N168" s="109">
        <v>1495</v>
      </c>
      <c r="O168" s="108" t="s">
        <v>160</v>
      </c>
      <c r="P168" s="109">
        <v>1326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1214</v>
      </c>
      <c r="I169" s="108" t="s">
        <v>75</v>
      </c>
      <c r="J169" s="109">
        <v>1241</v>
      </c>
      <c r="K169" s="108" t="s">
        <v>75</v>
      </c>
      <c r="L169" s="109">
        <v>1342</v>
      </c>
      <c r="M169" s="108" t="s">
        <v>75</v>
      </c>
      <c r="N169" s="109">
        <v>1377</v>
      </c>
      <c r="O169" s="108" t="s">
        <v>75</v>
      </c>
      <c r="P169" s="109">
        <v>1194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1123</v>
      </c>
      <c r="I170" s="108" t="s">
        <v>53</v>
      </c>
      <c r="J170" s="109">
        <v>1087</v>
      </c>
      <c r="K170" s="108" t="s">
        <v>53</v>
      </c>
      <c r="L170" s="109">
        <v>1269</v>
      </c>
      <c r="M170" s="108" t="s">
        <v>53</v>
      </c>
      <c r="N170" s="109">
        <v>1174</v>
      </c>
      <c r="O170" s="108" t="s">
        <v>52</v>
      </c>
      <c r="P170" s="109">
        <v>1085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1001</v>
      </c>
      <c r="I171" s="110" t="s">
        <v>52</v>
      </c>
      <c r="J171" s="105">
        <v>1037</v>
      </c>
      <c r="K171" s="110" t="s">
        <v>52</v>
      </c>
      <c r="L171" s="105">
        <v>1081</v>
      </c>
      <c r="M171" s="110" t="s">
        <v>52</v>
      </c>
      <c r="N171" s="105">
        <v>1139</v>
      </c>
      <c r="O171" s="110" t="s">
        <v>53</v>
      </c>
      <c r="P171" s="105">
        <v>933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27436</v>
      </c>
      <c r="I172" s="92"/>
      <c r="J172" s="111">
        <f>SUM(J162:J171)</f>
        <v>26140</v>
      </c>
      <c r="K172" s="92"/>
      <c r="L172" s="111">
        <f>SUM(L162:L171)</f>
        <v>27354</v>
      </c>
      <c r="M172" s="92"/>
      <c r="N172" s="111">
        <f>SUM(N162:N171)</f>
        <v>27560</v>
      </c>
      <c r="O172" s="92"/>
      <c r="P172" s="111">
        <f>SUM(P162:P171)</f>
        <v>26071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39060</v>
      </c>
      <c r="I173" s="93"/>
      <c r="J173" s="111">
        <v>38178</v>
      </c>
      <c r="K173" s="93"/>
      <c r="L173" s="111">
        <v>39585</v>
      </c>
      <c r="M173" s="93"/>
      <c r="N173" s="111">
        <v>39639</v>
      </c>
      <c r="O173" s="93"/>
      <c r="P173" s="111">
        <v>37961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70.2</v>
      </c>
      <c r="I174" s="94"/>
      <c r="J174" s="112">
        <f>ROUND(J172/J173*100,1)</f>
        <v>68.5</v>
      </c>
      <c r="K174" s="94"/>
      <c r="L174" s="112">
        <f>ROUND(L172/L173*100,1)</f>
        <v>69.099999999999994</v>
      </c>
      <c r="M174" s="94"/>
      <c r="N174" s="112">
        <f>ROUND(N172/N173*100,1)</f>
        <v>69.5</v>
      </c>
      <c r="O174" s="94"/>
      <c r="P174" s="112">
        <f>ROUND(P172/P173*100,1)</f>
        <v>68.7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142</v>
      </c>
      <c r="L191" s="121"/>
      <c r="M191" s="120" t="s">
        <v>143</v>
      </c>
      <c r="N191" s="121"/>
      <c r="O191" s="120" t="s">
        <v>147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161</v>
      </c>
      <c r="H193" s="104">
        <v>13604</v>
      </c>
      <c r="I193" s="103" t="s">
        <v>161</v>
      </c>
      <c r="J193" s="104">
        <v>13668</v>
      </c>
      <c r="K193" s="103" t="s">
        <v>161</v>
      </c>
      <c r="L193" s="104">
        <v>13977</v>
      </c>
      <c r="M193" s="103" t="s">
        <v>161</v>
      </c>
      <c r="N193" s="104">
        <v>15580</v>
      </c>
      <c r="O193" s="106" t="s">
        <v>161</v>
      </c>
      <c r="P193" s="107">
        <v>16225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162</v>
      </c>
      <c r="H194" s="104">
        <v>7924</v>
      </c>
      <c r="I194" s="103" t="s">
        <v>162</v>
      </c>
      <c r="J194" s="104">
        <v>7559</v>
      </c>
      <c r="K194" s="103" t="s">
        <v>162</v>
      </c>
      <c r="L194" s="104">
        <v>7419</v>
      </c>
      <c r="M194" s="103" t="s">
        <v>162</v>
      </c>
      <c r="N194" s="104">
        <v>7879</v>
      </c>
      <c r="O194" s="108" t="s">
        <v>162</v>
      </c>
      <c r="P194" s="109">
        <v>7313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146</v>
      </c>
      <c r="H195" s="104">
        <v>2797</v>
      </c>
      <c r="I195" s="103" t="s">
        <v>146</v>
      </c>
      <c r="J195" s="104">
        <v>2443</v>
      </c>
      <c r="K195" s="103" t="s">
        <v>163</v>
      </c>
      <c r="L195" s="104">
        <v>2505</v>
      </c>
      <c r="M195" s="103" t="s">
        <v>163</v>
      </c>
      <c r="N195" s="104">
        <v>2630</v>
      </c>
      <c r="O195" s="108" t="s">
        <v>163</v>
      </c>
      <c r="P195" s="109">
        <v>2458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163</v>
      </c>
      <c r="H196" s="104">
        <v>2473</v>
      </c>
      <c r="I196" s="103" t="s">
        <v>163</v>
      </c>
      <c r="J196" s="104">
        <v>2442</v>
      </c>
      <c r="K196" s="103" t="s">
        <v>164</v>
      </c>
      <c r="L196" s="104">
        <v>2344</v>
      </c>
      <c r="M196" s="103" t="s">
        <v>146</v>
      </c>
      <c r="N196" s="104">
        <v>2450</v>
      </c>
      <c r="O196" s="108" t="s">
        <v>146</v>
      </c>
      <c r="P196" s="109">
        <v>2348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164</v>
      </c>
      <c r="H197" s="104">
        <v>2308</v>
      </c>
      <c r="I197" s="103" t="s">
        <v>164</v>
      </c>
      <c r="J197" s="104">
        <v>2123</v>
      </c>
      <c r="K197" s="103" t="s">
        <v>146</v>
      </c>
      <c r="L197" s="104">
        <v>2271</v>
      </c>
      <c r="M197" s="103" t="s">
        <v>164</v>
      </c>
      <c r="N197" s="104">
        <v>2444</v>
      </c>
      <c r="O197" s="108" t="s">
        <v>164</v>
      </c>
      <c r="P197" s="109">
        <v>2302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2126</v>
      </c>
      <c r="I198" s="103" t="s">
        <v>140</v>
      </c>
      <c r="J198" s="104">
        <v>2064</v>
      </c>
      <c r="K198" s="103" t="s">
        <v>140</v>
      </c>
      <c r="L198" s="104">
        <v>2150</v>
      </c>
      <c r="M198" s="103" t="s">
        <v>140</v>
      </c>
      <c r="N198" s="104">
        <v>1895</v>
      </c>
      <c r="O198" s="108" t="s">
        <v>140</v>
      </c>
      <c r="P198" s="109">
        <v>1745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165</v>
      </c>
      <c r="H199" s="104">
        <v>1144</v>
      </c>
      <c r="I199" s="103" t="s">
        <v>165</v>
      </c>
      <c r="J199" s="104">
        <v>1100</v>
      </c>
      <c r="K199" s="103" t="s">
        <v>165</v>
      </c>
      <c r="L199" s="104">
        <v>1209</v>
      </c>
      <c r="M199" s="103" t="s">
        <v>165</v>
      </c>
      <c r="N199" s="104">
        <v>1103</v>
      </c>
      <c r="O199" s="108" t="s">
        <v>165</v>
      </c>
      <c r="P199" s="109">
        <v>1336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148</v>
      </c>
      <c r="H200" s="104">
        <v>822</v>
      </c>
      <c r="I200" s="103" t="s">
        <v>148</v>
      </c>
      <c r="J200" s="104">
        <v>876</v>
      </c>
      <c r="K200" s="103" t="s">
        <v>148</v>
      </c>
      <c r="L200" s="104">
        <v>1054</v>
      </c>
      <c r="M200" s="103" t="s">
        <v>148</v>
      </c>
      <c r="N200" s="104">
        <v>994</v>
      </c>
      <c r="O200" s="108" t="s">
        <v>148</v>
      </c>
      <c r="P200" s="109">
        <v>915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625</v>
      </c>
      <c r="I201" s="103" t="s">
        <v>46</v>
      </c>
      <c r="J201" s="104">
        <v>624</v>
      </c>
      <c r="K201" s="103" t="s">
        <v>46</v>
      </c>
      <c r="L201" s="104">
        <v>658</v>
      </c>
      <c r="M201" s="103" t="s">
        <v>46</v>
      </c>
      <c r="N201" s="104">
        <v>690</v>
      </c>
      <c r="O201" s="108" t="s">
        <v>46</v>
      </c>
      <c r="P201" s="109">
        <v>632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166</v>
      </c>
      <c r="H202" s="105">
        <v>562</v>
      </c>
      <c r="I202" s="103" t="s">
        <v>166</v>
      </c>
      <c r="J202" s="105">
        <v>472</v>
      </c>
      <c r="K202" s="103" t="s">
        <v>166</v>
      </c>
      <c r="L202" s="105">
        <v>431</v>
      </c>
      <c r="M202" s="103" t="s">
        <v>166</v>
      </c>
      <c r="N202" s="105">
        <v>425</v>
      </c>
      <c r="O202" s="110" t="s">
        <v>166</v>
      </c>
      <c r="P202" s="105">
        <v>381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34385</v>
      </c>
      <c r="I203" s="92"/>
      <c r="J203" s="111">
        <f>SUM(J193:J202)</f>
        <v>33371</v>
      </c>
      <c r="K203" s="92"/>
      <c r="L203" s="111">
        <f>SUM(L193:L202)</f>
        <v>34018</v>
      </c>
      <c r="M203" s="92"/>
      <c r="N203" s="111">
        <f>SUM(N193:N202)</f>
        <v>36090</v>
      </c>
      <c r="O203" s="92"/>
      <c r="P203" s="111">
        <f>SUM(P193:P202)</f>
        <v>35655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34802</v>
      </c>
      <c r="I204" s="93"/>
      <c r="J204" s="111">
        <v>33721</v>
      </c>
      <c r="K204" s="93"/>
      <c r="L204" s="111">
        <v>34335</v>
      </c>
      <c r="M204" s="93"/>
      <c r="N204" s="111">
        <v>36390</v>
      </c>
      <c r="O204" s="93"/>
      <c r="P204" s="111">
        <v>36079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98.8</v>
      </c>
      <c r="I205" s="94"/>
      <c r="J205" s="112">
        <f>ROUND(J203/J204*100,1)</f>
        <v>99</v>
      </c>
      <c r="K205" s="94"/>
      <c r="L205" s="112">
        <f>ROUND(L203/L204*100,1)</f>
        <v>99.1</v>
      </c>
      <c r="M205" s="94"/>
      <c r="N205" s="112">
        <f>ROUND(N203/N204*100,1)</f>
        <v>99.2</v>
      </c>
      <c r="O205" s="94"/>
      <c r="P205" s="112">
        <f>ROUND(P203/P204*100,1)</f>
        <v>98.8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6045</v>
      </c>
      <c r="I206" s="106" t="s">
        <v>48</v>
      </c>
      <c r="J206" s="107">
        <v>6463</v>
      </c>
      <c r="K206" s="106" t="s">
        <v>48</v>
      </c>
      <c r="L206" s="107">
        <v>6658</v>
      </c>
      <c r="M206" s="106" t="s">
        <v>48</v>
      </c>
      <c r="N206" s="107">
        <v>6922</v>
      </c>
      <c r="O206" s="106" t="s">
        <v>48</v>
      </c>
      <c r="P206" s="107">
        <v>6932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151</v>
      </c>
      <c r="H207" s="109">
        <v>3703</v>
      </c>
      <c r="I207" s="108" t="s">
        <v>151</v>
      </c>
      <c r="J207" s="109">
        <v>3616</v>
      </c>
      <c r="K207" s="108" t="s">
        <v>151</v>
      </c>
      <c r="L207" s="109">
        <v>3751</v>
      </c>
      <c r="M207" s="108" t="s">
        <v>151</v>
      </c>
      <c r="N207" s="109">
        <v>3502</v>
      </c>
      <c r="O207" s="108" t="s">
        <v>151</v>
      </c>
      <c r="P207" s="109">
        <v>3412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2885</v>
      </c>
      <c r="I208" s="108" t="s">
        <v>46</v>
      </c>
      <c r="J208" s="109">
        <v>2569</v>
      </c>
      <c r="K208" s="108" t="s">
        <v>46</v>
      </c>
      <c r="L208" s="109">
        <v>2654</v>
      </c>
      <c r="M208" s="108" t="s">
        <v>46</v>
      </c>
      <c r="N208" s="109">
        <v>2757</v>
      </c>
      <c r="O208" s="108" t="s">
        <v>46</v>
      </c>
      <c r="P208" s="109">
        <v>2696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156</v>
      </c>
      <c r="H209" s="109">
        <v>2448</v>
      </c>
      <c r="I209" s="108" t="s">
        <v>156</v>
      </c>
      <c r="J209" s="109">
        <v>2272</v>
      </c>
      <c r="K209" s="108" t="s">
        <v>156</v>
      </c>
      <c r="L209" s="109">
        <v>2132</v>
      </c>
      <c r="M209" s="108" t="s">
        <v>156</v>
      </c>
      <c r="N209" s="109">
        <v>2321</v>
      </c>
      <c r="O209" s="108" t="s">
        <v>156</v>
      </c>
      <c r="P209" s="109">
        <v>2056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144</v>
      </c>
      <c r="H210" s="109">
        <v>1976</v>
      </c>
      <c r="I210" s="108" t="s">
        <v>144</v>
      </c>
      <c r="J210" s="109">
        <v>1885</v>
      </c>
      <c r="K210" s="108" t="s">
        <v>158</v>
      </c>
      <c r="L210" s="109">
        <v>1888</v>
      </c>
      <c r="M210" s="108" t="s">
        <v>158</v>
      </c>
      <c r="N210" s="109">
        <v>1951</v>
      </c>
      <c r="O210" s="108" t="s">
        <v>56</v>
      </c>
      <c r="P210" s="109">
        <v>1825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49</v>
      </c>
      <c r="H211" s="109">
        <v>1918</v>
      </c>
      <c r="I211" s="108" t="s">
        <v>50</v>
      </c>
      <c r="J211" s="109">
        <v>1874</v>
      </c>
      <c r="K211" s="108" t="s">
        <v>56</v>
      </c>
      <c r="L211" s="109">
        <v>1872</v>
      </c>
      <c r="M211" s="108" t="s">
        <v>56</v>
      </c>
      <c r="N211" s="109">
        <v>1893</v>
      </c>
      <c r="O211" s="108" t="s">
        <v>50</v>
      </c>
      <c r="P211" s="109">
        <v>1794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155</v>
      </c>
      <c r="H212" s="109">
        <v>1798</v>
      </c>
      <c r="I212" s="108" t="s">
        <v>56</v>
      </c>
      <c r="J212" s="109">
        <v>1832</v>
      </c>
      <c r="K212" s="108" t="s">
        <v>49</v>
      </c>
      <c r="L212" s="109">
        <v>1838</v>
      </c>
      <c r="M212" s="108" t="s">
        <v>50</v>
      </c>
      <c r="N212" s="109">
        <v>1833</v>
      </c>
      <c r="O212" s="108" t="s">
        <v>144</v>
      </c>
      <c r="P212" s="109">
        <v>1753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50</v>
      </c>
      <c r="H213" s="109">
        <v>1796</v>
      </c>
      <c r="I213" s="108" t="s">
        <v>155</v>
      </c>
      <c r="J213" s="109">
        <v>1608</v>
      </c>
      <c r="K213" s="108" t="s">
        <v>155</v>
      </c>
      <c r="L213" s="109">
        <v>1778</v>
      </c>
      <c r="M213" s="108" t="s">
        <v>155</v>
      </c>
      <c r="N213" s="109">
        <v>1771</v>
      </c>
      <c r="O213" s="108" t="s">
        <v>158</v>
      </c>
      <c r="P213" s="109">
        <v>1718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56</v>
      </c>
      <c r="H214" s="109">
        <v>1762</v>
      </c>
      <c r="I214" s="108" t="s">
        <v>158</v>
      </c>
      <c r="J214" s="109">
        <v>1592</v>
      </c>
      <c r="K214" s="108" t="s">
        <v>68</v>
      </c>
      <c r="L214" s="109">
        <v>1668</v>
      </c>
      <c r="M214" s="108" t="s">
        <v>68</v>
      </c>
      <c r="N214" s="109">
        <v>1693</v>
      </c>
      <c r="O214" s="108" t="s">
        <v>68</v>
      </c>
      <c r="P214" s="109">
        <v>1712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68</v>
      </c>
      <c r="H215" s="105">
        <v>1710</v>
      </c>
      <c r="I215" s="110" t="s">
        <v>68</v>
      </c>
      <c r="J215" s="105">
        <v>1548</v>
      </c>
      <c r="K215" s="110" t="s">
        <v>50</v>
      </c>
      <c r="L215" s="105">
        <v>1606</v>
      </c>
      <c r="M215" s="110" t="s">
        <v>49</v>
      </c>
      <c r="N215" s="105">
        <v>1631</v>
      </c>
      <c r="O215" s="110" t="s">
        <v>155</v>
      </c>
      <c r="P215" s="105">
        <v>1593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26041</v>
      </c>
      <c r="I216" s="92"/>
      <c r="J216" s="111">
        <f>SUM(J206:J215)</f>
        <v>25259</v>
      </c>
      <c r="K216" s="92"/>
      <c r="L216" s="111">
        <f>SUM(L206:L215)</f>
        <v>25845</v>
      </c>
      <c r="M216" s="92"/>
      <c r="N216" s="111">
        <f>SUM(N206:N215)</f>
        <v>26274</v>
      </c>
      <c r="O216" s="92"/>
      <c r="P216" s="111">
        <f>SUM(P206:P215)</f>
        <v>25491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37647</v>
      </c>
      <c r="I217" s="93"/>
      <c r="J217" s="111">
        <v>36895</v>
      </c>
      <c r="K217" s="93"/>
      <c r="L217" s="111">
        <v>37710</v>
      </c>
      <c r="M217" s="93"/>
      <c r="N217" s="111">
        <v>38293</v>
      </c>
      <c r="O217" s="93"/>
      <c r="P217" s="111">
        <v>36843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69.2</v>
      </c>
      <c r="I218" s="94"/>
      <c r="J218" s="112">
        <f>ROUND(J216/J217*100,1)</f>
        <v>68.5</v>
      </c>
      <c r="K218" s="94"/>
      <c r="L218" s="112">
        <f>ROUND(L216/L217*100,1)</f>
        <v>68.5</v>
      </c>
      <c r="M218" s="94"/>
      <c r="N218" s="112">
        <f>ROUND(N216/N217*100,1)</f>
        <v>68.599999999999994</v>
      </c>
      <c r="O218" s="94"/>
      <c r="P218" s="112">
        <f>ROUND(P216/P217*100,1)</f>
        <v>69.2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142</v>
      </c>
      <c r="L235" s="121"/>
      <c r="M235" s="120" t="s">
        <v>143</v>
      </c>
      <c r="N235" s="121"/>
      <c r="O235" s="120" t="s">
        <v>147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156</v>
      </c>
      <c r="H237" s="104">
        <v>4099</v>
      </c>
      <c r="I237" s="103" t="s">
        <v>156</v>
      </c>
      <c r="J237" s="104">
        <v>4184</v>
      </c>
      <c r="K237" s="103" t="s">
        <v>156</v>
      </c>
      <c r="L237" s="104">
        <v>4193</v>
      </c>
      <c r="M237" s="103" t="s">
        <v>156</v>
      </c>
      <c r="N237" s="104">
        <v>4025</v>
      </c>
      <c r="O237" s="106" t="s">
        <v>156</v>
      </c>
      <c r="P237" s="107">
        <v>4048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167</v>
      </c>
      <c r="H238" s="104">
        <v>2162</v>
      </c>
      <c r="I238" s="103" t="s">
        <v>167</v>
      </c>
      <c r="J238" s="104">
        <v>2080</v>
      </c>
      <c r="K238" s="103" t="s">
        <v>167</v>
      </c>
      <c r="L238" s="104">
        <v>2017</v>
      </c>
      <c r="M238" s="103" t="s">
        <v>167</v>
      </c>
      <c r="N238" s="104">
        <v>2181</v>
      </c>
      <c r="O238" s="108" t="s">
        <v>167</v>
      </c>
      <c r="P238" s="109">
        <v>2139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46</v>
      </c>
      <c r="H239" s="104">
        <v>1723</v>
      </c>
      <c r="I239" s="103" t="s">
        <v>46</v>
      </c>
      <c r="J239" s="104">
        <v>1640</v>
      </c>
      <c r="K239" s="103" t="s">
        <v>173</v>
      </c>
      <c r="L239" s="104">
        <v>1979</v>
      </c>
      <c r="M239" s="103" t="s">
        <v>46</v>
      </c>
      <c r="N239" s="104">
        <v>1632</v>
      </c>
      <c r="O239" s="108" t="s">
        <v>158</v>
      </c>
      <c r="P239" s="109">
        <v>2119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49</v>
      </c>
      <c r="H240" s="104">
        <v>1564</v>
      </c>
      <c r="I240" s="103" t="s">
        <v>148</v>
      </c>
      <c r="J240" s="104">
        <v>1381</v>
      </c>
      <c r="K240" s="103" t="s">
        <v>46</v>
      </c>
      <c r="L240" s="104">
        <v>1600</v>
      </c>
      <c r="M240" s="103" t="s">
        <v>148</v>
      </c>
      <c r="N240" s="104">
        <v>1509</v>
      </c>
      <c r="O240" s="108" t="s">
        <v>148</v>
      </c>
      <c r="P240" s="109">
        <v>1561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158</v>
      </c>
      <c r="H241" s="104">
        <v>1357</v>
      </c>
      <c r="I241" s="103" t="s">
        <v>158</v>
      </c>
      <c r="J241" s="104">
        <v>1367</v>
      </c>
      <c r="K241" s="103" t="s">
        <v>148</v>
      </c>
      <c r="L241" s="104">
        <v>1436</v>
      </c>
      <c r="M241" s="103" t="s">
        <v>158</v>
      </c>
      <c r="N241" s="104">
        <v>1288</v>
      </c>
      <c r="O241" s="108" t="s">
        <v>46</v>
      </c>
      <c r="P241" s="109">
        <v>1280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168</v>
      </c>
      <c r="H242" s="104">
        <v>1214</v>
      </c>
      <c r="I242" s="103" t="s">
        <v>49</v>
      </c>
      <c r="J242" s="104">
        <v>1297</v>
      </c>
      <c r="K242" s="103" t="s">
        <v>49</v>
      </c>
      <c r="L242" s="104">
        <v>1382</v>
      </c>
      <c r="M242" s="103" t="s">
        <v>49</v>
      </c>
      <c r="N242" s="104">
        <v>1082</v>
      </c>
      <c r="O242" s="108" t="s">
        <v>168</v>
      </c>
      <c r="P242" s="109">
        <v>1003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148</v>
      </c>
      <c r="H243" s="104">
        <v>1194</v>
      </c>
      <c r="I243" s="103" t="s">
        <v>168</v>
      </c>
      <c r="J243" s="104">
        <v>1294</v>
      </c>
      <c r="K243" s="103" t="s">
        <v>158</v>
      </c>
      <c r="L243" s="104">
        <v>1301</v>
      </c>
      <c r="M243" s="103" t="s">
        <v>144</v>
      </c>
      <c r="N243" s="104">
        <v>903</v>
      </c>
      <c r="O243" s="108" t="s">
        <v>49</v>
      </c>
      <c r="P243" s="109">
        <v>975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155</v>
      </c>
      <c r="H244" s="104">
        <v>966</v>
      </c>
      <c r="I244" s="103" t="s">
        <v>155</v>
      </c>
      <c r="J244" s="104">
        <v>905</v>
      </c>
      <c r="K244" s="103" t="s">
        <v>168</v>
      </c>
      <c r="L244" s="104">
        <v>1037</v>
      </c>
      <c r="M244" s="103" t="s">
        <v>169</v>
      </c>
      <c r="N244" s="104">
        <v>841</v>
      </c>
      <c r="O244" s="108" t="s">
        <v>44</v>
      </c>
      <c r="P244" s="109">
        <v>961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169</v>
      </c>
      <c r="H245" s="104">
        <v>894</v>
      </c>
      <c r="I245" s="103" t="s">
        <v>169</v>
      </c>
      <c r="J245" s="104">
        <v>860</v>
      </c>
      <c r="K245" s="103" t="s">
        <v>144</v>
      </c>
      <c r="L245" s="104">
        <v>904</v>
      </c>
      <c r="M245" s="103" t="s">
        <v>155</v>
      </c>
      <c r="N245" s="104">
        <v>801</v>
      </c>
      <c r="O245" s="108" t="s">
        <v>144</v>
      </c>
      <c r="P245" s="109">
        <v>850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170</v>
      </c>
      <c r="H246" s="105">
        <v>836</v>
      </c>
      <c r="I246" s="103" t="s">
        <v>173</v>
      </c>
      <c r="J246" s="105">
        <v>809</v>
      </c>
      <c r="K246" s="103" t="s">
        <v>50</v>
      </c>
      <c r="L246" s="105">
        <v>840</v>
      </c>
      <c r="M246" s="103" t="s">
        <v>50</v>
      </c>
      <c r="N246" s="105">
        <v>763</v>
      </c>
      <c r="O246" s="110" t="s">
        <v>50</v>
      </c>
      <c r="P246" s="105">
        <v>781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16009</v>
      </c>
      <c r="I247" s="92"/>
      <c r="J247" s="111">
        <f>SUM(J237:J246)</f>
        <v>15817</v>
      </c>
      <c r="K247" s="92"/>
      <c r="L247" s="111">
        <f>SUM(L237:L246)</f>
        <v>16689</v>
      </c>
      <c r="M247" s="92"/>
      <c r="N247" s="111">
        <f>SUM(N237:N246)</f>
        <v>15025</v>
      </c>
      <c r="O247" s="92"/>
      <c r="P247" s="111">
        <f>SUM(P237:P246)</f>
        <v>15717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27583</v>
      </c>
      <c r="I248" s="93"/>
      <c r="J248" s="111">
        <v>27034</v>
      </c>
      <c r="K248" s="93"/>
      <c r="L248" s="111">
        <v>28146</v>
      </c>
      <c r="M248" s="93"/>
      <c r="N248" s="111">
        <v>25791</v>
      </c>
      <c r="O248" s="93"/>
      <c r="P248" s="111">
        <v>25700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58</v>
      </c>
      <c r="I249" s="94"/>
      <c r="J249" s="112">
        <f>ROUND(J247/J248*100,1)</f>
        <v>58.5</v>
      </c>
      <c r="K249" s="94"/>
      <c r="L249" s="112">
        <f>ROUND(L247/L248*100,1)</f>
        <v>59.3</v>
      </c>
      <c r="M249" s="94"/>
      <c r="N249" s="112">
        <f>ROUND(N247/N248*100,1)</f>
        <v>58.3</v>
      </c>
      <c r="O249" s="94"/>
      <c r="P249" s="112">
        <f>ROUND(P247/P248*100,1)</f>
        <v>61.2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5521</v>
      </c>
      <c r="I250" s="106" t="s">
        <v>52</v>
      </c>
      <c r="J250" s="107">
        <v>3777</v>
      </c>
      <c r="K250" s="106" t="s">
        <v>52</v>
      </c>
      <c r="L250" s="107">
        <v>4261</v>
      </c>
      <c r="M250" s="106" t="s">
        <v>52</v>
      </c>
      <c r="N250" s="107">
        <v>4401</v>
      </c>
      <c r="O250" s="106" t="s">
        <v>52</v>
      </c>
      <c r="P250" s="107">
        <v>3708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46</v>
      </c>
      <c r="H251" s="109">
        <v>3226</v>
      </c>
      <c r="I251" s="108" t="s">
        <v>46</v>
      </c>
      <c r="J251" s="109">
        <v>2580</v>
      </c>
      <c r="K251" s="108" t="s">
        <v>159</v>
      </c>
      <c r="L251" s="109">
        <v>2603</v>
      </c>
      <c r="M251" s="108" t="s">
        <v>46</v>
      </c>
      <c r="N251" s="109">
        <v>2536</v>
      </c>
      <c r="O251" s="108" t="s">
        <v>46</v>
      </c>
      <c r="P251" s="109">
        <v>2695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53</v>
      </c>
      <c r="H252" s="109">
        <v>2481</v>
      </c>
      <c r="I252" s="108" t="s">
        <v>53</v>
      </c>
      <c r="J252" s="109">
        <v>2363</v>
      </c>
      <c r="K252" s="108" t="s">
        <v>46</v>
      </c>
      <c r="L252" s="109">
        <v>2360</v>
      </c>
      <c r="M252" s="108" t="s">
        <v>53</v>
      </c>
      <c r="N252" s="109">
        <v>2511</v>
      </c>
      <c r="O252" s="108" t="s">
        <v>53</v>
      </c>
      <c r="P252" s="109">
        <v>2385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55</v>
      </c>
      <c r="H253" s="109">
        <v>1935</v>
      </c>
      <c r="I253" s="108" t="s">
        <v>159</v>
      </c>
      <c r="J253" s="109">
        <v>2284</v>
      </c>
      <c r="K253" s="108" t="s">
        <v>53</v>
      </c>
      <c r="L253" s="109">
        <v>2193</v>
      </c>
      <c r="M253" s="108" t="s">
        <v>159</v>
      </c>
      <c r="N253" s="109">
        <v>2155</v>
      </c>
      <c r="O253" s="108" t="s">
        <v>159</v>
      </c>
      <c r="P253" s="109">
        <v>2106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54</v>
      </c>
      <c r="H254" s="109">
        <v>1660</v>
      </c>
      <c r="I254" s="108" t="s">
        <v>54</v>
      </c>
      <c r="J254" s="109">
        <v>1719</v>
      </c>
      <c r="K254" s="108" t="s">
        <v>55</v>
      </c>
      <c r="L254" s="109">
        <v>1810</v>
      </c>
      <c r="M254" s="108" t="s">
        <v>55</v>
      </c>
      <c r="N254" s="109">
        <v>1673</v>
      </c>
      <c r="O254" s="108" t="s">
        <v>55</v>
      </c>
      <c r="P254" s="109">
        <v>1692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159</v>
      </c>
      <c r="H255" s="109">
        <v>1223</v>
      </c>
      <c r="I255" s="108" t="s">
        <v>55</v>
      </c>
      <c r="J255" s="109">
        <v>1704</v>
      </c>
      <c r="K255" s="108" t="s">
        <v>54</v>
      </c>
      <c r="L255" s="109">
        <v>1579</v>
      </c>
      <c r="M255" s="108" t="s">
        <v>54</v>
      </c>
      <c r="N255" s="109">
        <v>1565</v>
      </c>
      <c r="O255" s="108" t="s">
        <v>54</v>
      </c>
      <c r="P255" s="109">
        <v>1567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155</v>
      </c>
      <c r="H256" s="109">
        <v>1126</v>
      </c>
      <c r="I256" s="108" t="s">
        <v>155</v>
      </c>
      <c r="J256" s="109">
        <v>1041</v>
      </c>
      <c r="K256" s="108" t="s">
        <v>56</v>
      </c>
      <c r="L256" s="109">
        <v>1097</v>
      </c>
      <c r="M256" s="108" t="s">
        <v>56</v>
      </c>
      <c r="N256" s="109">
        <v>1221</v>
      </c>
      <c r="O256" s="108" t="s">
        <v>56</v>
      </c>
      <c r="P256" s="109">
        <v>1149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171</v>
      </c>
      <c r="H257" s="109">
        <v>1071</v>
      </c>
      <c r="I257" s="108" t="s">
        <v>56</v>
      </c>
      <c r="J257" s="109">
        <v>980</v>
      </c>
      <c r="K257" s="108" t="s">
        <v>155</v>
      </c>
      <c r="L257" s="109">
        <v>868</v>
      </c>
      <c r="M257" s="108" t="s">
        <v>171</v>
      </c>
      <c r="N257" s="109">
        <v>869</v>
      </c>
      <c r="O257" s="108" t="s">
        <v>155</v>
      </c>
      <c r="P257" s="109">
        <v>947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172</v>
      </c>
      <c r="H258" s="109">
        <v>1027</v>
      </c>
      <c r="I258" s="108" t="s">
        <v>174</v>
      </c>
      <c r="J258" s="109">
        <v>876</v>
      </c>
      <c r="K258" s="108" t="s">
        <v>172</v>
      </c>
      <c r="L258" s="109">
        <v>808</v>
      </c>
      <c r="M258" s="108" t="s">
        <v>175</v>
      </c>
      <c r="N258" s="109">
        <v>854</v>
      </c>
      <c r="O258" s="108" t="s">
        <v>156</v>
      </c>
      <c r="P258" s="109">
        <v>936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56</v>
      </c>
      <c r="H259" s="105">
        <v>890</v>
      </c>
      <c r="I259" s="110" t="s">
        <v>172</v>
      </c>
      <c r="J259" s="105">
        <v>835</v>
      </c>
      <c r="K259" s="110" t="s">
        <v>57</v>
      </c>
      <c r="L259" s="105">
        <v>798</v>
      </c>
      <c r="M259" s="110" t="s">
        <v>172</v>
      </c>
      <c r="N259" s="105">
        <v>832</v>
      </c>
      <c r="O259" s="110" t="s">
        <v>176</v>
      </c>
      <c r="P259" s="105">
        <v>906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20160</v>
      </c>
      <c r="I260" s="92"/>
      <c r="J260" s="111">
        <f>SUM(J250:J259)</f>
        <v>18159</v>
      </c>
      <c r="K260" s="92"/>
      <c r="L260" s="111">
        <f>SUM(L250:L259)</f>
        <v>18377</v>
      </c>
      <c r="M260" s="92"/>
      <c r="N260" s="111">
        <f>SUM(N250:N259)</f>
        <v>18617</v>
      </c>
      <c r="O260" s="92"/>
      <c r="P260" s="111">
        <f>SUM(P250:P259)</f>
        <v>18091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50079</v>
      </c>
      <c r="I261" s="93"/>
      <c r="J261" s="111">
        <v>47459</v>
      </c>
      <c r="K261" s="93"/>
      <c r="L261" s="111">
        <v>48378</v>
      </c>
      <c r="M261" s="93"/>
      <c r="N261" s="111">
        <v>47592</v>
      </c>
      <c r="O261" s="93"/>
      <c r="P261" s="111">
        <v>47243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40.299999999999997</v>
      </c>
      <c r="I262" s="94"/>
      <c r="J262" s="112">
        <f>ROUND(J260/J261*100,1)</f>
        <v>38.299999999999997</v>
      </c>
      <c r="K262" s="94"/>
      <c r="L262" s="112">
        <f>ROUND(L260/L261*100,1)</f>
        <v>38</v>
      </c>
      <c r="M262" s="94"/>
      <c r="N262" s="112">
        <f>ROUND(N260/N261*100,1)</f>
        <v>39.1</v>
      </c>
      <c r="O262" s="94"/>
      <c r="P262" s="112">
        <f>ROUND(P260/P261*100,1)</f>
        <v>38.299999999999997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142</v>
      </c>
      <c r="L279" s="121"/>
      <c r="M279" s="120" t="s">
        <v>143</v>
      </c>
      <c r="N279" s="121"/>
      <c r="O279" s="120" t="s">
        <v>147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148</v>
      </c>
      <c r="H281" s="104">
        <v>7403</v>
      </c>
      <c r="I281" s="103" t="s">
        <v>148</v>
      </c>
      <c r="J281" s="104">
        <v>7276</v>
      </c>
      <c r="K281" s="103" t="s">
        <v>148</v>
      </c>
      <c r="L281" s="104">
        <v>7286</v>
      </c>
      <c r="M281" s="103" t="s">
        <v>148</v>
      </c>
      <c r="N281" s="104">
        <v>7640</v>
      </c>
      <c r="O281" s="106" t="s">
        <v>148</v>
      </c>
      <c r="P281" s="107">
        <v>7107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3778</v>
      </c>
      <c r="I282" s="103" t="s">
        <v>48</v>
      </c>
      <c r="J282" s="104">
        <v>3667</v>
      </c>
      <c r="K282" s="103" t="s">
        <v>48</v>
      </c>
      <c r="L282" s="104">
        <v>3507</v>
      </c>
      <c r="M282" s="103" t="s">
        <v>48</v>
      </c>
      <c r="N282" s="104">
        <v>3741</v>
      </c>
      <c r="O282" s="108" t="s">
        <v>48</v>
      </c>
      <c r="P282" s="109">
        <v>3884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140</v>
      </c>
      <c r="H283" s="104">
        <v>3271</v>
      </c>
      <c r="I283" s="103" t="s">
        <v>167</v>
      </c>
      <c r="J283" s="104">
        <v>3092</v>
      </c>
      <c r="K283" s="103" t="s">
        <v>167</v>
      </c>
      <c r="L283" s="104">
        <v>3237</v>
      </c>
      <c r="M283" s="103" t="s">
        <v>167</v>
      </c>
      <c r="N283" s="104">
        <v>3046</v>
      </c>
      <c r="O283" s="108" t="s">
        <v>140</v>
      </c>
      <c r="P283" s="109">
        <v>3036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167</v>
      </c>
      <c r="H284" s="104">
        <v>2979</v>
      </c>
      <c r="I284" s="103" t="s">
        <v>140</v>
      </c>
      <c r="J284" s="104">
        <v>3035</v>
      </c>
      <c r="K284" s="103" t="s">
        <v>140</v>
      </c>
      <c r="L284" s="104">
        <v>3072</v>
      </c>
      <c r="M284" s="103" t="s">
        <v>140</v>
      </c>
      <c r="N284" s="104">
        <v>2921</v>
      </c>
      <c r="O284" s="108" t="s">
        <v>167</v>
      </c>
      <c r="P284" s="109">
        <v>2801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151</v>
      </c>
      <c r="H285" s="104">
        <v>2924</v>
      </c>
      <c r="I285" s="103" t="s">
        <v>151</v>
      </c>
      <c r="J285" s="104">
        <v>2831</v>
      </c>
      <c r="K285" s="103" t="s">
        <v>151</v>
      </c>
      <c r="L285" s="104">
        <v>2970</v>
      </c>
      <c r="M285" s="103" t="s">
        <v>151</v>
      </c>
      <c r="N285" s="104">
        <v>2821</v>
      </c>
      <c r="O285" s="108" t="s">
        <v>151</v>
      </c>
      <c r="P285" s="109">
        <v>2685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161</v>
      </c>
      <c r="H286" s="104">
        <v>2533</v>
      </c>
      <c r="I286" s="103" t="s">
        <v>162</v>
      </c>
      <c r="J286" s="104">
        <v>2191</v>
      </c>
      <c r="K286" s="103" t="s">
        <v>162</v>
      </c>
      <c r="L286" s="104">
        <v>2195</v>
      </c>
      <c r="M286" s="103" t="s">
        <v>161</v>
      </c>
      <c r="N286" s="104">
        <v>2790</v>
      </c>
      <c r="O286" s="108" t="s">
        <v>162</v>
      </c>
      <c r="P286" s="109">
        <v>2289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162</v>
      </c>
      <c r="H287" s="104">
        <v>2481</v>
      </c>
      <c r="I287" s="103" t="s">
        <v>161</v>
      </c>
      <c r="J287" s="104">
        <v>1839</v>
      </c>
      <c r="K287" s="103" t="s">
        <v>161</v>
      </c>
      <c r="L287" s="104">
        <v>1934</v>
      </c>
      <c r="M287" s="103" t="s">
        <v>162</v>
      </c>
      <c r="N287" s="104">
        <v>2329</v>
      </c>
      <c r="O287" s="108" t="s">
        <v>161</v>
      </c>
      <c r="P287" s="109">
        <v>2256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44</v>
      </c>
      <c r="H288" s="104">
        <v>1451</v>
      </c>
      <c r="I288" s="103" t="s">
        <v>44</v>
      </c>
      <c r="J288" s="104">
        <v>1408</v>
      </c>
      <c r="K288" s="103" t="s">
        <v>177</v>
      </c>
      <c r="L288" s="104">
        <v>1636</v>
      </c>
      <c r="M288" s="103" t="s">
        <v>177</v>
      </c>
      <c r="N288" s="104">
        <v>1597</v>
      </c>
      <c r="O288" s="108" t="s">
        <v>177</v>
      </c>
      <c r="P288" s="109">
        <v>1803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177</v>
      </c>
      <c r="H289" s="104">
        <v>1396</v>
      </c>
      <c r="I289" s="103" t="s">
        <v>177</v>
      </c>
      <c r="J289" s="104">
        <v>1283</v>
      </c>
      <c r="K289" s="103" t="s">
        <v>44</v>
      </c>
      <c r="L289" s="104">
        <v>1407</v>
      </c>
      <c r="M289" s="103" t="s">
        <v>44</v>
      </c>
      <c r="N289" s="104">
        <v>1347</v>
      </c>
      <c r="O289" s="108" t="s">
        <v>166</v>
      </c>
      <c r="P289" s="109">
        <v>1423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166</v>
      </c>
      <c r="H290" s="105">
        <v>1062</v>
      </c>
      <c r="I290" s="103" t="s">
        <v>146</v>
      </c>
      <c r="J290" s="105">
        <v>1121</v>
      </c>
      <c r="K290" s="103" t="s">
        <v>166</v>
      </c>
      <c r="L290" s="105">
        <v>1264</v>
      </c>
      <c r="M290" s="103" t="s">
        <v>166</v>
      </c>
      <c r="N290" s="105">
        <v>1332</v>
      </c>
      <c r="O290" s="110" t="s">
        <v>44</v>
      </c>
      <c r="P290" s="105">
        <v>1364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29278</v>
      </c>
      <c r="I291" s="92"/>
      <c r="J291" s="111">
        <f>SUM(J281:J290)</f>
        <v>27743</v>
      </c>
      <c r="K291" s="92"/>
      <c r="L291" s="111">
        <f>SUM(L281:L290)</f>
        <v>28508</v>
      </c>
      <c r="M291" s="92"/>
      <c r="N291" s="111">
        <f>SUM(N281:N290)</f>
        <v>29564</v>
      </c>
      <c r="O291" s="92"/>
      <c r="P291" s="111">
        <f>SUM(P281:P290)</f>
        <v>28648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34750</v>
      </c>
      <c r="I292" s="93"/>
      <c r="J292" s="111">
        <v>33341</v>
      </c>
      <c r="K292" s="93"/>
      <c r="L292" s="111">
        <v>34250</v>
      </c>
      <c r="M292" s="93"/>
      <c r="N292" s="111">
        <v>35172</v>
      </c>
      <c r="O292" s="93"/>
      <c r="P292" s="111">
        <v>34412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84.3</v>
      </c>
      <c r="I293" s="94"/>
      <c r="J293" s="112">
        <f>ROUND(J291/J292*100,1)</f>
        <v>83.2</v>
      </c>
      <c r="K293" s="94"/>
      <c r="L293" s="112">
        <f>ROUND(L291/L292*100,1)</f>
        <v>83.2</v>
      </c>
      <c r="M293" s="94"/>
      <c r="N293" s="112">
        <f>ROUND(N291/N292*100,1)</f>
        <v>84.1</v>
      </c>
      <c r="O293" s="94"/>
      <c r="P293" s="112">
        <f>ROUND(P291/P292*100,1)</f>
        <v>83.3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2559</v>
      </c>
      <c r="I294" s="106" t="s">
        <v>52</v>
      </c>
      <c r="J294" s="107">
        <v>2309</v>
      </c>
      <c r="K294" s="106" t="s">
        <v>52</v>
      </c>
      <c r="L294" s="107">
        <v>2588</v>
      </c>
      <c r="M294" s="106" t="s">
        <v>52</v>
      </c>
      <c r="N294" s="107">
        <v>2821</v>
      </c>
      <c r="O294" s="106" t="s">
        <v>52</v>
      </c>
      <c r="P294" s="107">
        <v>2431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159</v>
      </c>
      <c r="H295" s="109">
        <v>2280</v>
      </c>
      <c r="I295" s="108" t="s">
        <v>159</v>
      </c>
      <c r="J295" s="109">
        <v>2211</v>
      </c>
      <c r="K295" s="108" t="s">
        <v>159</v>
      </c>
      <c r="L295" s="109">
        <v>2280</v>
      </c>
      <c r="M295" s="108" t="s">
        <v>53</v>
      </c>
      <c r="N295" s="109">
        <v>2343</v>
      </c>
      <c r="O295" s="108" t="s">
        <v>159</v>
      </c>
      <c r="P295" s="109">
        <v>2182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53</v>
      </c>
      <c r="H296" s="109">
        <v>2149</v>
      </c>
      <c r="I296" s="108" t="s">
        <v>53</v>
      </c>
      <c r="J296" s="109">
        <v>2181</v>
      </c>
      <c r="K296" s="108" t="s">
        <v>53</v>
      </c>
      <c r="L296" s="109">
        <v>2114</v>
      </c>
      <c r="M296" s="108" t="s">
        <v>159</v>
      </c>
      <c r="N296" s="109">
        <v>1983</v>
      </c>
      <c r="O296" s="108" t="s">
        <v>53</v>
      </c>
      <c r="P296" s="109">
        <v>2064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1818</v>
      </c>
      <c r="I297" s="108" t="s">
        <v>73</v>
      </c>
      <c r="J297" s="109">
        <v>1868</v>
      </c>
      <c r="K297" s="108" t="s">
        <v>73</v>
      </c>
      <c r="L297" s="109">
        <v>1687</v>
      </c>
      <c r="M297" s="108" t="s">
        <v>73</v>
      </c>
      <c r="N297" s="109">
        <v>1804</v>
      </c>
      <c r="O297" s="108" t="s">
        <v>46</v>
      </c>
      <c r="P297" s="109">
        <v>1641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46</v>
      </c>
      <c r="H298" s="109">
        <v>1644</v>
      </c>
      <c r="I298" s="108" t="s">
        <v>46</v>
      </c>
      <c r="J298" s="109">
        <v>1607</v>
      </c>
      <c r="K298" s="108" t="s">
        <v>46</v>
      </c>
      <c r="L298" s="109">
        <v>1676</v>
      </c>
      <c r="M298" s="108" t="s">
        <v>47</v>
      </c>
      <c r="N298" s="109">
        <v>1689</v>
      </c>
      <c r="O298" s="108" t="s">
        <v>73</v>
      </c>
      <c r="P298" s="109">
        <v>1617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47</v>
      </c>
      <c r="H299" s="109">
        <v>1629</v>
      </c>
      <c r="I299" s="108" t="s">
        <v>54</v>
      </c>
      <c r="J299" s="109">
        <v>1586</v>
      </c>
      <c r="K299" s="108" t="s">
        <v>47</v>
      </c>
      <c r="L299" s="109">
        <v>1465</v>
      </c>
      <c r="M299" s="108" t="s">
        <v>46</v>
      </c>
      <c r="N299" s="109">
        <v>1609</v>
      </c>
      <c r="O299" s="108" t="s">
        <v>47</v>
      </c>
      <c r="P299" s="109">
        <v>1605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54</v>
      </c>
      <c r="H300" s="109">
        <v>1594</v>
      </c>
      <c r="I300" s="108" t="s">
        <v>47</v>
      </c>
      <c r="J300" s="109">
        <v>1513</v>
      </c>
      <c r="K300" s="108" t="s">
        <v>54</v>
      </c>
      <c r="L300" s="109">
        <v>1350</v>
      </c>
      <c r="M300" s="108" t="s">
        <v>54</v>
      </c>
      <c r="N300" s="109">
        <v>1371</v>
      </c>
      <c r="O300" s="108" t="s">
        <v>54</v>
      </c>
      <c r="P300" s="109">
        <v>1219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56</v>
      </c>
      <c r="H301" s="109">
        <v>924</v>
      </c>
      <c r="I301" s="108" t="s">
        <v>51</v>
      </c>
      <c r="J301" s="109">
        <v>759</v>
      </c>
      <c r="K301" s="108" t="s">
        <v>178</v>
      </c>
      <c r="L301" s="109">
        <v>888</v>
      </c>
      <c r="M301" s="108" t="s">
        <v>178</v>
      </c>
      <c r="N301" s="109">
        <v>1011</v>
      </c>
      <c r="O301" s="108" t="s">
        <v>178</v>
      </c>
      <c r="P301" s="109">
        <v>1025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51</v>
      </c>
      <c r="H302" s="109">
        <v>735</v>
      </c>
      <c r="I302" s="108" t="s">
        <v>178</v>
      </c>
      <c r="J302" s="109">
        <v>750</v>
      </c>
      <c r="K302" s="108" t="s">
        <v>56</v>
      </c>
      <c r="L302" s="109">
        <v>762</v>
      </c>
      <c r="M302" s="108" t="s">
        <v>56</v>
      </c>
      <c r="N302" s="109">
        <v>751</v>
      </c>
      <c r="O302" s="108" t="s">
        <v>152</v>
      </c>
      <c r="P302" s="109">
        <v>828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152</v>
      </c>
      <c r="H303" s="105">
        <v>705</v>
      </c>
      <c r="I303" s="110" t="s">
        <v>56</v>
      </c>
      <c r="J303" s="105">
        <v>702</v>
      </c>
      <c r="K303" s="110" t="s">
        <v>51</v>
      </c>
      <c r="L303" s="105">
        <v>756</v>
      </c>
      <c r="M303" s="110" t="s">
        <v>67</v>
      </c>
      <c r="N303" s="105">
        <v>731</v>
      </c>
      <c r="O303" s="110" t="s">
        <v>51</v>
      </c>
      <c r="P303" s="105">
        <v>737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16037</v>
      </c>
      <c r="I304" s="92"/>
      <c r="J304" s="111">
        <f>SUM(J294:J303)</f>
        <v>15486</v>
      </c>
      <c r="K304" s="92"/>
      <c r="L304" s="111">
        <f>SUM(L294:L303)</f>
        <v>15566</v>
      </c>
      <c r="M304" s="92"/>
      <c r="N304" s="111">
        <f>SUM(N294:N303)</f>
        <v>16113</v>
      </c>
      <c r="O304" s="92"/>
      <c r="P304" s="111">
        <f>SUM(P294:P303)</f>
        <v>15349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33418</v>
      </c>
      <c r="I305" s="93"/>
      <c r="J305" s="111">
        <v>32069</v>
      </c>
      <c r="K305" s="93"/>
      <c r="L305" s="111">
        <v>33324</v>
      </c>
      <c r="M305" s="93"/>
      <c r="N305" s="111">
        <v>33319</v>
      </c>
      <c r="O305" s="93"/>
      <c r="P305" s="111">
        <v>32539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48</v>
      </c>
      <c r="I306" s="94"/>
      <c r="J306" s="112">
        <f>ROUND(J304/J305*100,1)</f>
        <v>48.3</v>
      </c>
      <c r="K306" s="94"/>
      <c r="L306" s="112">
        <f>ROUND(L304/L305*100,1)</f>
        <v>46.7</v>
      </c>
      <c r="M306" s="94"/>
      <c r="N306" s="112">
        <f>ROUND(N304/N305*100,1)</f>
        <v>48.4</v>
      </c>
      <c r="O306" s="94"/>
      <c r="P306" s="112">
        <f>ROUND(P304/P305*100,1)</f>
        <v>47.2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2024-05-17T05:42:59Z</dcterms:modified>
</cp:coreProperties>
</file>