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8\"/>
    </mc:Choice>
  </mc:AlternateContent>
  <xr:revisionPtr revIDLastSave="0" documentId="13_ncr:1_{54305157-6298-4BE1-9F74-FD6A4B090B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4A" sheetId="1" r:id="rId1"/>
    <sheet name="3-4B" sheetId="2" r:id="rId2"/>
  </sheets>
  <definedNames>
    <definedName name="_xlnm.Print_Area" localSheetId="0">'3-4A'!$A$1:$H$71</definedName>
    <definedName name="_xlnm.Print_Area" localSheetId="1">'3-4B'!$A$1:$P$221</definedName>
    <definedName name="_xlnm.Print_Titles" localSheetId="0">'3-4A'!$1:$3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P216" i="2" l="1"/>
  <c r="P218" i="2" s="1"/>
  <c r="N216" i="2"/>
  <c r="N218" i="2" s="1"/>
  <c r="L216" i="2"/>
  <c r="L218" i="2" s="1"/>
  <c r="J216" i="2"/>
  <c r="J218" i="2" s="1"/>
  <c r="H216" i="2"/>
  <c r="H218" i="2" s="1"/>
  <c r="P203" i="2"/>
  <c r="P205" i="2" s="1"/>
  <c r="N203" i="2"/>
  <c r="N205" i="2" s="1"/>
  <c r="L203" i="2"/>
  <c r="L205" i="2" s="1"/>
  <c r="J203" i="2"/>
  <c r="J205" i="2" s="1"/>
  <c r="H203" i="2"/>
  <c r="H205" i="2" s="1"/>
  <c r="P172" i="2"/>
  <c r="P174" i="2" s="1"/>
  <c r="N172" i="2"/>
  <c r="N174" i="2" s="1"/>
  <c r="L172" i="2"/>
  <c r="L174" i="2" s="1"/>
  <c r="J172" i="2"/>
  <c r="J174" i="2" s="1"/>
  <c r="H172" i="2"/>
  <c r="H174" i="2" s="1"/>
  <c r="P159" i="2"/>
  <c r="P161" i="2" s="1"/>
  <c r="N159" i="2"/>
  <c r="N161" i="2" s="1"/>
  <c r="L159" i="2"/>
  <c r="L161" i="2" s="1"/>
  <c r="J159" i="2"/>
  <c r="J161" i="2" s="1"/>
  <c r="H159" i="2"/>
  <c r="H161" i="2" s="1"/>
  <c r="P128" i="2"/>
  <c r="P130" i="2" s="1"/>
  <c r="N128" i="2"/>
  <c r="N130" i="2" s="1"/>
  <c r="L128" i="2"/>
  <c r="L130" i="2" s="1"/>
  <c r="J128" i="2"/>
  <c r="J130" i="2" s="1"/>
  <c r="H128" i="2"/>
  <c r="H130" i="2" s="1"/>
  <c r="P115" i="2"/>
  <c r="P117" i="2" s="1"/>
  <c r="N115" i="2"/>
  <c r="N117" i="2" s="1"/>
  <c r="L115" i="2"/>
  <c r="L117" i="2" s="1"/>
  <c r="J115" i="2"/>
  <c r="J117" i="2" s="1"/>
  <c r="H115" i="2"/>
  <c r="H117" i="2" s="1"/>
  <c r="P84" i="2"/>
  <c r="P86" i="2" s="1"/>
  <c r="N84" i="2"/>
  <c r="N86" i="2" s="1"/>
  <c r="L84" i="2"/>
  <c r="L86" i="2" s="1"/>
  <c r="J84" i="2"/>
  <c r="J86" i="2" s="1"/>
  <c r="H84" i="2"/>
  <c r="H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<sst xmlns="http://schemas.openxmlformats.org/spreadsheetml/2006/main" count="977" uniqueCount="202">
  <si>
    <t>　（単位：千トン）</t>
  </si>
  <si>
    <t>調査年</t>
  </si>
  <si>
    <t>原油</t>
  </si>
  <si>
    <t>石炭</t>
  </si>
  <si>
    <t>鉄鉱石</t>
  </si>
  <si>
    <t>石油製品</t>
    <rPh sb="0" eb="2">
      <t>セキユ</t>
    </rPh>
    <rPh sb="2" eb="4">
      <t>セイヒン</t>
    </rPh>
    <phoneticPr fontId="2"/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</si>
  <si>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</si>
  <si>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</si>
  <si>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</si>
  <si>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</si>
  <si>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</si>
  <si>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</si>
  <si>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</si>
  <si>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</si>
  <si>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</si>
  <si>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</si>
  <si>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</si>
  <si>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</si>
  <si>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</si>
  <si>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</si>
  <si>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</si>
  <si>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</si>
  <si>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</si>
  <si>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</si>
  <si>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</si>
  <si>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</si>
  <si>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原　油</t>
    <rPh sb="4" eb="5">
      <t>ハラ</t>
    </rPh>
    <rPh sb="6" eb="7">
      <t>アブラ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</si>
  <si>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</si>
  <si>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</si>
  <si>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</si>
  <si>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</si>
  <si>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</si>
  <si>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>サウジアラビア</t>
  </si>
  <si>
    <t>アラブ首長国</t>
  </si>
  <si>
    <t xml:space="preserve">   仕　</t>
  </si>
  <si>
    <t>イラン</t>
  </si>
  <si>
    <t>カタール</t>
  </si>
  <si>
    <t>クウェート</t>
  </si>
  <si>
    <t>インドネシア</t>
  </si>
  <si>
    <t>オマーン</t>
  </si>
  <si>
    <t>出</t>
  </si>
  <si>
    <t>中国</t>
  </si>
  <si>
    <t>ナイジェリア</t>
  </si>
  <si>
    <t>オーストラリア</t>
  </si>
  <si>
    <t>イラク</t>
  </si>
  <si>
    <t>ベトナム</t>
  </si>
  <si>
    <t>スーダン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</si>
  <si>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</si>
  <si>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</si>
  <si>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</si>
  <si>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</si>
  <si>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千葉</t>
  </si>
  <si>
    <t>喜入</t>
  </si>
  <si>
    <t>輸</t>
  </si>
  <si>
    <t>川崎</t>
  </si>
  <si>
    <t>四日市</t>
  </si>
  <si>
    <t>水島</t>
  </si>
  <si>
    <t>堺泉北</t>
  </si>
  <si>
    <t>横浜</t>
  </si>
  <si>
    <t>入</t>
  </si>
  <si>
    <t>名古屋</t>
  </si>
  <si>
    <t>和歌山下津</t>
  </si>
  <si>
    <t>大分</t>
  </si>
  <si>
    <t>鹿島</t>
  </si>
  <si>
    <t>室蘭</t>
  </si>
  <si>
    <t>港</t>
  </si>
  <si>
    <t>全国計(B)</t>
  </si>
  <si>
    <t>*</t>
    <phoneticPr fontId="2"/>
  </si>
  <si>
    <t>各仕出国の貨物量は、甲種港湾分のみの集計である。</t>
    <rPh sb="0" eb="1">
      <t>カク</t>
    </rPh>
    <rPh sb="1" eb="3">
      <t>シデ</t>
    </rPh>
    <rPh sb="3" eb="4">
      <t>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</si>
  <si>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石　炭</t>
    <rPh sb="4" eb="5">
      <t>イシ</t>
    </rPh>
    <rPh sb="6" eb="7">
      <t>スミ</t>
    </rPh>
    <phoneticPr fontId="2"/>
  </si>
  <si>
    <t>（単位：千トン）</t>
    <phoneticPr fontId="2"/>
  </si>
  <si>
    <t>カナダ</t>
  </si>
  <si>
    <t>ロシア</t>
  </si>
  <si>
    <t>アメリカ</t>
  </si>
  <si>
    <t>南アフリカ</t>
  </si>
  <si>
    <t>諸国</t>
  </si>
  <si>
    <t>ニュージーランド</t>
  </si>
  <si>
    <t>韓国</t>
  </si>
  <si>
    <t>福山</t>
  </si>
  <si>
    <t>木更津</t>
  </si>
  <si>
    <t>衣浦</t>
  </si>
  <si>
    <t>北九州</t>
  </si>
  <si>
    <t>松浦</t>
  </si>
  <si>
    <t>東播磨</t>
  </si>
  <si>
    <t>徳山下松</t>
  </si>
  <si>
    <t>橘</t>
  </si>
  <si>
    <t>ブラジル</t>
  </si>
  <si>
    <t>インド</t>
  </si>
  <si>
    <t>チリ</t>
  </si>
  <si>
    <t>フィリピン</t>
  </si>
  <si>
    <t>ペルー</t>
  </si>
  <si>
    <t>ベネズエラ</t>
  </si>
  <si>
    <t>マレーシア</t>
  </si>
  <si>
    <t>ブルネイ</t>
  </si>
  <si>
    <t>トリニダード</t>
  </si>
  <si>
    <t>新潟</t>
  </si>
  <si>
    <t>姫路</t>
  </si>
  <si>
    <t>*</t>
    <phoneticPr fontId="2"/>
  </si>
  <si>
    <t>H17</t>
    <phoneticPr fontId="2"/>
  </si>
  <si>
    <t>１７　　　　年</t>
    <rPh sb="6" eb="7">
      <t>ネン</t>
    </rPh>
    <phoneticPr fontId="2"/>
  </si>
  <si>
    <t>オーストラリア</t>
    <phoneticPr fontId="2"/>
  </si>
  <si>
    <t>H18</t>
    <phoneticPr fontId="2"/>
  </si>
  <si>
    <t>アルジェリア</t>
  </si>
  <si>
    <t>平成11年以前の「石油製品」は、石油製品、ＬＮＧ（液化天然ガス）、ＬＰＧ（液化石油ガス）、その他石油製品の合計である。</t>
    <phoneticPr fontId="2"/>
  </si>
  <si>
    <t>H19</t>
    <phoneticPr fontId="2"/>
  </si>
  <si>
    <t>木材チップ</t>
    <rPh sb="0" eb="2">
      <t>モクザイ</t>
    </rPh>
    <phoneticPr fontId="2"/>
  </si>
  <si>
    <t>その他の木材</t>
    <rPh sb="2" eb="3">
      <t>タ</t>
    </rPh>
    <rPh sb="4" eb="6">
      <t>モクザイ</t>
    </rPh>
    <phoneticPr fontId="2"/>
  </si>
  <si>
    <t>（５）　木材チップ</t>
    <rPh sb="4" eb="6">
      <t>モクザイ</t>
    </rPh>
    <phoneticPr fontId="2"/>
  </si>
  <si>
    <t>南アフリカ</t>
    <rPh sb="0" eb="1">
      <t>ミナミ</t>
    </rPh>
    <phoneticPr fontId="2"/>
  </si>
  <si>
    <t>アメリカ</t>
    <phoneticPr fontId="2"/>
  </si>
  <si>
    <t>チリ</t>
    <phoneticPr fontId="2"/>
  </si>
  <si>
    <t>ブラジル</t>
    <phoneticPr fontId="2"/>
  </si>
  <si>
    <t>ベトナム</t>
    <phoneticPr fontId="2"/>
  </si>
  <si>
    <t>タイ</t>
    <phoneticPr fontId="2"/>
  </si>
  <si>
    <t>中国</t>
    <rPh sb="0" eb="2">
      <t>チュウゴク</t>
    </rPh>
    <phoneticPr fontId="2"/>
  </si>
  <si>
    <t>カナダ</t>
    <phoneticPr fontId="2"/>
  </si>
  <si>
    <t>ニュージーランド</t>
    <phoneticPr fontId="2"/>
  </si>
  <si>
    <t>マレーシア</t>
    <phoneticPr fontId="2"/>
  </si>
  <si>
    <t>三島川之江</t>
    <rPh sb="0" eb="2">
      <t>ミシマ</t>
    </rPh>
    <rPh sb="2" eb="5">
      <t>カワノエ</t>
    </rPh>
    <phoneticPr fontId="2"/>
  </si>
  <si>
    <t>釧路</t>
    <rPh sb="0" eb="2">
      <t>クシロ</t>
    </rPh>
    <phoneticPr fontId="2"/>
  </si>
  <si>
    <t>苫小牧</t>
    <rPh sb="0" eb="3">
      <t>トマコマイ</t>
    </rPh>
    <phoneticPr fontId="2"/>
  </si>
  <si>
    <t>新潟</t>
    <rPh sb="0" eb="2">
      <t>ニイガタ</t>
    </rPh>
    <phoneticPr fontId="2"/>
  </si>
  <si>
    <t>名古屋</t>
    <rPh sb="0" eb="3">
      <t>ナゴヤ</t>
    </rPh>
    <phoneticPr fontId="2"/>
  </si>
  <si>
    <t>岩国</t>
    <rPh sb="0" eb="2">
      <t>イワクニ</t>
    </rPh>
    <phoneticPr fontId="2"/>
  </si>
  <si>
    <t>境</t>
    <rPh sb="0" eb="1">
      <t>サカイ</t>
    </rPh>
    <phoneticPr fontId="2"/>
  </si>
  <si>
    <t>八戸</t>
    <rPh sb="0" eb="2">
      <t>ハチノヘ</t>
    </rPh>
    <phoneticPr fontId="2"/>
  </si>
  <si>
    <t>石巻</t>
    <rPh sb="0" eb="2">
      <t>イシノマキ</t>
    </rPh>
    <phoneticPr fontId="2"/>
  </si>
  <si>
    <t>伏木富山</t>
    <rPh sb="0" eb="2">
      <t>フシキ</t>
    </rPh>
    <rPh sb="2" eb="4">
      <t>トヤマ</t>
    </rPh>
    <phoneticPr fontId="2"/>
  </si>
  <si>
    <t>徳島小松島</t>
    <rPh sb="0" eb="2">
      <t>トクシマ</t>
    </rPh>
    <rPh sb="2" eb="5">
      <t>コマツシマ</t>
    </rPh>
    <phoneticPr fontId="2"/>
  </si>
  <si>
    <t>室蘭</t>
    <rPh sb="0" eb="2">
      <t>ムロラン</t>
    </rPh>
    <phoneticPr fontId="2"/>
  </si>
  <si>
    <t>平成11年以前の「その他の木材」は、木材チップ、その他林産品の合計である。</t>
    <rPh sb="11" eb="12">
      <t>タ</t>
    </rPh>
    <rPh sb="13" eb="15">
      <t>モクザイ</t>
    </rPh>
    <rPh sb="18" eb="20">
      <t>モクザイ</t>
    </rPh>
    <rPh sb="26" eb="27">
      <t>タ</t>
    </rPh>
    <rPh sb="27" eb="29">
      <t>リンサン</t>
    </rPh>
    <rPh sb="29" eb="30">
      <t>ヒン</t>
    </rPh>
    <phoneticPr fontId="2"/>
  </si>
  <si>
    <t>H20</t>
    <phoneticPr fontId="2"/>
  </si>
  <si>
    <t>（３）　LNG（液化天然ガス）</t>
    <rPh sb="8" eb="10">
      <t>エキカ</t>
    </rPh>
    <rPh sb="10" eb="12">
      <t>テンネン</t>
    </rPh>
    <phoneticPr fontId="2"/>
  </si>
  <si>
    <t>（４）　鉄鉱石</t>
    <rPh sb="4" eb="7">
      <t>テッコウセキ</t>
    </rPh>
    <phoneticPr fontId="2"/>
  </si>
  <si>
    <t>３－４　品種別輸入貨物の推移（主要５品種）</t>
    <rPh sb="15" eb="17">
      <t>シュヨウ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</si>
  <si>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</si>
  <si>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ＬＮＧ　　　　    (液化天然ガス)</t>
    <phoneticPr fontId="2"/>
  </si>
  <si>
    <t>鉄鉱石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</si>
  <si>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</si>
  <si>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</si>
  <si>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</si>
  <si>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</si>
  <si>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H12</t>
    <phoneticPr fontId="2"/>
  </si>
  <si>
    <t>H25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</si>
  <si>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※</t>
    </r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</si>
  <si>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</si>
  <si>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</si>
  <si>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</si>
  <si>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</si>
  <si>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</si>
  <si>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</si>
  <si>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</si>
  <si>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</si>
  <si>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</si>
  <si>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</si>
  <si>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</si>
  <si>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</si>
  <si>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</si>
  <si>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</si>
  <si>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</si>
  <si>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</si>
  <si>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</si>
  <si>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</si>
  <si>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</si>
  <si>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</si>
  <si>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</si>
  <si>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</si>
  <si>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</si>
  <si>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</si>
  <si>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</si>
  <si>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</si>
  <si>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</si>
  <si>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</si>
  <si>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</si>
  <si>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</si>
  <si>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２０１４　　　年</t>
  </si>
  <si>
    <t>宇部</t>
  </si>
  <si>
    <t>苫小牧</t>
  </si>
  <si>
    <t>２０１５　　　年</t>
  </si>
  <si>
    <t>メキシコ</t>
  </si>
  <si>
    <t>コロンビア</t>
  </si>
  <si>
    <t>２０１６　　　年</t>
  </si>
  <si>
    <t>仙台塩釜</t>
  </si>
  <si>
    <t>２０１７　　　年</t>
  </si>
  <si>
    <t>２０１８　　　年</t>
  </si>
  <si>
    <t>小名浜</t>
  </si>
  <si>
    <t>モザンビーク</t>
  </si>
  <si>
    <t>マーシャル諸島</t>
  </si>
  <si>
    <t>パプアニューギニア</t>
  </si>
  <si>
    <t>直江津</t>
  </si>
  <si>
    <t>ウクライナ</t>
  </si>
  <si>
    <t>コンゴ共和国</t>
  </si>
  <si>
    <t>モーリタニア</t>
  </si>
  <si>
    <t>タイ</t>
  </si>
  <si>
    <t>三島川之江</t>
  </si>
  <si>
    <t>八戸</t>
  </si>
  <si>
    <t>境</t>
  </si>
  <si>
    <t>伏木富山</t>
  </si>
  <si>
    <t>石狩湾新</t>
  </si>
  <si>
    <t>岩国</t>
  </si>
  <si>
    <t>シンガポール</t>
  </si>
  <si>
    <t>徳島小松島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</si>
</sst>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176" fontId="6" fillId="0" borderId="0" xfId="0" applyNumberFormat="1" applyFont="1" applyAlignment="1">
      <alignment vertical="top"/>
    </xf>
    <xf numFmtId="0" fontId="5" fillId="0" borderId="18" xfId="0" applyNumberFormat="1" applyFont="1" applyBorder="1" applyAlignment="1">
      <alignment horizontal="center"/>
    </xf>
    <xf numFmtId="176" fontId="7" fillId="0" borderId="2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/>
    </xf>
    <xf numFmtId="176" fontId="9" fillId="0" borderId="5" xfId="0" applyNumberFormat="1" applyFont="1" applyBorder="1" applyAlignment="1">
      <alignment horizontal="distributed"/>
    </xf>
    <xf numFmtId="0" fontId="5" fillId="0" borderId="14" xfId="0" applyNumberFormat="1" applyFont="1" applyBorder="1" applyAlignment="1">
      <alignment horizontal="center"/>
    </xf>
    <xf numFmtId="176" fontId="5" fillId="0" borderId="36" xfId="1" applyNumberFormat="1" applyFont="1" applyBorder="1"/>
    <xf numFmtId="176" fontId="9" fillId="0" borderId="0" xfId="0" applyNumberFormat="1" applyFont="1" applyAlignment="1">
      <alignment horizontal="distributed" shrinkToFit="1"/>
    </xf>
    <xf numFmtId="176" fontId="10" fillId="0" borderId="0" xfId="0" applyNumberFormat="1" applyFont="1"/>
    <xf numFmtId="176" fontId="10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176" fontId="5" fillId="0" borderId="33" xfId="1" applyNumberFormat="1" applyFont="1" applyBorder="1"/>
    <xf numFmtId="177" fontId="5" fillId="0" borderId="33" xfId="0" applyNumberFormat="1" applyFont="1" applyBorder="1"/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176" fontId="0" fillId="0" borderId="0" xfId="0" applyNumberFormat="1" applyFont="1"/>
    <xf numFmtId="176" fontId="0" fillId="0" borderId="0" xfId="0" applyNumberFormat="1" applyFont="1" applyBorder="1" applyAlignment="1">
      <alignment wrapText="1"/>
    </xf>
    <xf numFmtId="176" fontId="7" fillId="0" borderId="0" xfId="0" applyNumberFormat="1" applyFont="1" applyAlignment="1"/>
    <xf numFmtId="176" fontId="0" fillId="0" borderId="0" xfId="0" applyNumberFormat="1" applyFont="1" applyAlignment="1">
      <alignment vertical="top"/>
    </xf>
    <xf numFmtId="176" fontId="0" fillId="0" borderId="0" xfId="0" applyNumberFormat="1" applyFont="1" applyBorder="1" applyAlignment="1"/>
    <xf numFmtId="176" fontId="0" fillId="0" borderId="0" xfId="0" applyNumberFormat="1" applyFont="1" applyAlignment="1">
      <alignment horizontal="right"/>
    </xf>
    <xf numFmtId="176" fontId="0" fillId="0" borderId="14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center"/>
    </xf>
    <xf numFmtId="176" fontId="0" fillId="0" borderId="16" xfId="0" applyNumberFormat="1" applyFont="1" applyBorder="1"/>
    <xf numFmtId="176" fontId="0" fillId="0" borderId="1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 textRotation="255"/>
    </xf>
    <xf numFmtId="176" fontId="0" fillId="0" borderId="0" xfId="0" applyNumberFormat="1" applyFont="1" applyAlignment="1">
      <alignment horizontal="distributed"/>
    </xf>
    <xf numFmtId="176" fontId="0" fillId="0" borderId="8" xfId="1" applyNumberFormat="1" applyFont="1" applyBorder="1"/>
    <xf numFmtId="176" fontId="0" fillId="0" borderId="5" xfId="0" applyNumberFormat="1" applyFont="1" applyBorder="1" applyAlignment="1">
      <alignment horizontal="distributed"/>
    </xf>
    <xf numFmtId="0" fontId="0" fillId="0" borderId="5" xfId="0" applyFont="1" applyBorder="1"/>
    <xf numFmtId="176" fontId="0" fillId="0" borderId="18" xfId="0" applyNumberFormat="1" applyFont="1" applyBorder="1" applyAlignment="1">
      <alignment vertical="center"/>
    </xf>
    <xf numFmtId="176" fontId="0" fillId="0" borderId="19" xfId="1" applyNumberFormat="1" applyFont="1" applyBorder="1"/>
    <xf numFmtId="176" fontId="0" fillId="0" borderId="21" xfId="0" applyNumberFormat="1" applyFont="1" applyBorder="1"/>
    <xf numFmtId="176" fontId="0" fillId="0" borderId="22" xfId="0" applyNumberFormat="1" applyFont="1" applyBorder="1"/>
    <xf numFmtId="176" fontId="0" fillId="0" borderId="23" xfId="0" applyNumberFormat="1" applyFont="1" applyBorder="1"/>
    <xf numFmtId="176" fontId="0" fillId="0" borderId="0" xfId="0" applyNumberFormat="1" applyFont="1" applyBorder="1"/>
    <xf numFmtId="176" fontId="0" fillId="0" borderId="8" xfId="0" applyNumberFormat="1" applyFont="1" applyBorder="1"/>
    <xf numFmtId="176" fontId="0" fillId="0" borderId="5" xfId="0" applyNumberFormat="1" applyFont="1" applyBorder="1"/>
    <xf numFmtId="176" fontId="0" fillId="0" borderId="16" xfId="0" applyNumberFormat="1" applyFont="1" applyBorder="1" applyAlignment="1">
      <alignment vertical="center" textRotation="255"/>
    </xf>
    <xf numFmtId="176" fontId="0" fillId="0" borderId="17" xfId="0" applyNumberFormat="1" applyFont="1" applyBorder="1"/>
    <xf numFmtId="177" fontId="0" fillId="0" borderId="13" xfId="0" applyNumberFormat="1" applyFont="1" applyBorder="1"/>
    <xf numFmtId="176" fontId="0" fillId="0" borderId="10" xfId="0" applyNumberFormat="1" applyFont="1" applyBorder="1"/>
    <xf numFmtId="176" fontId="0" fillId="0" borderId="5" xfId="0" applyNumberFormat="1" applyFont="1" applyBorder="1" applyAlignment="1">
      <alignment horizontal="center"/>
    </xf>
    <xf numFmtId="176" fontId="0" fillId="0" borderId="24" xfId="0" applyNumberFormat="1" applyFont="1" applyBorder="1" applyAlignment="1">
      <alignment horizontal="distributed"/>
    </xf>
    <xf numFmtId="176" fontId="0" fillId="0" borderId="15" xfId="1" applyNumberFormat="1" applyFont="1" applyBorder="1"/>
    <xf numFmtId="176" fontId="0" fillId="0" borderId="6" xfId="0" applyNumberFormat="1" applyFont="1" applyBorder="1" applyAlignment="1">
      <alignment horizontal="distributed"/>
    </xf>
    <xf numFmtId="176" fontId="0" fillId="0" borderId="25" xfId="1" applyNumberFormat="1" applyFont="1" applyBorder="1"/>
    <xf numFmtId="176" fontId="0" fillId="0" borderId="18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26" xfId="0" applyNumberFormat="1" applyFont="1" applyBorder="1" applyAlignment="1">
      <alignment horizontal="distributed"/>
    </xf>
    <xf numFmtId="176" fontId="0" fillId="0" borderId="18" xfId="0" applyNumberFormat="1" applyFont="1" applyBorder="1"/>
    <xf numFmtId="176" fontId="0" fillId="0" borderId="6" xfId="0" applyNumberFormat="1" applyFont="1" applyBorder="1"/>
    <xf numFmtId="176" fontId="0" fillId="0" borderId="5" xfId="0" applyNumberFormat="1" applyFont="1" applyBorder="1" applyAlignment="1">
      <alignment shrinkToFit="1"/>
    </xf>
    <xf numFmtId="176" fontId="0" fillId="0" borderId="5" xfId="0" applyNumberFormat="1" applyFont="1" applyBorder="1" applyAlignment="1">
      <alignment horizontal="distributed" shrinkToFit="1"/>
    </xf>
    <xf numFmtId="176" fontId="0" fillId="0" borderId="0" xfId="0" applyNumberFormat="1" applyFont="1" applyAlignment="1">
      <alignment shrinkToFit="1"/>
    </xf>
    <xf numFmtId="177" fontId="0" fillId="0" borderId="8" xfId="0" applyNumberFormat="1" applyFont="1" applyBorder="1"/>
    <xf numFmtId="176" fontId="0" fillId="0" borderId="33" xfId="0" applyNumberFormat="1" applyFont="1" applyBorder="1" applyAlignment="1">
      <alignment horizontal="distributed"/>
    </xf>
    <xf numFmtId="176" fontId="0" fillId="0" borderId="32" xfId="1" applyNumberFormat="1" applyFont="1" applyBorder="1"/>
    <xf numFmtId="176" fontId="0" fillId="0" borderId="27" xfId="0" applyNumberFormat="1" applyFont="1" applyBorder="1" applyAlignment="1">
      <alignment horizontal="distributed"/>
    </xf>
    <xf numFmtId="176" fontId="0" fillId="0" borderId="34" xfId="0" applyNumberFormat="1" applyFont="1" applyFill="1" applyBorder="1"/>
    <xf numFmtId="176" fontId="0" fillId="0" borderId="39" xfId="0" applyNumberFormat="1" applyFont="1" applyBorder="1"/>
    <xf numFmtId="176" fontId="0" fillId="0" borderId="29" xfId="0" applyNumberFormat="1" applyFont="1" applyBorder="1" applyAlignment="1">
      <alignment horizontal="distributed"/>
    </xf>
    <xf numFmtId="176" fontId="0" fillId="0" borderId="0" xfId="0" applyNumberFormat="1" applyFont="1" applyBorder="1" applyAlignment="1">
      <alignment horizontal="distributed"/>
    </xf>
    <xf numFmtId="176" fontId="0" fillId="0" borderId="7" xfId="1" applyNumberFormat="1" applyFont="1" applyFill="1" applyBorder="1"/>
    <xf numFmtId="176" fontId="0" fillId="0" borderId="36" xfId="1" applyNumberFormat="1" applyFont="1" applyBorder="1"/>
    <xf numFmtId="176" fontId="0" fillId="0" borderId="9" xfId="0" applyNumberFormat="1" applyFont="1" applyBorder="1" applyAlignment="1">
      <alignment horizontal="distributed"/>
    </xf>
    <xf numFmtId="176" fontId="0" fillId="0" borderId="28" xfId="0" applyNumberFormat="1" applyFont="1" applyBorder="1" applyAlignment="1">
      <alignment horizontal="distributed"/>
    </xf>
    <xf numFmtId="176" fontId="0" fillId="0" borderId="35" xfId="0" applyNumberFormat="1" applyFont="1" applyBorder="1" applyAlignment="1">
      <alignment horizontal="distributed"/>
    </xf>
    <xf numFmtId="176" fontId="0" fillId="0" borderId="30" xfId="0" applyNumberFormat="1" applyFont="1" applyBorder="1" applyAlignment="1">
      <alignment horizontal="distributed"/>
    </xf>
    <xf numFmtId="176" fontId="0" fillId="0" borderId="31" xfId="1" applyNumberFormat="1" applyFont="1" applyFill="1" applyBorder="1"/>
    <xf numFmtId="176" fontId="0" fillId="0" borderId="22" xfId="1" applyNumberFormat="1" applyFont="1" applyBorder="1"/>
    <xf numFmtId="177" fontId="0" fillId="0" borderId="12" xfId="0" applyNumberFormat="1" applyFont="1" applyFill="1" applyBorder="1"/>
    <xf numFmtId="176" fontId="0" fillId="0" borderId="0" xfId="0" applyNumberFormat="1" applyFont="1" applyFill="1" applyAlignment="1">
      <alignment horizontal="distributed"/>
    </xf>
    <xf numFmtId="176" fontId="0" fillId="0" borderId="8" xfId="1" applyNumberFormat="1" applyFont="1" applyFill="1" applyBorder="1"/>
    <xf numFmtId="176" fontId="0" fillId="0" borderId="5" xfId="0" applyNumberFormat="1" applyFont="1" applyFill="1" applyBorder="1" applyAlignment="1">
      <alignment horizontal="distributed"/>
    </xf>
    <xf numFmtId="176" fontId="0" fillId="0" borderId="19" xfId="1" applyNumberFormat="1" applyFont="1" applyFill="1" applyBorder="1"/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176" fontId="0" fillId="0" borderId="23" xfId="0" applyNumberFormat="1" applyFont="1" applyFill="1" applyBorder="1"/>
    <xf numFmtId="176" fontId="0" fillId="0" borderId="0" xfId="0" applyNumberFormat="1" applyFont="1" applyFill="1" applyBorder="1"/>
    <xf numFmtId="176" fontId="0" fillId="0" borderId="8" xfId="0" applyNumberFormat="1" applyFont="1" applyFill="1" applyBorder="1"/>
    <xf numFmtId="176" fontId="0" fillId="0" borderId="5" xfId="0" applyNumberFormat="1" applyFont="1" applyFill="1" applyBorder="1"/>
    <xf numFmtId="176" fontId="0" fillId="0" borderId="17" xfId="0" applyNumberFormat="1" applyFont="1" applyFill="1" applyBorder="1"/>
    <xf numFmtId="177" fontId="0" fillId="0" borderId="13" xfId="0" applyNumberFormat="1" applyFont="1" applyFill="1" applyBorder="1"/>
    <xf numFmtId="176" fontId="0" fillId="0" borderId="10" xfId="0" applyNumberFormat="1" applyFont="1" applyFill="1" applyBorder="1"/>
    <xf numFmtId="176" fontId="0" fillId="0" borderId="24" xfId="0" applyNumberFormat="1" applyFont="1" applyFill="1" applyBorder="1" applyAlignment="1">
      <alignment horizontal="distributed"/>
    </xf>
    <xf numFmtId="176" fontId="0" fillId="0" borderId="15" xfId="1" applyNumberFormat="1" applyFont="1" applyFill="1" applyBorder="1"/>
    <xf numFmtId="176" fontId="0" fillId="0" borderId="6" xfId="0" applyNumberFormat="1" applyFont="1" applyFill="1" applyBorder="1" applyAlignment="1">
      <alignment horizontal="distributed"/>
    </xf>
    <xf numFmtId="176" fontId="0" fillId="0" borderId="25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6" xfId="0" applyNumberFormat="1" applyFont="1" applyFill="1" applyBorder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9" fillId="0" borderId="0" xfId="0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176" fontId="0" fillId="0" borderId="5" xfId="0" applyNumberFormat="1" applyFont="1" applyBorder="1" applyAlignment="1">
      <alignment horizontal="center" shrinkToFit="1"/>
    </xf>
    <xf numFmtId="0" fontId="0" fillId="0" borderId="0" xfId="0" applyFont="1" applyBorder="1" applyAlignment="1">
      <alignment vertical="top" wrapText="1"/>
    </xf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wrapText="1"/>
    </xf>
    <xf numFmtId="176" fontId="0" fillId="0" borderId="37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wrapText="1"/>
    </xf>
    <xf numFmtId="176" fontId="7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J7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44" customWidth="1"/>
    <col min="2" max="8" width="17.453125" style="44" customWidth="1"/>
    <col min="9" max="9" width="17.453125" style="44" hidden="1" customWidth="1"/>
    <col min="10" max="10" width="9" style="44" hidden="1" customWidth="1"/>
    <col min="11" max="16384" width="9" style="44"/>
  </cols>
  <sheetData>
    <row r="1" spans="1:9" ht="40.5" customHeight="1" x14ac:dyDescent="0.2">
      <c r="A1" s="1" t="s">
        <v>134</v>
      </c>
      <c r="B1" s="123"/>
      <c r="C1" s="123"/>
      <c r="D1" s="123"/>
      <c r="E1" s="123"/>
      <c r="F1" s="123"/>
      <c r="G1" s="123"/>
      <c r="H1" s="123"/>
      <c r="I1" s="123"/>
    </row>
    <row r="2" spans="1:9" ht="14.25" customHeight="1" thickBot="1" x14ac:dyDescent="0.25">
      <c r="A2" s="2"/>
      <c r="H2" s="124" t="s">
        <v>0</v>
      </c>
      <c r="I2" s="124"/>
    </row>
    <row r="3" spans="1:9" s="127" customFormat="1" ht="41.25" customHeight="1" thickBot="1" x14ac:dyDescent="0.25">
      <c r="A3" s="3" t="s">
        <v>1</v>
      </c>
      <c r="B3" s="4" t="s">
        <v>2</v>
      </c>
      <c r="C3" s="5" t="s">
        <v>3</v>
      </c>
      <c r="D3" s="5" t="s">
        <v>5</v>
      </c>
      <c r="E3" s="5" t="s">
        <v>4</v>
      </c>
      <c r="F3" s="6" t="s">
        <v>106</v>
      </c>
      <c r="G3" s="3" t="s">
        <v>6</v>
      </c>
      <c r="H3" s="125" t="s">
        <v>7</v>
      </c>
      <c r="I3" s="126"/>
    </row>
    <row r="4" spans="1:9" ht="4.5" customHeight="1" x14ac:dyDescent="0.25">
      <c r="A4" s="7"/>
      <c r="B4" s="8"/>
      <c r="C4" s="9"/>
      <c r="D4" s="9"/>
      <c r="E4" s="9"/>
      <c r="F4" s="10"/>
      <c r="G4" s="7"/>
      <c r="H4" s="128"/>
      <c r="I4" s="129"/>
    </row>
    <row r="5" spans="1:9" ht="18" customHeight="1" x14ac:dyDescent="0.25">
      <c r="A5" s="7" t="s">
        <v>8</v>
      </c>
      <c r="B5" s="11">
        <v>177291</v>
      </c>
      <c r="C5" s="12">
        <v>49552</v>
      </c>
      <c r="D5" s="12">
        <v>10980</v>
      </c>
      <c r="E5" s="12">
        <v>99133</v>
      </c>
      <c r="F5" s="25">
        <v>4606</v>
      </c>
      <c r="G5" s="13">
        <v>341561</v>
      </c>
      <c r="H5" s="14">
        <v>69.400000000000006</v>
      </c>
      <c r="I5" s="23"/>
    </row>
    <row r="6" spans="1:9" ht="18" customHeight="1" x14ac:dyDescent="0.25">
      <c r="A6" s="7" t="s">
        <v>9</v>
      </c>
      <c r="B6" s="11">
        <v>256082</v>
      </c>
      <c r="C6" s="12">
        <v>62365</v>
      </c>
      <c r="D6" s="12">
        <v>12170</v>
      </c>
      <c r="E6" s="12">
        <v>128954</v>
      </c>
      <c r="F6" s="25">
        <v>12239</v>
      </c>
      <c r="G6" s="13">
        <v>471809</v>
      </c>
      <c r="H6" s="14">
        <v>77.599999999999994</v>
      </c>
      <c r="I6" s="23"/>
    </row>
    <row r="7" spans="1:9" ht="18" customHeight="1" x14ac:dyDescent="0.25">
      <c r="A7" s="7" t="s">
        <v>10</v>
      </c>
      <c r="B7" s="11">
        <v>245606</v>
      </c>
      <c r="C7" s="12">
        <v>70953</v>
      </c>
      <c r="D7" s="12">
        <v>38054</v>
      </c>
      <c r="E7" s="12">
        <v>133959</v>
      </c>
      <c r="F7" s="25">
        <v>19508</v>
      </c>
      <c r="G7" s="13">
        <v>508082</v>
      </c>
      <c r="H7" s="14">
        <v>75.2</v>
      </c>
      <c r="I7" s="23"/>
    </row>
    <row r="8" spans="1:9" ht="18" customHeight="1" x14ac:dyDescent="0.25">
      <c r="A8" s="7" t="s">
        <v>11</v>
      </c>
      <c r="B8" s="11">
        <v>189276</v>
      </c>
      <c r="C8" s="12">
        <v>97719</v>
      </c>
      <c r="D8" s="12">
        <v>72851</v>
      </c>
      <c r="E8" s="12">
        <v>125010</v>
      </c>
      <c r="F8" s="25">
        <v>14491</v>
      </c>
      <c r="G8" s="13">
        <v>499348</v>
      </c>
      <c r="H8" s="14">
        <v>74.3</v>
      </c>
      <c r="I8" s="23"/>
    </row>
    <row r="9" spans="1:9" ht="18" customHeight="1" x14ac:dyDescent="0.25">
      <c r="A9" s="7" t="s">
        <v>12</v>
      </c>
      <c r="B9" s="11">
        <v>176430</v>
      </c>
      <c r="C9" s="12">
        <v>106691</v>
      </c>
      <c r="D9" s="12">
        <v>108201</v>
      </c>
      <c r="E9" s="12">
        <v>130520</v>
      </c>
      <c r="F9" s="25">
        <v>20486</v>
      </c>
      <c r="G9" s="13">
        <v>542328</v>
      </c>
      <c r="H9" s="14">
        <v>72.3</v>
      </c>
      <c r="I9" s="23"/>
    </row>
    <row r="10" spans="1:9" ht="18" customHeight="1" x14ac:dyDescent="0.25">
      <c r="A10" s="7" t="s">
        <v>13</v>
      </c>
      <c r="B10" s="11">
        <v>187405</v>
      </c>
      <c r="C10" s="12">
        <v>106897</v>
      </c>
      <c r="D10" s="12">
        <v>116601</v>
      </c>
      <c r="E10" s="12">
        <v>131820</v>
      </c>
      <c r="F10" s="25">
        <v>23099</v>
      </c>
      <c r="G10" s="13">
        <v>565822</v>
      </c>
      <c r="H10" s="14">
        <v>72.099999999999994</v>
      </c>
      <c r="I10" s="23"/>
    </row>
    <row r="11" spans="1:9" ht="18" customHeight="1" x14ac:dyDescent="0.25">
      <c r="A11" s="7" t="s">
        <v>14</v>
      </c>
      <c r="B11" s="11">
        <v>205114</v>
      </c>
      <c r="C11" s="12">
        <v>110245</v>
      </c>
      <c r="D11" s="12">
        <v>115496</v>
      </c>
      <c r="E11" s="12">
        <v>126263</v>
      </c>
      <c r="F11" s="25">
        <v>24385</v>
      </c>
      <c r="G11" s="13">
        <v>581502</v>
      </c>
      <c r="H11" s="14">
        <v>72.900000000000006</v>
      </c>
      <c r="I11" s="23"/>
    </row>
    <row r="12" spans="1:9" ht="18" customHeight="1" x14ac:dyDescent="0.25">
      <c r="A12" s="7" t="s">
        <v>15</v>
      </c>
      <c r="B12" s="11">
        <v>212776</v>
      </c>
      <c r="C12" s="12">
        <v>113153</v>
      </c>
      <c r="D12" s="12">
        <v>120480</v>
      </c>
      <c r="E12" s="12">
        <v>128657</v>
      </c>
      <c r="F12" s="25">
        <v>26723</v>
      </c>
      <c r="G12" s="13">
        <v>601789</v>
      </c>
      <c r="H12" s="14">
        <v>73</v>
      </c>
      <c r="I12" s="23"/>
    </row>
    <row r="13" spans="1:9" ht="18" customHeight="1" x14ac:dyDescent="0.25">
      <c r="A13" s="7" t="s">
        <v>16</v>
      </c>
      <c r="B13" s="11">
        <v>224846</v>
      </c>
      <c r="C13" s="12">
        <v>114381</v>
      </c>
      <c r="D13" s="12">
        <v>119360</v>
      </c>
      <c r="E13" s="12">
        <v>113884</v>
      </c>
      <c r="F13" s="25">
        <v>25809</v>
      </c>
      <c r="G13" s="13">
        <v>598280</v>
      </c>
      <c r="H13" s="14">
        <v>73.8</v>
      </c>
      <c r="I13" s="23"/>
    </row>
    <row r="14" spans="1:9" ht="18" customHeight="1" x14ac:dyDescent="0.25">
      <c r="A14" s="7" t="s">
        <v>17</v>
      </c>
      <c r="B14" s="11">
        <v>227509</v>
      </c>
      <c r="C14" s="12">
        <v>117139</v>
      </c>
      <c r="D14" s="12">
        <v>116517</v>
      </c>
      <c r="E14" s="12">
        <v>117268</v>
      </c>
      <c r="F14" s="25">
        <v>24586</v>
      </c>
      <c r="G14" s="13">
        <v>603019</v>
      </c>
      <c r="H14" s="14">
        <v>73.5</v>
      </c>
      <c r="I14" s="23"/>
    </row>
    <row r="15" spans="1:9" ht="18" customHeight="1" x14ac:dyDescent="0.25">
      <c r="A15" s="7" t="s">
        <v>18</v>
      </c>
      <c r="B15" s="11">
        <v>243194</v>
      </c>
      <c r="C15" s="12">
        <v>121874</v>
      </c>
      <c r="D15" s="12">
        <v>122007</v>
      </c>
      <c r="E15" s="12">
        <v>120544</v>
      </c>
      <c r="F15" s="25">
        <v>26027</v>
      </c>
      <c r="G15" s="13">
        <v>633745</v>
      </c>
      <c r="H15" s="14">
        <v>73.400000000000006</v>
      </c>
      <c r="I15" s="23"/>
    </row>
    <row r="16" spans="1:9" ht="18" customHeight="1" x14ac:dyDescent="0.25">
      <c r="A16" s="7" t="s">
        <v>19</v>
      </c>
      <c r="B16" s="11">
        <v>238367</v>
      </c>
      <c r="C16" s="12">
        <v>129442</v>
      </c>
      <c r="D16" s="12">
        <v>123809</v>
      </c>
      <c r="E16" s="12">
        <v>123015</v>
      </c>
      <c r="F16" s="25">
        <v>30312</v>
      </c>
      <c r="G16" s="13">
        <v>644946</v>
      </c>
      <c r="H16" s="14">
        <v>73</v>
      </c>
      <c r="I16" s="23"/>
    </row>
    <row r="17" spans="1:10" ht="18" customHeight="1" x14ac:dyDescent="0.25">
      <c r="A17" s="7" t="s">
        <v>20</v>
      </c>
      <c r="B17" s="11">
        <v>237513</v>
      </c>
      <c r="C17" s="12">
        <v>133162</v>
      </c>
      <c r="D17" s="12">
        <v>137668</v>
      </c>
      <c r="E17" s="12">
        <v>122866</v>
      </c>
      <c r="F17" s="25">
        <v>29375</v>
      </c>
      <c r="G17" s="13">
        <v>660585</v>
      </c>
      <c r="H17" s="14">
        <v>73.2</v>
      </c>
      <c r="I17" s="23"/>
    </row>
    <row r="18" spans="1:10" ht="18" customHeight="1" x14ac:dyDescent="0.25">
      <c r="A18" s="7" t="s">
        <v>21</v>
      </c>
      <c r="B18" s="11">
        <v>244375</v>
      </c>
      <c r="C18" s="12">
        <v>137644</v>
      </c>
      <c r="D18" s="12">
        <v>136517</v>
      </c>
      <c r="E18" s="12">
        <v>128845</v>
      </c>
      <c r="F18" s="25">
        <v>30119</v>
      </c>
      <c r="G18" s="13">
        <v>677501</v>
      </c>
      <c r="H18" s="14">
        <v>73.7</v>
      </c>
      <c r="I18" s="23"/>
    </row>
    <row r="19" spans="1:10" ht="18" customHeight="1" x14ac:dyDescent="0.25">
      <c r="A19" s="7" t="s">
        <v>22</v>
      </c>
      <c r="B19" s="11">
        <v>231089</v>
      </c>
      <c r="C19" s="12">
        <v>130623</v>
      </c>
      <c r="D19" s="12">
        <v>130733</v>
      </c>
      <c r="E19" s="12">
        <v>124369</v>
      </c>
      <c r="F19" s="25">
        <v>29362</v>
      </c>
      <c r="G19" s="13">
        <v>646176</v>
      </c>
      <c r="H19" s="14">
        <v>75.3</v>
      </c>
      <c r="I19" s="23"/>
    </row>
    <row r="20" spans="1:10" ht="18" customHeight="1" x14ac:dyDescent="0.25">
      <c r="A20" s="7" t="s">
        <v>23</v>
      </c>
      <c r="B20" s="11">
        <v>225711</v>
      </c>
      <c r="C20" s="12">
        <v>134716</v>
      </c>
      <c r="D20" s="12">
        <v>149028</v>
      </c>
      <c r="E20" s="12">
        <v>123097</v>
      </c>
      <c r="F20" s="25">
        <v>28747</v>
      </c>
      <c r="G20" s="13">
        <v>661298</v>
      </c>
      <c r="H20" s="14">
        <v>74.400000000000006</v>
      </c>
      <c r="I20" s="23"/>
    </row>
    <row r="21" spans="1:10" ht="6" customHeight="1" thickBot="1" x14ac:dyDescent="0.3">
      <c r="A21" s="15"/>
      <c r="B21" s="16"/>
      <c r="C21" s="17"/>
      <c r="D21" s="17"/>
      <c r="E21" s="17"/>
      <c r="F21" s="18"/>
      <c r="G21" s="19"/>
      <c r="H21" s="20"/>
      <c r="I21" s="23"/>
    </row>
    <row r="22" spans="1:10" ht="6" customHeight="1" x14ac:dyDescent="0.25">
      <c r="A22" s="21"/>
      <c r="B22" s="22"/>
      <c r="C22" s="22"/>
      <c r="D22" s="22"/>
      <c r="E22" s="22"/>
      <c r="F22" s="22"/>
      <c r="G22" s="22"/>
      <c r="H22" s="23"/>
      <c r="I22" s="23"/>
    </row>
    <row r="23" spans="1:10" ht="16.5" x14ac:dyDescent="0.25">
      <c r="A23" s="39"/>
      <c r="B23" s="22"/>
      <c r="C23" s="22"/>
      <c r="D23" s="22"/>
      <c r="E23" s="22"/>
      <c r="F23" s="22"/>
      <c r="G23" s="22"/>
      <c r="H23" s="23"/>
      <c r="I23" s="23"/>
    </row>
    <row r="24" spans="1:10" ht="14.25" customHeight="1" thickBot="1" x14ac:dyDescent="0.25">
      <c r="A24" s="2"/>
      <c r="H24" s="124" t="s">
        <v>0</v>
      </c>
      <c r="I24" s="124"/>
    </row>
    <row r="25" spans="1:10" s="127" customFormat="1" ht="41.25" customHeight="1" thickBot="1" x14ac:dyDescent="0.25">
      <c r="A25" s="3" t="s">
        <v>1</v>
      </c>
      <c r="B25" s="4" t="s">
        <v>2</v>
      </c>
      <c r="C25" s="5" t="s">
        <v>3</v>
      </c>
      <c r="D25" s="5" t="s">
        <v>136</v>
      </c>
      <c r="E25" s="5" t="s">
        <v>137</v>
      </c>
      <c r="F25" s="6" t="s">
        <v>105</v>
      </c>
      <c r="G25" s="3" t="s">
        <v>6</v>
      </c>
      <c r="H25" s="125" t="s">
        <v>7</v>
      </c>
      <c r="I25" s="126"/>
    </row>
    <row r="26" spans="1:10" ht="4.5" customHeight="1" x14ac:dyDescent="0.25">
      <c r="A26" s="7"/>
      <c r="B26" s="8"/>
      <c r="C26" s="9"/>
      <c r="D26" s="9"/>
      <c r="E26" s="9"/>
      <c r="F26" s="10"/>
      <c r="G26" s="7"/>
      <c r="H26" s="128"/>
      <c r="I26" s="129"/>
    </row>
    <row r="27" spans="1:10" ht="18" customHeight="1" x14ac:dyDescent="0.25">
      <c r="A27" s="7" t="s">
        <v>142</v>
      </c>
      <c r="B27" s="13">
        <v>223753</v>
      </c>
      <c r="C27" s="35">
        <v>139048</v>
      </c>
      <c r="D27" s="35">
        <v>78599</v>
      </c>
      <c r="E27" s="35">
        <v>128596</v>
      </c>
      <c r="F27" s="25">
        <v>24324</v>
      </c>
      <c r="G27" s="11">
        <v>594321</v>
      </c>
      <c r="H27" s="14">
        <v>63.7</v>
      </c>
      <c r="I27" s="23"/>
      <c r="J27" s="44">
        <v>933126.06</v>
      </c>
    </row>
    <row r="28" spans="1:10" ht="18" customHeight="1" x14ac:dyDescent="0.25">
      <c r="A28" s="7" t="s">
        <v>146</v>
      </c>
      <c r="B28" s="11">
        <v>216802</v>
      </c>
      <c r="C28" s="24">
        <v>146390</v>
      </c>
      <c r="D28" s="24">
        <v>102461</v>
      </c>
      <c r="E28" s="35">
        <v>125119</v>
      </c>
      <c r="F28" s="25">
        <v>28666</v>
      </c>
      <c r="G28" s="11">
        <v>619438</v>
      </c>
      <c r="H28" s="14">
        <v>67.7</v>
      </c>
      <c r="I28" s="23"/>
      <c r="J28" s="44">
        <v>915235.9</v>
      </c>
    </row>
    <row r="29" spans="1:10" ht="18" customHeight="1" x14ac:dyDescent="0.25">
      <c r="A29" s="7" t="s">
        <v>147</v>
      </c>
      <c r="B29" s="11">
        <v>208356</v>
      </c>
      <c r="C29" s="24">
        <v>148416</v>
      </c>
      <c r="D29" s="24">
        <v>106806</v>
      </c>
      <c r="E29" s="35">
        <v>126459</v>
      </c>
      <c r="F29" s="25">
        <v>28293</v>
      </c>
      <c r="G29" s="11">
        <v>618332</v>
      </c>
      <c r="H29" s="14">
        <v>68.5</v>
      </c>
      <c r="I29" s="23"/>
      <c r="J29" s="44">
        <v>902153.68400000001</v>
      </c>
    </row>
    <row r="30" spans="1:10" ht="18" customHeight="1" x14ac:dyDescent="0.25">
      <c r="A30" s="7" t="s">
        <v>148</v>
      </c>
      <c r="B30" s="11">
        <v>220313</v>
      </c>
      <c r="C30" s="24">
        <v>158833</v>
      </c>
      <c r="D30" s="24">
        <v>117211</v>
      </c>
      <c r="E30" s="35">
        <v>130900</v>
      </c>
      <c r="F30" s="25">
        <v>26755</v>
      </c>
      <c r="G30" s="11">
        <v>654012</v>
      </c>
      <c r="H30" s="14">
        <v>69</v>
      </c>
      <c r="I30" s="23"/>
      <c r="J30" s="44">
        <v>948215.08</v>
      </c>
    </row>
    <row r="31" spans="1:10" ht="18" customHeight="1" x14ac:dyDescent="0.25">
      <c r="A31" s="7" t="s">
        <v>149</v>
      </c>
      <c r="B31" s="11">
        <v>214164</v>
      </c>
      <c r="C31" s="24">
        <v>171849</v>
      </c>
      <c r="D31" s="24">
        <v>111186</v>
      </c>
      <c r="E31" s="35">
        <v>133353</v>
      </c>
      <c r="F31" s="25">
        <v>26829</v>
      </c>
      <c r="G31" s="11">
        <v>657381</v>
      </c>
      <c r="H31" s="14">
        <v>68.3</v>
      </c>
      <c r="I31" s="23"/>
      <c r="J31" s="44">
        <v>961820.74800000002</v>
      </c>
    </row>
    <row r="32" spans="1:10" ht="18" customHeight="1" x14ac:dyDescent="0.25">
      <c r="A32" s="7" t="s">
        <v>98</v>
      </c>
      <c r="B32" s="11">
        <v>216144</v>
      </c>
      <c r="C32" s="24">
        <v>171744</v>
      </c>
      <c r="D32" s="24">
        <v>111355</v>
      </c>
      <c r="E32" s="24">
        <v>132977</v>
      </c>
      <c r="F32" s="25">
        <v>26452</v>
      </c>
      <c r="G32" s="11">
        <v>658673</v>
      </c>
      <c r="H32" s="14">
        <v>68.3</v>
      </c>
      <c r="I32" s="23"/>
      <c r="J32" s="44">
        <v>964909.30200000003</v>
      </c>
    </row>
    <row r="33" spans="1:10" ht="18" customHeight="1" x14ac:dyDescent="0.25">
      <c r="A33" s="7" t="s">
        <v>101</v>
      </c>
      <c r="B33" s="11">
        <v>213252</v>
      </c>
      <c r="C33" s="24">
        <v>168567</v>
      </c>
      <c r="D33" s="24">
        <v>121132</v>
      </c>
      <c r="E33" s="24">
        <v>132657</v>
      </c>
      <c r="F33" s="25">
        <v>26726</v>
      </c>
      <c r="G33" s="11">
        <v>662334</v>
      </c>
      <c r="H33" s="14">
        <v>68.2</v>
      </c>
      <c r="I33" s="23"/>
      <c r="J33" s="44">
        <v>971051.33499999996</v>
      </c>
    </row>
    <row r="34" spans="1:10" ht="18" customHeight="1" x14ac:dyDescent="0.25">
      <c r="A34" s="7" t="s">
        <v>104</v>
      </c>
      <c r="B34" s="11">
        <v>211639</v>
      </c>
      <c r="C34" s="24">
        <v>177419</v>
      </c>
      <c r="D34" s="35">
        <v>129480</v>
      </c>
      <c r="E34" s="35">
        <v>136780</v>
      </c>
      <c r="F34" s="25">
        <v>27945</v>
      </c>
      <c r="G34" s="11">
        <v>683262</v>
      </c>
      <c r="H34" s="14">
        <v>69.2</v>
      </c>
      <c r="I34" s="23"/>
      <c r="J34" s="44">
        <v>987170.26199999999</v>
      </c>
    </row>
    <row r="35" spans="1:10" ht="18" customHeight="1" x14ac:dyDescent="0.25">
      <c r="A35" s="7" t="s">
        <v>131</v>
      </c>
      <c r="B35" s="11">
        <v>208835</v>
      </c>
      <c r="C35" s="24">
        <v>182828</v>
      </c>
      <c r="D35" s="35">
        <v>135972</v>
      </c>
      <c r="E35" s="35">
        <v>135162</v>
      </c>
      <c r="F35" s="25">
        <v>30314</v>
      </c>
      <c r="G35" s="11">
        <v>693112</v>
      </c>
      <c r="H35" s="14">
        <v>70.099999999999994</v>
      </c>
      <c r="I35" s="23"/>
      <c r="J35" s="44">
        <v>988854.82700000005</v>
      </c>
    </row>
    <row r="36" spans="1:10" ht="18" customHeight="1" x14ac:dyDescent="0.25">
      <c r="A36" s="7" t="s">
        <v>138</v>
      </c>
      <c r="B36" s="11">
        <v>179930</v>
      </c>
      <c r="C36" s="24">
        <v>150873</v>
      </c>
      <c r="D36" s="35">
        <v>125683</v>
      </c>
      <c r="E36" s="35">
        <v>98310</v>
      </c>
      <c r="F36" s="25">
        <v>19929</v>
      </c>
      <c r="G36" s="11">
        <v>574724</v>
      </c>
      <c r="H36" s="14">
        <v>69.2</v>
      </c>
      <c r="I36" s="23"/>
      <c r="J36" s="44">
        <v>830962.20600000001</v>
      </c>
    </row>
    <row r="37" spans="1:10" ht="18" customHeight="1" x14ac:dyDescent="0.25">
      <c r="A37" s="7" t="s">
        <v>139</v>
      </c>
      <c r="B37" s="11">
        <v>180597</v>
      </c>
      <c r="C37" s="24">
        <v>170881</v>
      </c>
      <c r="D37" s="35">
        <v>133720</v>
      </c>
      <c r="E37" s="35">
        <v>128179</v>
      </c>
      <c r="F37" s="25">
        <v>18706</v>
      </c>
      <c r="G37" s="11">
        <v>632083</v>
      </c>
      <c r="H37" s="14">
        <v>69.2</v>
      </c>
      <c r="I37" s="23"/>
      <c r="J37" s="44">
        <v>912855.18500000006</v>
      </c>
    </row>
    <row r="38" spans="1:10" ht="18" customHeight="1" x14ac:dyDescent="0.25">
      <c r="A38" s="7" t="s">
        <v>140</v>
      </c>
      <c r="B38" s="11">
        <v>182253</v>
      </c>
      <c r="C38" s="24">
        <v>170936</v>
      </c>
      <c r="D38" s="35">
        <v>149991</v>
      </c>
      <c r="E38" s="35">
        <v>129672</v>
      </c>
      <c r="F38" s="25">
        <v>22759</v>
      </c>
      <c r="G38" s="11">
        <v>655611</v>
      </c>
      <c r="H38" s="14">
        <v>68.7</v>
      </c>
      <c r="I38" s="23"/>
      <c r="J38" s="44">
        <v>954676.58799999999</v>
      </c>
    </row>
    <row r="39" spans="1:10" ht="18" customHeight="1" x14ac:dyDescent="0.25">
      <c r="A39" s="7" t="s">
        <v>141</v>
      </c>
      <c r="B39" s="11">
        <v>188951</v>
      </c>
      <c r="C39" s="24">
        <v>179747</v>
      </c>
      <c r="D39" s="35">
        <v>165790</v>
      </c>
      <c r="E39" s="35">
        <v>127988</v>
      </c>
      <c r="F39" s="25">
        <v>21043</v>
      </c>
      <c r="G39" s="11">
        <v>683519</v>
      </c>
      <c r="H39" s="14">
        <v>69.2</v>
      </c>
      <c r="I39" s="23"/>
      <c r="J39" s="44">
        <v>987184.24</v>
      </c>
    </row>
    <row r="40" spans="1:10" ht="18" customHeight="1" x14ac:dyDescent="0.25">
      <c r="A40" s="7" t="s">
        <v>143</v>
      </c>
      <c r="B40" s="11">
        <v>187680</v>
      </c>
      <c r="C40" s="24">
        <v>182723</v>
      </c>
      <c r="D40" s="35">
        <v>169501</v>
      </c>
      <c r="E40" s="35">
        <v>135593</v>
      </c>
      <c r="F40" s="25">
        <v>20404</v>
      </c>
      <c r="G40" s="11">
        <v>695902</v>
      </c>
      <c r="H40" s="14">
        <v>69.599999999999994</v>
      </c>
      <c r="I40" s="23"/>
      <c r="J40" s="44">
        <v>1000310.648</v>
      </c>
    </row>
    <row r="41" spans="1:10" ht="18" customHeight="1" x14ac:dyDescent="0.25">
      <c r="A41" s="7" t="s">
        <v>150</v>
      </c>
      <c r="B41" s="11">
        <v>176814</v>
      </c>
      <c r="C41" s="24">
        <v>179014</v>
      </c>
      <c r="D41" s="35">
        <v>169749</v>
      </c>
      <c r="E41" s="35">
        <v>137048</v>
      </c>
      <c r="F41" s="25">
        <v>21511</v>
      </c>
      <c r="G41" s="11">
        <v>684135</v>
      </c>
      <c r="H41" s="14">
        <v>69.2</v>
      </c>
      <c r="I41" s="23"/>
      <c r="J41" s="44">
        <v>988549.201</v>
      </c>
    </row>
    <row r="42" spans="1:10" ht="18" customHeight="1" x14ac:dyDescent="0.25">
      <c r="A42" s="7" t="s">
        <v>151</v>
      </c>
      <c r="B42" s="11">
        <v>168857</v>
      </c>
      <c r="C42" s="24">
        <v>181664</v>
      </c>
      <c r="D42" s="35">
        <v>162363</v>
      </c>
      <c r="E42" s="35">
        <v>128803</v>
      </c>
      <c r="F42" s="25">
        <v>21715</v>
      </c>
      <c r="G42" s="11">
        <v>663401</v>
      </c>
      <c r="H42" s="14">
        <v>69.2</v>
      </c>
      <c r="I42" s="23"/>
      <c r="J42" s="44">
        <v>958803.625</v>
      </c>
    </row>
    <row r="43" spans="1:10" ht="18" customHeight="1" x14ac:dyDescent="0.25">
      <c r="A43" s="7" t="s">
        <v>152</v>
      </c>
      <c r="B43" s="11">
        <v>172359</v>
      </c>
      <c r="C43" s="24">
        <v>181236</v>
      </c>
      <c r="D43" s="35">
        <v>157154</v>
      </c>
      <c r="E43" s="35">
        <v>130699</v>
      </c>
      <c r="F43" s="25">
        <v>22261</v>
      </c>
      <c r="G43" s="11">
        <v>663709</v>
      </c>
      <c r="H43" s="14">
        <v>69.8</v>
      </c>
      <c r="I43" s="23"/>
      <c r="J43" s="44">
        <v>951281.228</v>
      </c>
    </row>
    <row r="44" spans="1:10" ht="18" customHeight="1" x14ac:dyDescent="0.25">
      <c r="A44" s="7" t="s">
        <v>153</v>
      </c>
      <c r="B44" s="11">
        <v>166939</v>
      </c>
      <c r="C44" s="24">
        <v>183827</v>
      </c>
      <c r="D44" s="35">
        <v>160525</v>
      </c>
      <c r="E44" s="35">
        <v>126060</v>
      </c>
      <c r="F44" s="25">
        <v>23387</v>
      </c>
      <c r="G44" s="11">
        <v>660737</v>
      </c>
      <c r="H44" s="14">
        <v>68.8</v>
      </c>
      <c r="I44" s="23"/>
      <c r="J44" s="44">
        <v>960430.78599999996</v>
      </c>
    </row>
    <row r="45" spans="1:10" ht="18" customHeight="1" thickBot="1" x14ac:dyDescent="0.3">
      <c r="A45" s="7" t="s">
        <v>154</v>
      </c>
      <c r="B45" s="11">
        <v>157215</v>
      </c>
      <c r="C45" s="24">
        <v>181698</v>
      </c>
      <c r="D45" s="24">
        <v>159289</v>
      </c>
      <c r="E45" s="35">
        <v>123533</v>
      </c>
      <c r="F45" s="25">
        <v>23818</v>
      </c>
      <c r="G45" s="11">
        <v>645553</v>
      </c>
      <c r="H45" s="14">
        <v>67.599999999999994</v>
      </c>
      <c r="I45" s="23"/>
      <c r="J45" s="44">
        <v>954939.14599999995</v>
      </c>
    </row>
    <row r="46" spans="1:10" ht="18" hidden="1" customHeight="1" x14ac:dyDescent="0.25">
      <c r="A46" s="7" t="s">
        <v>155</v>
      </c>
      <c r="B46" s="11"/>
      <c r="C46" s="24"/>
      <c r="D46" s="24"/>
      <c r="E46" s="35"/>
      <c r="F46" s="25"/>
      <c r="G46" s="11">
        <v>0</v>
      </c>
      <c r="H46" s="14">
        <f t="shared" ref="H46:H65" si="0">IFERROR(ROUND(G46/J46*100,1),0)</f>
        <v>0</v>
      </c>
      <c r="I46" s="23"/>
    </row>
    <row r="47" spans="1:10" ht="18" hidden="1" customHeight="1" x14ac:dyDescent="0.25">
      <c r="A47" s="7" t="s">
        <v>156</v>
      </c>
      <c r="B47" s="11"/>
      <c r="C47" s="24"/>
      <c r="D47" s="24"/>
      <c r="E47" s="35"/>
      <c r="F47" s="25"/>
      <c r="G47" s="11">
        <v>0</v>
      </c>
      <c r="H47" s="14">
        <f t="shared" si="0"/>
        <v>0</v>
      </c>
      <c r="I47" s="23"/>
    </row>
    <row r="48" spans="1:10" ht="18" hidden="1" customHeight="1" x14ac:dyDescent="0.25">
      <c r="A48" s="7" t="s">
        <v>157</v>
      </c>
      <c r="B48" s="11"/>
      <c r="C48" s="24"/>
      <c r="D48" s="24"/>
      <c r="E48" s="35"/>
      <c r="F48" s="25"/>
      <c r="G48" s="11">
        <v>0</v>
      </c>
      <c r="H48" s="14">
        <f t="shared" si="0"/>
        <v>0</v>
      </c>
      <c r="I48" s="23"/>
    </row>
    <row r="49" spans="1:9" ht="18" hidden="1" customHeight="1" x14ac:dyDescent="0.25">
      <c r="A49" s="7" t="s">
        <v>158</v>
      </c>
      <c r="B49" s="11"/>
      <c r="C49" s="24"/>
      <c r="D49" s="24"/>
      <c r="E49" s="35"/>
      <c r="F49" s="25"/>
      <c r="G49" s="11">
        <v>0</v>
      </c>
      <c r="H49" s="14">
        <f t="shared" si="0"/>
        <v>0</v>
      </c>
      <c r="I49" s="23"/>
    </row>
    <row r="50" spans="1:9" ht="18" hidden="1" customHeight="1" x14ac:dyDescent="0.25">
      <c r="A50" s="7" t="s">
        <v>159</v>
      </c>
      <c r="B50" s="11"/>
      <c r="C50" s="24"/>
      <c r="D50" s="24"/>
      <c r="E50" s="35"/>
      <c r="F50" s="25"/>
      <c r="G50" s="11">
        <v>0</v>
      </c>
      <c r="H50" s="14">
        <f t="shared" si="0"/>
        <v>0</v>
      </c>
      <c r="I50" s="23"/>
    </row>
    <row r="51" spans="1:9" ht="18" hidden="1" customHeight="1" x14ac:dyDescent="0.25">
      <c r="A51" s="7" t="s">
        <v>160</v>
      </c>
      <c r="B51" s="11"/>
      <c r="C51" s="24"/>
      <c r="D51" s="24"/>
      <c r="E51" s="35"/>
      <c r="F51" s="25"/>
      <c r="G51" s="11">
        <v>0</v>
      </c>
      <c r="H51" s="14">
        <f t="shared" si="0"/>
        <v>0</v>
      </c>
      <c r="I51" s="23"/>
    </row>
    <row r="52" spans="1:9" ht="18" hidden="1" customHeight="1" x14ac:dyDescent="0.25">
      <c r="A52" s="7" t="s">
        <v>161</v>
      </c>
      <c r="B52" s="11"/>
      <c r="C52" s="24"/>
      <c r="D52" s="24"/>
      <c r="E52" s="35"/>
      <c r="F52" s="25"/>
      <c r="G52" s="11">
        <v>0</v>
      </c>
      <c r="H52" s="14">
        <f t="shared" si="0"/>
        <v>0</v>
      </c>
      <c r="I52" s="23"/>
    </row>
    <row r="53" spans="1:9" ht="18" hidden="1" customHeight="1" x14ac:dyDescent="0.25">
      <c r="A53" s="7" t="s">
        <v>162</v>
      </c>
      <c r="B53" s="11"/>
      <c r="C53" s="24"/>
      <c r="D53" s="24"/>
      <c r="E53" s="35"/>
      <c r="F53" s="25"/>
      <c r="G53" s="11">
        <v>0</v>
      </c>
      <c r="H53" s="14">
        <f t="shared" si="0"/>
        <v>0</v>
      </c>
      <c r="I53" s="23"/>
    </row>
    <row r="54" spans="1:9" ht="18" hidden="1" customHeight="1" x14ac:dyDescent="0.25">
      <c r="A54" s="7" t="s">
        <v>163</v>
      </c>
      <c r="B54" s="11"/>
      <c r="C54" s="24"/>
      <c r="D54" s="24"/>
      <c r="E54" s="35"/>
      <c r="F54" s="25"/>
      <c r="G54" s="11">
        <v>0</v>
      </c>
      <c r="H54" s="14">
        <f t="shared" si="0"/>
        <v>0</v>
      </c>
      <c r="I54" s="23"/>
    </row>
    <row r="55" spans="1:9" ht="18" hidden="1" customHeight="1" x14ac:dyDescent="0.25">
      <c r="A55" s="7" t="s">
        <v>164</v>
      </c>
      <c r="B55" s="11"/>
      <c r="C55" s="24"/>
      <c r="D55" s="24"/>
      <c r="E55" s="35"/>
      <c r="F55" s="25"/>
      <c r="G55" s="11">
        <v>0</v>
      </c>
      <c r="H55" s="14">
        <f t="shared" si="0"/>
        <v>0</v>
      </c>
      <c r="I55" s="23"/>
    </row>
    <row r="56" spans="1:9" ht="18" hidden="1" customHeight="1" x14ac:dyDescent="0.25">
      <c r="A56" s="7" t="s">
        <v>165</v>
      </c>
      <c r="B56" s="11"/>
      <c r="C56" s="24"/>
      <c r="D56" s="24"/>
      <c r="E56" s="35"/>
      <c r="F56" s="25"/>
      <c r="G56" s="11">
        <v>0</v>
      </c>
      <c r="H56" s="14">
        <f t="shared" si="0"/>
        <v>0</v>
      </c>
      <c r="I56" s="23"/>
    </row>
    <row r="57" spans="1:9" ht="18" hidden="1" customHeight="1" x14ac:dyDescent="0.25">
      <c r="A57" s="7" t="s">
        <v>166</v>
      </c>
      <c r="B57" s="11"/>
      <c r="C57" s="24"/>
      <c r="D57" s="24"/>
      <c r="E57" s="35"/>
      <c r="F57" s="25"/>
      <c r="G57" s="11">
        <v>0</v>
      </c>
      <c r="H57" s="14">
        <f t="shared" si="0"/>
        <v>0</v>
      </c>
      <c r="I57" s="23"/>
    </row>
    <row r="58" spans="1:9" ht="18" hidden="1" customHeight="1" x14ac:dyDescent="0.25">
      <c r="A58" s="7" t="s">
        <v>167</v>
      </c>
      <c r="B58" s="11"/>
      <c r="C58" s="24"/>
      <c r="D58" s="24"/>
      <c r="E58" s="35"/>
      <c r="F58" s="25"/>
      <c r="G58" s="11">
        <v>0</v>
      </c>
      <c r="H58" s="14">
        <f t="shared" si="0"/>
        <v>0</v>
      </c>
      <c r="I58" s="23"/>
    </row>
    <row r="59" spans="1:9" ht="18" hidden="1" customHeight="1" x14ac:dyDescent="0.25">
      <c r="A59" s="7" t="s">
        <v>168</v>
      </c>
      <c r="B59" s="11"/>
      <c r="C59" s="24"/>
      <c r="D59" s="24"/>
      <c r="E59" s="35"/>
      <c r="F59" s="25"/>
      <c r="G59" s="11">
        <v>0</v>
      </c>
      <c r="H59" s="14">
        <f t="shared" si="0"/>
        <v>0</v>
      </c>
      <c r="I59" s="23"/>
    </row>
    <row r="60" spans="1:9" ht="18" hidden="1" customHeight="1" x14ac:dyDescent="0.25">
      <c r="A60" s="7" t="s">
        <v>169</v>
      </c>
      <c r="B60" s="11"/>
      <c r="C60" s="24"/>
      <c r="D60" s="24"/>
      <c r="E60" s="35"/>
      <c r="F60" s="25"/>
      <c r="G60" s="11">
        <v>0</v>
      </c>
      <c r="H60" s="14">
        <f t="shared" si="0"/>
        <v>0</v>
      </c>
      <c r="I60" s="23"/>
    </row>
    <row r="61" spans="1:9" ht="18" hidden="1" customHeight="1" x14ac:dyDescent="0.25">
      <c r="A61" s="7" t="s">
        <v>170</v>
      </c>
      <c r="B61" s="11"/>
      <c r="C61" s="24"/>
      <c r="D61" s="24"/>
      <c r="E61" s="35"/>
      <c r="F61" s="25"/>
      <c r="G61" s="11">
        <v>0</v>
      </c>
      <c r="H61" s="14">
        <f t="shared" si="0"/>
        <v>0</v>
      </c>
      <c r="I61" s="23"/>
    </row>
    <row r="62" spans="1:9" ht="18" hidden="1" customHeight="1" x14ac:dyDescent="0.25">
      <c r="A62" s="7" t="s">
        <v>171</v>
      </c>
      <c r="B62" s="11"/>
      <c r="C62" s="24"/>
      <c r="D62" s="24"/>
      <c r="E62" s="35"/>
      <c r="F62" s="25"/>
      <c r="G62" s="11">
        <v>0</v>
      </c>
      <c r="H62" s="14">
        <f t="shared" si="0"/>
        <v>0</v>
      </c>
      <c r="I62" s="23"/>
    </row>
    <row r="63" spans="1:9" ht="18" hidden="1" customHeight="1" x14ac:dyDescent="0.25">
      <c r="A63" s="7" t="s">
        <v>172</v>
      </c>
      <c r="B63" s="11"/>
      <c r="C63" s="24"/>
      <c r="D63" s="24"/>
      <c r="E63" s="35"/>
      <c r="F63" s="25"/>
      <c r="G63" s="11">
        <v>0</v>
      </c>
      <c r="H63" s="14">
        <f t="shared" si="0"/>
        <v>0</v>
      </c>
      <c r="I63" s="23"/>
    </row>
    <row r="64" spans="1:9" ht="18" hidden="1" customHeight="1" x14ac:dyDescent="0.25">
      <c r="A64" s="7" t="s">
        <v>173</v>
      </c>
      <c r="B64" s="11"/>
      <c r="C64" s="24"/>
      <c r="D64" s="24"/>
      <c r="E64" s="35"/>
      <c r="F64" s="25"/>
      <c r="G64" s="11">
        <v>0</v>
      </c>
      <c r="H64" s="14">
        <f t="shared" si="0"/>
        <v>0</v>
      </c>
      <c r="I64" s="23"/>
    </row>
    <row r="65" spans="1:9" ht="18" hidden="1" customHeight="1" thickBot="1" x14ac:dyDescent="0.3">
      <c r="A65" s="7" t="s">
        <v>174</v>
      </c>
      <c r="B65" s="11"/>
      <c r="C65" s="24"/>
      <c r="D65" s="24"/>
      <c r="E65" s="35"/>
      <c r="F65" s="25"/>
      <c r="G65" s="11">
        <v>0</v>
      </c>
      <c r="H65" s="14">
        <f t="shared" si="0"/>
        <v>0</v>
      </c>
      <c r="I65" s="23"/>
    </row>
    <row r="66" spans="1:9" ht="6" customHeight="1" x14ac:dyDescent="0.25">
      <c r="A66" s="40"/>
      <c r="B66" s="41"/>
      <c r="C66" s="41"/>
      <c r="D66" s="41"/>
      <c r="E66" s="41"/>
      <c r="F66" s="41"/>
      <c r="G66" s="41"/>
      <c r="H66" s="42"/>
      <c r="I66" s="23"/>
    </row>
    <row r="67" spans="1:9" ht="15" customHeight="1" x14ac:dyDescent="0.2">
      <c r="A67" s="130" t="s">
        <v>24</v>
      </c>
      <c r="B67" s="137" t="s">
        <v>135</v>
      </c>
      <c r="C67" s="137"/>
      <c r="D67" s="137"/>
      <c r="E67" s="137"/>
      <c r="F67" s="137"/>
      <c r="G67" s="137"/>
      <c r="H67" s="137"/>
      <c r="I67" s="131"/>
    </row>
    <row r="68" spans="1:9" ht="30" customHeight="1" x14ac:dyDescent="0.2">
      <c r="A68" s="130" t="s">
        <v>25</v>
      </c>
      <c r="B68" s="137" t="s">
        <v>145</v>
      </c>
      <c r="C68" s="137"/>
      <c r="D68" s="137"/>
      <c r="E68" s="137"/>
      <c r="F68" s="137"/>
      <c r="G68" s="137"/>
      <c r="H68" s="137"/>
      <c r="I68" s="131"/>
    </row>
    <row r="69" spans="1:9" ht="13.5" customHeight="1" x14ac:dyDescent="0.2">
      <c r="A69" s="132" t="s">
        <v>144</v>
      </c>
      <c r="B69" s="140" t="s">
        <v>103</v>
      </c>
      <c r="C69" s="140"/>
      <c r="D69" s="140"/>
      <c r="E69" s="140"/>
      <c r="F69" s="140"/>
      <c r="G69" s="140"/>
      <c r="H69" s="140"/>
      <c r="I69" s="133"/>
    </row>
    <row r="70" spans="1:9" x14ac:dyDescent="0.2">
      <c r="A70" s="132" t="s">
        <v>144</v>
      </c>
      <c r="B70" s="140" t="s">
        <v>130</v>
      </c>
      <c r="C70" s="140"/>
      <c r="D70" s="140"/>
      <c r="E70" s="140"/>
      <c r="F70" s="140"/>
      <c r="G70" s="140"/>
      <c r="H70" s="140"/>
      <c r="I70" s="133"/>
    </row>
    <row r="71" spans="1:9" x14ac:dyDescent="0.2">
      <c r="A71" s="134"/>
      <c r="B71" s="138"/>
      <c r="C71" s="139"/>
      <c r="D71" s="139"/>
      <c r="E71" s="139"/>
      <c r="F71" s="139"/>
      <c r="G71" s="139"/>
      <c r="H71" s="139"/>
      <c r="I71" s="135"/>
    </row>
    <row r="72" spans="1:9" x14ac:dyDescent="0.2">
      <c r="B72" s="139"/>
      <c r="C72" s="139"/>
      <c r="D72" s="139"/>
      <c r="E72" s="139"/>
      <c r="F72" s="139"/>
      <c r="G72" s="139"/>
      <c r="H72" s="139"/>
      <c r="I72" s="135"/>
    </row>
    <row r="74" spans="1:9" x14ac:dyDescent="0.2">
      <c r="A74" s="80"/>
    </row>
    <row r="75" spans="1:9" x14ac:dyDescent="0.2">
      <c r="A75" s="80"/>
    </row>
    <row r="76" spans="1:9" x14ac:dyDescent="0.2">
      <c r="A76" s="80"/>
    </row>
    <row r="77" spans="1:9" x14ac:dyDescent="0.2">
      <c r="A77" s="80"/>
    </row>
  </sheetData>
  <mergeCells count="6">
    <mergeCell ref="B67:H67"/>
    <mergeCell ref="B71:H71"/>
    <mergeCell ref="B72:H72"/>
    <mergeCell ref="B70:H70"/>
    <mergeCell ref="B68:H68"/>
    <mergeCell ref="B69:H69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/>
  <dimension ref="A1:R223"/>
  <sheetViews>
    <sheetView view="pageBreakPreview" topLeftCell="A14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" style="45" customWidth="1"/>
    <col min="2" max="2" width="8.7265625" style="45" customWidth="1"/>
    <col min="3" max="3" width="14.6328125" style="45" hidden="1" customWidth="1"/>
    <col min="4" max="4" width="0" style="45" hidden="1" customWidth="1"/>
    <col min="5" max="5" width="14.36328125" style="45" hidden="1" customWidth="1"/>
    <col min="6" max="6" width="12.08984375" style="45" hidden="1" customWidth="1"/>
    <col min="7" max="7" width="14.7265625" style="45" customWidth="1"/>
    <col min="8" max="8" width="12.08984375" style="45" customWidth="1"/>
    <col min="9" max="9" width="14.7265625" style="45" customWidth="1"/>
    <col min="10" max="10" width="12.08984375" style="45" customWidth="1"/>
    <col min="11" max="11" width="14.7265625" style="45" customWidth="1"/>
    <col min="12" max="12" width="12.08984375" style="45" customWidth="1"/>
    <col min="13" max="13" width="14.7265625" style="45" customWidth="1"/>
    <col min="14" max="14" width="12.08984375" style="45" customWidth="1"/>
    <col min="15" max="15" width="14.7265625" style="45" customWidth="1"/>
    <col min="16" max="16" width="12.08984375" style="45" customWidth="1"/>
    <col min="17" max="17" width="11.26953125" style="45" customWidth="1"/>
    <col min="18" max="18" width="12.08984375" style="45" customWidth="1"/>
    <col min="19" max="16384" width="9" style="45"/>
  </cols>
  <sheetData>
    <row r="1" spans="1:18" hidden="1" x14ac:dyDescent="0.2">
      <c r="A1" s="37"/>
    </row>
    <row r="2" spans="1:18" hidden="1" x14ac:dyDescent="0.2">
      <c r="A2" s="38"/>
    </row>
    <row r="3" spans="1:18" hidden="1" x14ac:dyDescent="0.2">
      <c r="A3" s="38"/>
    </row>
    <row r="4" spans="1:18" hidden="1" x14ac:dyDescent="0.2">
      <c r="A4" s="38"/>
    </row>
    <row r="5" spans="1:18" hidden="1" x14ac:dyDescent="0.2">
      <c r="A5" s="38"/>
    </row>
    <row r="6" spans="1:18" hidden="1" x14ac:dyDescent="0.2">
      <c r="A6" s="38"/>
    </row>
    <row r="7" spans="1:18" hidden="1" x14ac:dyDescent="0.2">
      <c r="A7" s="38"/>
    </row>
    <row r="8" spans="1:18" hidden="1" x14ac:dyDescent="0.2">
      <c r="A8" s="38"/>
    </row>
    <row r="9" spans="1:18" hidden="1" x14ac:dyDescent="0.2">
      <c r="A9" s="38"/>
    </row>
    <row r="10" spans="1:18" hidden="1" x14ac:dyDescent="0.2">
      <c r="A10" s="38"/>
    </row>
    <row r="11" spans="1:18" hidden="1" x14ac:dyDescent="0.2">
      <c r="A11" s="38"/>
    </row>
    <row r="12" spans="1:18" hidden="1" x14ac:dyDescent="0.2">
      <c r="A12" s="38"/>
    </row>
    <row r="13" spans="1:18" hidden="1" x14ac:dyDescent="0.2"/>
    <row r="14" spans="1:18" ht="27" customHeight="1" thickBot="1" x14ac:dyDescent="0.25">
      <c r="A14" s="26" t="s">
        <v>26</v>
      </c>
      <c r="B14" s="48"/>
      <c r="C14" s="48"/>
      <c r="D14" s="48"/>
      <c r="K14" s="49"/>
      <c r="L14" s="50"/>
      <c r="M14" s="49"/>
      <c r="N14" s="50"/>
      <c r="O14" s="49"/>
      <c r="P14" s="50" t="s">
        <v>70</v>
      </c>
      <c r="Q14" s="44"/>
      <c r="R14" s="44"/>
    </row>
    <row r="15" spans="1:18" ht="22" customHeight="1" x14ac:dyDescent="0.2">
      <c r="A15" s="51" t="s">
        <v>27</v>
      </c>
      <c r="B15" s="52" t="s">
        <v>28</v>
      </c>
      <c r="C15" s="144" t="s">
        <v>29</v>
      </c>
      <c r="D15" s="145"/>
      <c r="E15" s="144" t="s">
        <v>99</v>
      </c>
      <c r="F15" s="145"/>
      <c r="G15" s="141" t="s">
        <v>175</v>
      </c>
      <c r="H15" s="142"/>
      <c r="I15" s="141" t="s">
        <v>178</v>
      </c>
      <c r="J15" s="142"/>
      <c r="K15" s="141" t="s">
        <v>181</v>
      </c>
      <c r="L15" s="142"/>
      <c r="M15" s="141" t="s">
        <v>183</v>
      </c>
      <c r="N15" s="142"/>
      <c r="O15" s="141" t="s">
        <v>184</v>
      </c>
      <c r="P15" s="142"/>
    </row>
    <row r="16" spans="1:18" ht="22" customHeight="1" thickBot="1" x14ac:dyDescent="0.25">
      <c r="A16" s="53"/>
      <c r="B16" s="53"/>
      <c r="C16" s="54" t="s">
        <v>30</v>
      </c>
      <c r="D16" s="55" t="s">
        <v>31</v>
      </c>
      <c r="E16" s="56" t="s">
        <v>30</v>
      </c>
      <c r="F16" s="55" t="s">
        <v>31</v>
      </c>
      <c r="G16" s="56" t="s">
        <v>30</v>
      </c>
      <c r="H16" s="55" t="s">
        <v>31</v>
      </c>
      <c r="I16" s="56" t="s">
        <v>30</v>
      </c>
      <c r="J16" s="55" t="s">
        <v>31</v>
      </c>
      <c r="K16" s="56" t="s">
        <v>30</v>
      </c>
      <c r="L16" s="55" t="s">
        <v>31</v>
      </c>
      <c r="M16" s="56" t="s">
        <v>30</v>
      </c>
      <c r="N16" s="55" t="s">
        <v>31</v>
      </c>
      <c r="O16" s="56" t="s">
        <v>30</v>
      </c>
      <c r="P16" s="55" t="s">
        <v>31</v>
      </c>
    </row>
    <row r="17" spans="1:16" ht="17.25" customHeight="1" x14ac:dyDescent="0.25">
      <c r="A17" s="57"/>
      <c r="B17" s="27">
        <v>1</v>
      </c>
      <c r="C17" s="58" t="s">
        <v>32</v>
      </c>
      <c r="D17" s="59">
        <v>57490.900999999998</v>
      </c>
      <c r="E17" s="60" t="s">
        <v>32</v>
      </c>
      <c r="F17" s="59">
        <v>67176.558000000005</v>
      </c>
      <c r="G17" s="60" t="s">
        <v>32</v>
      </c>
      <c r="H17" s="59">
        <v>61020</v>
      </c>
      <c r="I17" s="60" t="s">
        <v>32</v>
      </c>
      <c r="J17" s="59">
        <v>58532</v>
      </c>
      <c r="K17" s="60" t="s">
        <v>32</v>
      </c>
      <c r="L17" s="59">
        <v>63876</v>
      </c>
      <c r="M17" s="60" t="s">
        <v>32</v>
      </c>
      <c r="N17" s="59">
        <v>64937</v>
      </c>
      <c r="O17" s="60" t="s">
        <v>32</v>
      </c>
      <c r="P17" s="59">
        <v>61462</v>
      </c>
    </row>
    <row r="18" spans="1:16" ht="17.5" customHeight="1" x14ac:dyDescent="0.25">
      <c r="A18" s="61"/>
      <c r="B18" s="27">
        <v>2</v>
      </c>
      <c r="C18" s="58" t="s">
        <v>33</v>
      </c>
      <c r="D18" s="59">
        <v>56278.341999999997</v>
      </c>
      <c r="E18" s="60" t="s">
        <v>33</v>
      </c>
      <c r="F18" s="59">
        <v>56203.434999999998</v>
      </c>
      <c r="G18" s="60" t="s">
        <v>33</v>
      </c>
      <c r="H18" s="59">
        <v>43546</v>
      </c>
      <c r="I18" s="60" t="s">
        <v>33</v>
      </c>
      <c r="J18" s="59">
        <v>43232</v>
      </c>
      <c r="K18" s="60" t="s">
        <v>33</v>
      </c>
      <c r="L18" s="59">
        <v>42588</v>
      </c>
      <c r="M18" s="60" t="s">
        <v>33</v>
      </c>
      <c r="N18" s="59">
        <v>41302</v>
      </c>
      <c r="O18" s="60" t="s">
        <v>33</v>
      </c>
      <c r="P18" s="59">
        <v>40927</v>
      </c>
    </row>
    <row r="19" spans="1:16" ht="17.5" customHeight="1" x14ac:dyDescent="0.25">
      <c r="A19" s="62" t="s">
        <v>34</v>
      </c>
      <c r="B19" s="27">
        <v>3</v>
      </c>
      <c r="C19" s="58" t="s">
        <v>35</v>
      </c>
      <c r="D19" s="59">
        <v>32408.526000000002</v>
      </c>
      <c r="E19" s="60" t="s">
        <v>35</v>
      </c>
      <c r="F19" s="59">
        <v>29385.038</v>
      </c>
      <c r="G19" s="60" t="s">
        <v>36</v>
      </c>
      <c r="H19" s="59">
        <v>16905</v>
      </c>
      <c r="I19" s="60" t="s">
        <v>36</v>
      </c>
      <c r="J19" s="59">
        <v>14229</v>
      </c>
      <c r="K19" s="60" t="s">
        <v>36</v>
      </c>
      <c r="L19" s="59">
        <v>16908</v>
      </c>
      <c r="M19" s="60" t="s">
        <v>37</v>
      </c>
      <c r="N19" s="59">
        <v>13009</v>
      </c>
      <c r="O19" s="60" t="s">
        <v>36</v>
      </c>
      <c r="P19" s="59">
        <v>13286</v>
      </c>
    </row>
    <row r="20" spans="1:16" ht="17.5" customHeight="1" x14ac:dyDescent="0.25">
      <c r="A20" s="57"/>
      <c r="B20" s="27">
        <v>4</v>
      </c>
      <c r="C20" s="58" t="s">
        <v>36</v>
      </c>
      <c r="D20" s="59">
        <v>21098.613000000001</v>
      </c>
      <c r="E20" s="60" t="s">
        <v>36</v>
      </c>
      <c r="F20" s="59">
        <v>21204.901999999998</v>
      </c>
      <c r="G20" s="60" t="s">
        <v>37</v>
      </c>
      <c r="H20" s="59">
        <v>15046</v>
      </c>
      <c r="I20" s="60" t="s">
        <v>72</v>
      </c>
      <c r="J20" s="59">
        <v>13644</v>
      </c>
      <c r="K20" s="60" t="s">
        <v>35</v>
      </c>
      <c r="L20" s="59">
        <v>10465</v>
      </c>
      <c r="M20" s="60" t="s">
        <v>36</v>
      </c>
      <c r="N20" s="59">
        <v>11901</v>
      </c>
      <c r="O20" s="60" t="s">
        <v>37</v>
      </c>
      <c r="P20" s="59">
        <v>12744</v>
      </c>
    </row>
    <row r="21" spans="1:16" ht="17.5" customHeight="1" x14ac:dyDescent="0.25">
      <c r="A21" s="57"/>
      <c r="B21" s="27">
        <v>5</v>
      </c>
      <c r="C21" s="58" t="s">
        <v>37</v>
      </c>
      <c r="D21" s="59">
        <v>16217.355</v>
      </c>
      <c r="E21" s="60" t="s">
        <v>37</v>
      </c>
      <c r="F21" s="59">
        <v>16138.312</v>
      </c>
      <c r="G21" s="60" t="s">
        <v>72</v>
      </c>
      <c r="H21" s="59">
        <v>13083</v>
      </c>
      <c r="I21" s="60" t="s">
        <v>37</v>
      </c>
      <c r="J21" s="59">
        <v>12215</v>
      </c>
      <c r="K21" s="60" t="s">
        <v>37</v>
      </c>
      <c r="L21" s="59">
        <v>9946</v>
      </c>
      <c r="M21" s="60" t="s">
        <v>72</v>
      </c>
      <c r="N21" s="59">
        <v>9905</v>
      </c>
      <c r="O21" s="60" t="s">
        <v>72</v>
      </c>
      <c r="P21" s="59">
        <v>8193</v>
      </c>
    </row>
    <row r="22" spans="1:16" ht="17.5" customHeight="1" x14ac:dyDescent="0.25">
      <c r="A22" s="61"/>
      <c r="B22" s="27">
        <v>6</v>
      </c>
      <c r="C22" s="58" t="s">
        <v>38</v>
      </c>
      <c r="D22" s="59">
        <v>6611.9629999999997</v>
      </c>
      <c r="E22" s="60" t="s">
        <v>38</v>
      </c>
      <c r="F22" s="59">
        <v>5385.4930000000004</v>
      </c>
      <c r="G22" s="60" t="s">
        <v>35</v>
      </c>
      <c r="H22" s="59">
        <v>7968</v>
      </c>
      <c r="I22" s="60" t="s">
        <v>35</v>
      </c>
      <c r="J22" s="59">
        <v>7948</v>
      </c>
      <c r="K22" s="60" t="s">
        <v>72</v>
      </c>
      <c r="L22" s="59">
        <v>9670</v>
      </c>
      <c r="M22" s="60" t="s">
        <v>35</v>
      </c>
      <c r="N22" s="59">
        <v>7870</v>
      </c>
      <c r="O22" s="60" t="s">
        <v>35</v>
      </c>
      <c r="P22" s="59">
        <v>5937</v>
      </c>
    </row>
    <row r="23" spans="1:16" ht="17.5" customHeight="1" x14ac:dyDescent="0.25">
      <c r="A23" s="57" t="s">
        <v>40</v>
      </c>
      <c r="B23" s="27">
        <v>7</v>
      </c>
      <c r="C23" s="58" t="s">
        <v>39</v>
      </c>
      <c r="D23" s="59">
        <v>4846.375</v>
      </c>
      <c r="E23" s="60" t="s">
        <v>39</v>
      </c>
      <c r="F23" s="59">
        <v>4881.3760000000002</v>
      </c>
      <c r="G23" s="60" t="s">
        <v>38</v>
      </c>
      <c r="H23" s="59">
        <v>4519</v>
      </c>
      <c r="I23" s="60" t="s">
        <v>38</v>
      </c>
      <c r="J23" s="59">
        <v>3613</v>
      </c>
      <c r="K23" s="60" t="s">
        <v>179</v>
      </c>
      <c r="L23" s="59">
        <v>5121</v>
      </c>
      <c r="M23" s="60" t="s">
        <v>44</v>
      </c>
      <c r="N23" s="59">
        <v>3561</v>
      </c>
      <c r="O23" s="60" t="s">
        <v>44</v>
      </c>
      <c r="P23" s="59">
        <v>3335</v>
      </c>
    </row>
    <row r="24" spans="1:16" ht="17.5" customHeight="1" x14ac:dyDescent="0.25">
      <c r="A24" s="57"/>
      <c r="B24" s="27">
        <v>8</v>
      </c>
      <c r="C24" s="58" t="s">
        <v>42</v>
      </c>
      <c r="D24" s="59">
        <v>4653.5429999999997</v>
      </c>
      <c r="E24" s="60" t="s">
        <v>46</v>
      </c>
      <c r="F24" s="59">
        <v>3956.0590000000002</v>
      </c>
      <c r="G24" s="60" t="s">
        <v>39</v>
      </c>
      <c r="H24" s="59">
        <v>2505</v>
      </c>
      <c r="I24" s="60" t="s">
        <v>44</v>
      </c>
      <c r="J24" s="59">
        <v>3146</v>
      </c>
      <c r="K24" s="60" t="s">
        <v>44</v>
      </c>
      <c r="L24" s="59">
        <v>4778</v>
      </c>
      <c r="M24" s="60" t="s">
        <v>39</v>
      </c>
      <c r="N24" s="59">
        <v>2581</v>
      </c>
      <c r="O24" s="60" t="s">
        <v>39</v>
      </c>
      <c r="P24" s="59">
        <v>2415</v>
      </c>
    </row>
    <row r="25" spans="1:16" ht="17.5" customHeight="1" x14ac:dyDescent="0.25">
      <c r="A25" s="57"/>
      <c r="B25" s="27">
        <v>9</v>
      </c>
      <c r="C25" s="58" t="s">
        <v>44</v>
      </c>
      <c r="D25" s="59">
        <v>4353.84</v>
      </c>
      <c r="E25" s="60" t="s">
        <v>42</v>
      </c>
      <c r="F25" s="59">
        <v>2748.192</v>
      </c>
      <c r="G25" s="60" t="s">
        <v>44</v>
      </c>
      <c r="H25" s="59">
        <v>2058</v>
      </c>
      <c r="I25" s="60" t="s">
        <v>179</v>
      </c>
      <c r="J25" s="59">
        <v>2346</v>
      </c>
      <c r="K25" s="60" t="s">
        <v>39</v>
      </c>
      <c r="L25" s="59">
        <v>2190</v>
      </c>
      <c r="M25" s="60" t="s">
        <v>41</v>
      </c>
      <c r="N25" s="59">
        <v>2396</v>
      </c>
      <c r="O25" s="60" t="s">
        <v>179</v>
      </c>
      <c r="P25" s="59">
        <v>2150</v>
      </c>
    </row>
    <row r="26" spans="1:16" ht="17.5" customHeight="1" x14ac:dyDescent="0.25">
      <c r="A26" s="61"/>
      <c r="B26" s="27">
        <v>10</v>
      </c>
      <c r="C26" s="58" t="s">
        <v>46</v>
      </c>
      <c r="D26" s="59">
        <v>4177.5609999999997</v>
      </c>
      <c r="E26" s="60" t="s">
        <v>44</v>
      </c>
      <c r="F26" s="63">
        <v>1695.6569999999999</v>
      </c>
      <c r="G26" s="60" t="s">
        <v>45</v>
      </c>
      <c r="H26" s="63">
        <v>1626</v>
      </c>
      <c r="I26" s="60" t="s">
        <v>180</v>
      </c>
      <c r="J26" s="63">
        <v>1597</v>
      </c>
      <c r="K26" s="60" t="s">
        <v>38</v>
      </c>
      <c r="L26" s="63">
        <v>2045</v>
      </c>
      <c r="M26" s="60" t="s">
        <v>179</v>
      </c>
      <c r="N26" s="63">
        <v>2341</v>
      </c>
      <c r="O26" s="60" t="s">
        <v>73</v>
      </c>
      <c r="P26" s="63">
        <v>1966</v>
      </c>
    </row>
    <row r="27" spans="1:16" ht="17.5" customHeight="1" x14ac:dyDescent="0.2">
      <c r="A27" s="57" t="s">
        <v>47</v>
      </c>
      <c r="B27" s="28" t="s">
        <v>48</v>
      </c>
      <c r="C27" s="64"/>
      <c r="D27" s="65">
        <v>208137.019</v>
      </c>
      <c r="E27" s="66"/>
      <c r="F27" s="59">
        <v>208775.02200000003</v>
      </c>
      <c r="G27" s="66"/>
      <c r="H27" s="59">
        <f>SUM(H17:H26)</f>
        <v>168276</v>
      </c>
      <c r="I27" s="66"/>
      <c r="J27" s="59">
        <f>SUM(J17:J26)</f>
        <v>160502</v>
      </c>
      <c r="K27" s="66"/>
      <c r="L27" s="59">
        <f>SUM(L17:L26)</f>
        <v>167587</v>
      </c>
      <c r="M27" s="66"/>
      <c r="N27" s="59">
        <f>SUM(N17:N26)</f>
        <v>159803</v>
      </c>
      <c r="O27" s="66"/>
      <c r="P27" s="59">
        <f>SUM(P17:P26)</f>
        <v>152415</v>
      </c>
    </row>
    <row r="28" spans="1:16" ht="17.5" customHeight="1" x14ac:dyDescent="0.2">
      <c r="A28" s="57"/>
      <c r="B28" s="29" t="s">
        <v>49</v>
      </c>
      <c r="C28" s="67"/>
      <c r="D28" s="68">
        <v>214163.63200000001</v>
      </c>
      <c r="E28" s="69"/>
      <c r="F28" s="59">
        <v>216144</v>
      </c>
      <c r="G28" s="69"/>
      <c r="H28" s="59">
        <v>176814</v>
      </c>
      <c r="I28" s="69"/>
      <c r="J28" s="59">
        <v>168857</v>
      </c>
      <c r="K28" s="69"/>
      <c r="L28" s="59">
        <v>172359</v>
      </c>
      <c r="M28" s="69"/>
      <c r="N28" s="59">
        <v>166939</v>
      </c>
      <c r="O28" s="69"/>
      <c r="P28" s="59">
        <v>157215</v>
      </c>
    </row>
    <row r="29" spans="1:16" ht="17.5" customHeight="1" thickBot="1" x14ac:dyDescent="0.25">
      <c r="A29" s="70"/>
      <c r="B29" s="30" t="s">
        <v>50</v>
      </c>
      <c r="C29" s="71"/>
      <c r="D29" s="72">
        <v>97.185977402549838</v>
      </c>
      <c r="E29" s="73"/>
      <c r="F29" s="72">
        <v>96.589981454540464</v>
      </c>
      <c r="G29" s="73"/>
      <c r="H29" s="72">
        <f>ROUND(H27/H28*100,1)</f>
        <v>95.2</v>
      </c>
      <c r="I29" s="73"/>
      <c r="J29" s="72">
        <f>ROUND(J27/J28*100,1)</f>
        <v>95.1</v>
      </c>
      <c r="K29" s="73"/>
      <c r="L29" s="72">
        <f>ROUND(L27/L28*100,1)</f>
        <v>97.2</v>
      </c>
      <c r="M29" s="73"/>
      <c r="N29" s="72">
        <f>ROUND(N27/N28*100,1)</f>
        <v>95.7</v>
      </c>
      <c r="O29" s="73"/>
      <c r="P29" s="72">
        <f>ROUND(P27/P28*100,1)</f>
        <v>96.9</v>
      </c>
    </row>
    <row r="30" spans="1:16" ht="17.5" customHeight="1" x14ac:dyDescent="0.25">
      <c r="A30" s="74"/>
      <c r="B30" s="27">
        <v>1</v>
      </c>
      <c r="C30" s="58" t="s">
        <v>51</v>
      </c>
      <c r="D30" s="59">
        <v>35832.866999999998</v>
      </c>
      <c r="E30" s="75" t="s">
        <v>51</v>
      </c>
      <c r="F30" s="76">
        <v>33539.978000000003</v>
      </c>
      <c r="G30" s="75" t="s">
        <v>51</v>
      </c>
      <c r="H30" s="76">
        <v>31117</v>
      </c>
      <c r="I30" s="75" t="s">
        <v>51</v>
      </c>
      <c r="J30" s="76">
        <v>28933</v>
      </c>
      <c r="K30" s="75" t="s">
        <v>51</v>
      </c>
      <c r="L30" s="76">
        <v>32741</v>
      </c>
      <c r="M30" s="75" t="s">
        <v>51</v>
      </c>
      <c r="N30" s="76">
        <v>29864</v>
      </c>
      <c r="O30" s="60" t="s">
        <v>51</v>
      </c>
      <c r="P30" s="59">
        <v>29632</v>
      </c>
    </row>
    <row r="31" spans="1:16" ht="17.5" customHeight="1" x14ac:dyDescent="0.25">
      <c r="A31" s="61"/>
      <c r="B31" s="27">
        <v>2</v>
      </c>
      <c r="C31" s="58" t="s">
        <v>52</v>
      </c>
      <c r="D31" s="59">
        <v>33070.868000000002</v>
      </c>
      <c r="E31" s="77" t="s">
        <v>52</v>
      </c>
      <c r="F31" s="78">
        <v>32655.605</v>
      </c>
      <c r="G31" s="77" t="s">
        <v>52</v>
      </c>
      <c r="H31" s="78">
        <v>25532</v>
      </c>
      <c r="I31" s="77" t="s">
        <v>52</v>
      </c>
      <c r="J31" s="78">
        <v>27116</v>
      </c>
      <c r="K31" s="77" t="s">
        <v>52</v>
      </c>
      <c r="L31" s="78">
        <v>29809</v>
      </c>
      <c r="M31" s="77" t="s">
        <v>52</v>
      </c>
      <c r="N31" s="78">
        <v>27920</v>
      </c>
      <c r="O31" s="60" t="s">
        <v>52</v>
      </c>
      <c r="P31" s="59">
        <v>26456</v>
      </c>
    </row>
    <row r="32" spans="1:16" ht="17.5" customHeight="1" x14ac:dyDescent="0.25">
      <c r="A32" s="79" t="s">
        <v>53</v>
      </c>
      <c r="B32" s="27">
        <v>3</v>
      </c>
      <c r="C32" s="58" t="s">
        <v>54</v>
      </c>
      <c r="D32" s="59">
        <v>21257.088</v>
      </c>
      <c r="E32" s="77" t="s">
        <v>54</v>
      </c>
      <c r="F32" s="78">
        <v>22154.236000000001</v>
      </c>
      <c r="G32" s="77" t="s">
        <v>55</v>
      </c>
      <c r="H32" s="78">
        <v>16189</v>
      </c>
      <c r="I32" s="77" t="s">
        <v>55</v>
      </c>
      <c r="J32" s="78">
        <v>16986</v>
      </c>
      <c r="K32" s="77" t="s">
        <v>55</v>
      </c>
      <c r="L32" s="78">
        <v>16782</v>
      </c>
      <c r="M32" s="77" t="s">
        <v>56</v>
      </c>
      <c r="N32" s="78">
        <v>15128</v>
      </c>
      <c r="O32" s="60" t="s">
        <v>55</v>
      </c>
      <c r="P32" s="59">
        <v>15656</v>
      </c>
    </row>
    <row r="33" spans="1:18" ht="17.5" customHeight="1" x14ac:dyDescent="0.25">
      <c r="A33" s="79"/>
      <c r="B33" s="27">
        <v>4</v>
      </c>
      <c r="C33" s="58" t="s">
        <v>56</v>
      </c>
      <c r="D33" s="59">
        <v>19699.951000000001</v>
      </c>
      <c r="E33" s="77" t="s">
        <v>56</v>
      </c>
      <c r="F33" s="78">
        <v>19313.413</v>
      </c>
      <c r="G33" s="77" t="s">
        <v>56</v>
      </c>
      <c r="H33" s="78">
        <v>14910</v>
      </c>
      <c r="I33" s="77" t="s">
        <v>56</v>
      </c>
      <c r="J33" s="78">
        <v>12898</v>
      </c>
      <c r="K33" s="77" t="s">
        <v>56</v>
      </c>
      <c r="L33" s="78">
        <v>15257</v>
      </c>
      <c r="M33" s="77" t="s">
        <v>55</v>
      </c>
      <c r="N33" s="78">
        <v>13994</v>
      </c>
      <c r="O33" s="60" t="s">
        <v>56</v>
      </c>
      <c r="P33" s="59">
        <v>15254</v>
      </c>
    </row>
    <row r="34" spans="1:18" ht="17.5" customHeight="1" x14ac:dyDescent="0.25">
      <c r="A34" s="79"/>
      <c r="B34" s="27">
        <v>5</v>
      </c>
      <c r="C34" s="58" t="s">
        <v>55</v>
      </c>
      <c r="D34" s="59">
        <v>17764.072</v>
      </c>
      <c r="E34" s="77" t="s">
        <v>55</v>
      </c>
      <c r="F34" s="78">
        <v>18849.971000000001</v>
      </c>
      <c r="G34" s="77" t="s">
        <v>54</v>
      </c>
      <c r="H34" s="78">
        <v>13211</v>
      </c>
      <c r="I34" s="77" t="s">
        <v>54</v>
      </c>
      <c r="J34" s="78">
        <v>12463</v>
      </c>
      <c r="K34" s="77" t="s">
        <v>57</v>
      </c>
      <c r="L34" s="78">
        <v>12970</v>
      </c>
      <c r="M34" s="77" t="s">
        <v>54</v>
      </c>
      <c r="N34" s="78">
        <v>12967</v>
      </c>
      <c r="O34" s="60" t="s">
        <v>57</v>
      </c>
      <c r="P34" s="59">
        <v>9930</v>
      </c>
    </row>
    <row r="35" spans="1:18" ht="17.5" customHeight="1" x14ac:dyDescent="0.25">
      <c r="A35" s="61"/>
      <c r="B35" s="27">
        <v>6</v>
      </c>
      <c r="C35" s="58" t="s">
        <v>57</v>
      </c>
      <c r="D35" s="59">
        <v>12653.343999999999</v>
      </c>
      <c r="E35" s="77" t="s">
        <v>57</v>
      </c>
      <c r="F35" s="78">
        <v>12222.986999999999</v>
      </c>
      <c r="G35" s="77" t="s">
        <v>57</v>
      </c>
      <c r="H35" s="78">
        <v>12954</v>
      </c>
      <c r="I35" s="77" t="s">
        <v>57</v>
      </c>
      <c r="J35" s="78">
        <v>10313</v>
      </c>
      <c r="K35" s="77" t="s">
        <v>63</v>
      </c>
      <c r="L35" s="78">
        <v>10640</v>
      </c>
      <c r="M35" s="77" t="s">
        <v>57</v>
      </c>
      <c r="N35" s="78">
        <v>10572</v>
      </c>
      <c r="O35" s="60" t="s">
        <v>54</v>
      </c>
      <c r="P35" s="59">
        <v>8598</v>
      </c>
    </row>
    <row r="36" spans="1:18" ht="17.5" customHeight="1" x14ac:dyDescent="0.25">
      <c r="A36" s="79" t="s">
        <v>59</v>
      </c>
      <c r="B36" s="27">
        <v>7</v>
      </c>
      <c r="C36" s="58" t="s">
        <v>60</v>
      </c>
      <c r="D36" s="59">
        <v>8726.0239999999994</v>
      </c>
      <c r="E36" s="77" t="s">
        <v>60</v>
      </c>
      <c r="F36" s="78">
        <v>7978.8860000000004</v>
      </c>
      <c r="G36" s="77" t="s">
        <v>60</v>
      </c>
      <c r="H36" s="78">
        <v>8917</v>
      </c>
      <c r="I36" s="77" t="s">
        <v>63</v>
      </c>
      <c r="J36" s="78">
        <v>9828</v>
      </c>
      <c r="K36" s="77" t="s">
        <v>54</v>
      </c>
      <c r="L36" s="78">
        <v>9901</v>
      </c>
      <c r="M36" s="77" t="s">
        <v>63</v>
      </c>
      <c r="N36" s="78">
        <v>9961</v>
      </c>
      <c r="O36" s="60" t="s">
        <v>63</v>
      </c>
      <c r="P36" s="59">
        <v>7742</v>
      </c>
    </row>
    <row r="37" spans="1:18" ht="17.5" customHeight="1" x14ac:dyDescent="0.25">
      <c r="A37" s="79"/>
      <c r="B37" s="27">
        <v>8</v>
      </c>
      <c r="C37" s="58" t="s">
        <v>61</v>
      </c>
      <c r="D37" s="59">
        <v>8453.2180000000008</v>
      </c>
      <c r="E37" s="77" t="s">
        <v>61</v>
      </c>
      <c r="F37" s="78">
        <v>7934.4049999999997</v>
      </c>
      <c r="G37" s="77" t="s">
        <v>63</v>
      </c>
      <c r="H37" s="78">
        <v>8641</v>
      </c>
      <c r="I37" s="77" t="s">
        <v>60</v>
      </c>
      <c r="J37" s="78">
        <v>8964</v>
      </c>
      <c r="K37" s="77" t="s">
        <v>60</v>
      </c>
      <c r="L37" s="78">
        <v>8242</v>
      </c>
      <c r="M37" s="77" t="s">
        <v>60</v>
      </c>
      <c r="N37" s="78">
        <v>7618</v>
      </c>
      <c r="O37" s="60" t="s">
        <v>60</v>
      </c>
      <c r="P37" s="59">
        <v>7544</v>
      </c>
      <c r="R37" s="80"/>
    </row>
    <row r="38" spans="1:18" ht="17.5" customHeight="1" x14ac:dyDescent="0.25">
      <c r="A38" s="79"/>
      <c r="B38" s="27">
        <v>9</v>
      </c>
      <c r="C38" s="58" t="s">
        <v>58</v>
      </c>
      <c r="D38" s="59">
        <v>6966.95</v>
      </c>
      <c r="E38" s="77" t="s">
        <v>63</v>
      </c>
      <c r="F38" s="78">
        <v>6793.4120000000003</v>
      </c>
      <c r="G38" s="77" t="s">
        <v>176</v>
      </c>
      <c r="H38" s="78">
        <v>6483</v>
      </c>
      <c r="I38" s="77" t="s">
        <v>177</v>
      </c>
      <c r="J38" s="78">
        <v>6917</v>
      </c>
      <c r="K38" s="77" t="s">
        <v>177</v>
      </c>
      <c r="L38" s="78">
        <v>6820</v>
      </c>
      <c r="M38" s="77" t="s">
        <v>177</v>
      </c>
      <c r="N38" s="78">
        <v>7614</v>
      </c>
      <c r="O38" s="60" t="s">
        <v>58</v>
      </c>
      <c r="P38" s="59">
        <v>7108</v>
      </c>
      <c r="R38" s="80"/>
    </row>
    <row r="39" spans="1:18" ht="17.5" customHeight="1" x14ac:dyDescent="0.25">
      <c r="A39" s="61"/>
      <c r="B39" s="27">
        <v>10</v>
      </c>
      <c r="C39" s="58" t="s">
        <v>64</v>
      </c>
      <c r="D39" s="59">
        <v>6820.2359999999999</v>
      </c>
      <c r="E39" s="81" t="s">
        <v>84</v>
      </c>
      <c r="F39" s="63">
        <v>6701.3180000000002</v>
      </c>
      <c r="G39" s="81" t="s">
        <v>177</v>
      </c>
      <c r="H39" s="63">
        <v>6468</v>
      </c>
      <c r="I39" s="81" t="s">
        <v>176</v>
      </c>
      <c r="J39" s="63">
        <v>6830</v>
      </c>
      <c r="K39" s="81" t="s">
        <v>182</v>
      </c>
      <c r="L39" s="63">
        <v>6552</v>
      </c>
      <c r="M39" s="81" t="s">
        <v>176</v>
      </c>
      <c r="N39" s="63">
        <v>6803</v>
      </c>
      <c r="O39" s="60" t="s">
        <v>176</v>
      </c>
      <c r="P39" s="63">
        <v>6298</v>
      </c>
    </row>
    <row r="40" spans="1:18" ht="17.5" customHeight="1" x14ac:dyDescent="0.2">
      <c r="A40" s="79" t="s">
        <v>65</v>
      </c>
      <c r="B40" s="28" t="s">
        <v>48</v>
      </c>
      <c r="C40" s="64"/>
      <c r="D40" s="65">
        <v>171244.61800000002</v>
      </c>
      <c r="E40" s="66"/>
      <c r="F40" s="59">
        <v>168144.21100000001</v>
      </c>
      <c r="G40" s="66"/>
      <c r="H40" s="59">
        <f>SUM(H30:H39)</f>
        <v>144422</v>
      </c>
      <c r="I40" s="66"/>
      <c r="J40" s="59">
        <f>SUM(J30:J39)</f>
        <v>141248</v>
      </c>
      <c r="K40" s="66"/>
      <c r="L40" s="59">
        <f>SUM(L30:L39)</f>
        <v>149714</v>
      </c>
      <c r="M40" s="66"/>
      <c r="N40" s="59">
        <f>SUM(N30:N39)</f>
        <v>142441</v>
      </c>
      <c r="O40" s="66"/>
      <c r="P40" s="59">
        <f>SUM(P30:P39)</f>
        <v>134218</v>
      </c>
    </row>
    <row r="41" spans="1:18" ht="17.5" customHeight="1" x14ac:dyDescent="0.2">
      <c r="A41" s="82"/>
      <c r="B41" s="31" t="s">
        <v>66</v>
      </c>
      <c r="C41" s="67"/>
      <c r="D41" s="68">
        <v>214163.63200000001</v>
      </c>
      <c r="E41" s="83"/>
      <c r="F41" s="78">
        <v>216146</v>
      </c>
      <c r="G41" s="69"/>
      <c r="H41" s="59">
        <v>176814</v>
      </c>
      <c r="I41" s="69"/>
      <c r="J41" s="59">
        <v>168857</v>
      </c>
      <c r="K41" s="69"/>
      <c r="L41" s="59">
        <v>172359</v>
      </c>
      <c r="M41" s="69"/>
      <c r="N41" s="59">
        <v>166939</v>
      </c>
      <c r="O41" s="69"/>
      <c r="P41" s="59">
        <v>157215</v>
      </c>
    </row>
    <row r="42" spans="1:18" ht="17.5" customHeight="1" thickBot="1" x14ac:dyDescent="0.25">
      <c r="A42" s="53"/>
      <c r="B42" s="30" t="s">
        <v>50</v>
      </c>
      <c r="C42" s="71"/>
      <c r="D42" s="72">
        <v>79.959709499136622</v>
      </c>
      <c r="E42" s="73"/>
      <c r="F42" s="72">
        <v>77.79209441145855</v>
      </c>
      <c r="G42" s="73"/>
      <c r="H42" s="72">
        <f>ROUND(H40/H41*100,1)</f>
        <v>81.7</v>
      </c>
      <c r="I42" s="73"/>
      <c r="J42" s="72">
        <f>ROUND(J40/J41*100,1)</f>
        <v>83.6</v>
      </c>
      <c r="K42" s="73"/>
      <c r="L42" s="72">
        <f>ROUND(L40/L41*100,1)</f>
        <v>86.9</v>
      </c>
      <c r="M42" s="73"/>
      <c r="N42" s="72">
        <f>ROUND(N40/N41*100,1)</f>
        <v>85.3</v>
      </c>
      <c r="O42" s="73"/>
      <c r="P42" s="72">
        <f>ROUND(P40/P41*100,1)</f>
        <v>85.4</v>
      </c>
    </row>
    <row r="43" spans="1:18" ht="17.5" customHeight="1" x14ac:dyDescent="0.2">
      <c r="A43" s="43" t="s">
        <v>97</v>
      </c>
      <c r="B43" s="146" t="s">
        <v>68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46"/>
      <c r="N43" s="46"/>
      <c r="O43" s="46"/>
      <c r="P43" s="46"/>
      <c r="Q43" s="44"/>
      <c r="R43" s="44"/>
    </row>
    <row r="44" spans="1:18" ht="17.5" customHeight="1" x14ac:dyDescent="0.2">
      <c r="A44" s="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46"/>
      <c r="N44" s="46"/>
      <c r="O44" s="46"/>
      <c r="P44" s="46"/>
      <c r="Q44" s="44"/>
      <c r="R44" s="44"/>
    </row>
    <row r="45" spans="1:18" x14ac:dyDescent="0.2">
      <c r="A45" s="37"/>
    </row>
    <row r="46" spans="1:18" x14ac:dyDescent="0.2">
      <c r="A46" s="38"/>
    </row>
    <row r="47" spans="1:18" hidden="1" x14ac:dyDescent="0.2">
      <c r="A47" s="38"/>
    </row>
    <row r="48" spans="1:18" hidden="1" x14ac:dyDescent="0.2">
      <c r="A48" s="38"/>
    </row>
    <row r="49" spans="1:18" hidden="1" x14ac:dyDescent="0.2">
      <c r="A49" s="38"/>
    </row>
    <row r="50" spans="1:18" hidden="1" x14ac:dyDescent="0.2">
      <c r="A50" s="38"/>
    </row>
    <row r="51" spans="1:18" hidden="1" x14ac:dyDescent="0.2">
      <c r="A51" s="38"/>
    </row>
    <row r="52" spans="1:18" hidden="1" x14ac:dyDescent="0.2">
      <c r="A52" s="38"/>
    </row>
    <row r="53" spans="1:18" hidden="1" x14ac:dyDescent="0.2">
      <c r="A53" s="38"/>
    </row>
    <row r="54" spans="1:18" hidden="1" x14ac:dyDescent="0.2">
      <c r="A54" s="38"/>
    </row>
    <row r="55" spans="1:18" hidden="1" x14ac:dyDescent="0.2">
      <c r="A55" s="38"/>
    </row>
    <row r="56" spans="1:18" hidden="1" x14ac:dyDescent="0.2">
      <c r="A56" s="38"/>
    </row>
    <row r="57" spans="1:18" ht="17.5" hidden="1" customHeight="1" x14ac:dyDescent="0.2">
      <c r="A57" s="43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4"/>
      <c r="R57" s="44"/>
    </row>
    <row r="58" spans="1:18" ht="27" customHeight="1" thickBot="1" x14ac:dyDescent="0.25">
      <c r="A58" s="26" t="s">
        <v>69</v>
      </c>
      <c r="B58" s="48"/>
      <c r="C58" s="48"/>
      <c r="D58" s="48"/>
      <c r="K58" s="49"/>
      <c r="L58" s="50"/>
      <c r="M58" s="49"/>
      <c r="N58" s="50"/>
      <c r="O58" s="49"/>
      <c r="P58" s="50" t="s">
        <v>70</v>
      </c>
      <c r="Q58" s="44"/>
      <c r="R58" s="44"/>
    </row>
    <row r="59" spans="1:18" ht="22" customHeight="1" x14ac:dyDescent="0.2">
      <c r="A59" s="51" t="s">
        <v>27</v>
      </c>
      <c r="B59" s="52" t="s">
        <v>28</v>
      </c>
      <c r="C59" s="144" t="s">
        <v>29</v>
      </c>
      <c r="D59" s="145"/>
      <c r="E59" s="144" t="s">
        <v>99</v>
      </c>
      <c r="F59" s="145"/>
      <c r="G59" s="141" t="s">
        <v>175</v>
      </c>
      <c r="H59" s="142"/>
      <c r="I59" s="141" t="s">
        <v>178</v>
      </c>
      <c r="J59" s="142"/>
      <c r="K59" s="141" t="s">
        <v>181</v>
      </c>
      <c r="L59" s="142"/>
      <c r="M59" s="141" t="s">
        <v>183</v>
      </c>
      <c r="N59" s="142"/>
      <c r="O59" s="141" t="s">
        <v>184</v>
      </c>
      <c r="P59" s="142"/>
    </row>
    <row r="60" spans="1:18" ht="22" customHeight="1" thickBot="1" x14ac:dyDescent="0.25">
      <c r="A60" s="53"/>
      <c r="B60" s="53"/>
      <c r="C60" s="54" t="s">
        <v>30</v>
      </c>
      <c r="D60" s="55" t="s">
        <v>31</v>
      </c>
      <c r="E60" s="56" t="s">
        <v>30</v>
      </c>
      <c r="F60" s="55" t="s">
        <v>31</v>
      </c>
      <c r="G60" s="56" t="s">
        <v>30</v>
      </c>
      <c r="H60" s="55" t="s">
        <v>31</v>
      </c>
      <c r="I60" s="56" t="s">
        <v>30</v>
      </c>
      <c r="J60" s="55" t="s">
        <v>31</v>
      </c>
      <c r="K60" s="56" t="s">
        <v>30</v>
      </c>
      <c r="L60" s="55" t="s">
        <v>31</v>
      </c>
      <c r="M60" s="56" t="s">
        <v>30</v>
      </c>
      <c r="N60" s="55" t="s">
        <v>31</v>
      </c>
      <c r="O60" s="56" t="s">
        <v>30</v>
      </c>
      <c r="P60" s="55" t="s">
        <v>31</v>
      </c>
    </row>
    <row r="61" spans="1:18" ht="17.25" customHeight="1" x14ac:dyDescent="0.25">
      <c r="A61" s="57"/>
      <c r="B61" s="27">
        <v>1</v>
      </c>
      <c r="C61" s="58" t="s">
        <v>100</v>
      </c>
      <c r="D61" s="59">
        <v>92704.437999999995</v>
      </c>
      <c r="E61" s="60" t="s">
        <v>43</v>
      </c>
      <c r="F61" s="59">
        <v>96044.976999999999</v>
      </c>
      <c r="G61" s="60" t="s">
        <v>43</v>
      </c>
      <c r="H61" s="59">
        <v>111362</v>
      </c>
      <c r="I61" s="60" t="s">
        <v>43</v>
      </c>
      <c r="J61" s="59">
        <v>114954</v>
      </c>
      <c r="K61" s="60" t="s">
        <v>43</v>
      </c>
      <c r="L61" s="59">
        <v>112646</v>
      </c>
      <c r="M61" s="60" t="s">
        <v>43</v>
      </c>
      <c r="N61" s="59">
        <v>110435</v>
      </c>
      <c r="O61" s="60" t="s">
        <v>43</v>
      </c>
      <c r="P61" s="59">
        <v>109131</v>
      </c>
    </row>
    <row r="62" spans="1:18" ht="17.5" customHeight="1" x14ac:dyDescent="0.25">
      <c r="A62" s="61"/>
      <c r="B62" s="27">
        <v>2</v>
      </c>
      <c r="C62" s="58" t="s">
        <v>41</v>
      </c>
      <c r="D62" s="59">
        <v>28515.839</v>
      </c>
      <c r="E62" s="60" t="s">
        <v>38</v>
      </c>
      <c r="F62" s="59">
        <v>26649.014999999999</v>
      </c>
      <c r="G62" s="60" t="s">
        <v>38</v>
      </c>
      <c r="H62" s="59">
        <v>32795</v>
      </c>
      <c r="I62" s="60" t="s">
        <v>38</v>
      </c>
      <c r="J62" s="59">
        <v>29864</v>
      </c>
      <c r="K62" s="60" t="s">
        <v>38</v>
      </c>
      <c r="L62" s="59">
        <v>30818</v>
      </c>
      <c r="M62" s="60" t="s">
        <v>38</v>
      </c>
      <c r="N62" s="59">
        <v>30210</v>
      </c>
      <c r="O62" s="60" t="s">
        <v>38</v>
      </c>
      <c r="P62" s="59">
        <v>27251</v>
      </c>
    </row>
    <row r="63" spans="1:18" ht="17.5" customHeight="1" x14ac:dyDescent="0.25">
      <c r="A63" s="62" t="s">
        <v>34</v>
      </c>
      <c r="B63" s="27">
        <v>3</v>
      </c>
      <c r="C63" s="58" t="s">
        <v>38</v>
      </c>
      <c r="D63" s="59">
        <v>21773.34</v>
      </c>
      <c r="E63" s="60" t="s">
        <v>41</v>
      </c>
      <c r="F63" s="59">
        <v>22867.215</v>
      </c>
      <c r="G63" s="60" t="s">
        <v>72</v>
      </c>
      <c r="H63" s="59">
        <v>13563</v>
      </c>
      <c r="I63" s="60" t="s">
        <v>72</v>
      </c>
      <c r="J63" s="59">
        <v>16125</v>
      </c>
      <c r="K63" s="60" t="s">
        <v>72</v>
      </c>
      <c r="L63" s="59">
        <v>16407</v>
      </c>
      <c r="M63" s="60" t="s">
        <v>72</v>
      </c>
      <c r="N63" s="59">
        <v>16755</v>
      </c>
      <c r="O63" s="60" t="s">
        <v>72</v>
      </c>
      <c r="P63" s="59">
        <v>17508</v>
      </c>
    </row>
    <row r="64" spans="1:18" ht="17.5" customHeight="1" x14ac:dyDescent="0.25">
      <c r="A64" s="57"/>
      <c r="B64" s="27">
        <v>4</v>
      </c>
      <c r="C64" s="58" t="s">
        <v>72</v>
      </c>
      <c r="D64" s="59">
        <v>9094.866</v>
      </c>
      <c r="E64" s="60" t="s">
        <v>72</v>
      </c>
      <c r="F64" s="59">
        <v>10841.691999999999</v>
      </c>
      <c r="G64" s="60" t="s">
        <v>71</v>
      </c>
      <c r="H64" s="59">
        <v>11423</v>
      </c>
      <c r="I64" s="60" t="s">
        <v>71</v>
      </c>
      <c r="J64" s="59">
        <v>10837</v>
      </c>
      <c r="K64" s="60" t="s">
        <v>71</v>
      </c>
      <c r="L64" s="59">
        <v>10225</v>
      </c>
      <c r="M64" s="60" t="s">
        <v>71</v>
      </c>
      <c r="N64" s="59">
        <v>9941</v>
      </c>
      <c r="O64" s="60" t="s">
        <v>71</v>
      </c>
      <c r="P64" s="59">
        <v>11524</v>
      </c>
    </row>
    <row r="65" spans="1:16" ht="17.5" customHeight="1" x14ac:dyDescent="0.25">
      <c r="A65" s="57"/>
      <c r="B65" s="27">
        <v>5</v>
      </c>
      <c r="C65" s="58" t="s">
        <v>71</v>
      </c>
      <c r="D65" s="59">
        <v>8026.46</v>
      </c>
      <c r="E65" s="60" t="s">
        <v>71</v>
      </c>
      <c r="F65" s="59">
        <v>8148.6480000000001</v>
      </c>
      <c r="G65" s="60" t="s">
        <v>73</v>
      </c>
      <c r="H65" s="59">
        <v>5197</v>
      </c>
      <c r="I65" s="60" t="s">
        <v>73</v>
      </c>
      <c r="J65" s="59">
        <v>5045</v>
      </c>
      <c r="K65" s="60" t="s">
        <v>73</v>
      </c>
      <c r="L65" s="59">
        <v>4176</v>
      </c>
      <c r="M65" s="60" t="s">
        <v>73</v>
      </c>
      <c r="N65" s="59">
        <v>8066</v>
      </c>
      <c r="O65" s="60" t="s">
        <v>73</v>
      </c>
      <c r="P65" s="59">
        <v>9461</v>
      </c>
    </row>
    <row r="66" spans="1:16" ht="17.5" customHeight="1" x14ac:dyDescent="0.25">
      <c r="A66" s="61"/>
      <c r="B66" s="27">
        <v>6</v>
      </c>
      <c r="C66" s="58" t="s">
        <v>73</v>
      </c>
      <c r="D66" s="59">
        <v>5050.2969999999996</v>
      </c>
      <c r="E66" s="60" t="s">
        <v>73</v>
      </c>
      <c r="F66" s="59">
        <v>2688.3879999999999</v>
      </c>
      <c r="G66" s="60" t="s">
        <v>41</v>
      </c>
      <c r="H66" s="59">
        <v>2483</v>
      </c>
      <c r="I66" s="60" t="s">
        <v>41</v>
      </c>
      <c r="J66" s="59">
        <v>2107</v>
      </c>
      <c r="K66" s="60" t="s">
        <v>41</v>
      </c>
      <c r="L66" s="59">
        <v>3069</v>
      </c>
      <c r="M66" s="60" t="s">
        <v>41</v>
      </c>
      <c r="N66" s="59">
        <v>3282</v>
      </c>
      <c r="O66" s="60" t="s">
        <v>41</v>
      </c>
      <c r="P66" s="59">
        <v>2374</v>
      </c>
    </row>
    <row r="67" spans="1:16" ht="17.5" customHeight="1" x14ac:dyDescent="0.25">
      <c r="A67" s="57" t="s">
        <v>40</v>
      </c>
      <c r="B67" s="27">
        <v>7</v>
      </c>
      <c r="C67" s="58" t="s">
        <v>45</v>
      </c>
      <c r="D67" s="59">
        <v>2304.12</v>
      </c>
      <c r="E67" s="60" t="s">
        <v>45</v>
      </c>
      <c r="F67" s="59">
        <v>2184.0970000000002</v>
      </c>
      <c r="G67" s="60" t="s">
        <v>45</v>
      </c>
      <c r="H67" s="59">
        <v>625</v>
      </c>
      <c r="I67" s="60" t="s">
        <v>86</v>
      </c>
      <c r="J67" s="59">
        <v>742</v>
      </c>
      <c r="K67" s="60" t="s">
        <v>186</v>
      </c>
      <c r="L67" s="59">
        <v>923</v>
      </c>
      <c r="M67" s="60" t="s">
        <v>180</v>
      </c>
      <c r="N67" s="59">
        <v>2089</v>
      </c>
      <c r="O67" s="60" t="s">
        <v>180</v>
      </c>
      <c r="P67" s="59">
        <v>1646</v>
      </c>
    </row>
    <row r="68" spans="1:16" ht="17.5" customHeight="1" x14ac:dyDescent="0.25">
      <c r="A68" s="57"/>
      <c r="B68" s="27">
        <v>8</v>
      </c>
      <c r="C68" s="32" t="s">
        <v>75</v>
      </c>
      <c r="D68" s="59">
        <v>2244.8249999999998</v>
      </c>
      <c r="E68" s="84" t="s">
        <v>76</v>
      </c>
      <c r="F68" s="59">
        <v>725.71199999999999</v>
      </c>
      <c r="G68" s="85" t="s">
        <v>74</v>
      </c>
      <c r="H68" s="59">
        <v>275</v>
      </c>
      <c r="I68" s="85" t="s">
        <v>45</v>
      </c>
      <c r="J68" s="59">
        <v>483</v>
      </c>
      <c r="K68" s="85" t="s">
        <v>180</v>
      </c>
      <c r="L68" s="59">
        <v>561</v>
      </c>
      <c r="M68" s="85" t="s">
        <v>45</v>
      </c>
      <c r="N68" s="59">
        <v>855</v>
      </c>
      <c r="O68" s="60" t="s">
        <v>45</v>
      </c>
      <c r="P68" s="59">
        <v>701</v>
      </c>
    </row>
    <row r="69" spans="1:16" ht="17.5" customHeight="1" x14ac:dyDescent="0.25">
      <c r="A69" s="57"/>
      <c r="B69" s="27">
        <v>9</v>
      </c>
      <c r="C69" s="86" t="s">
        <v>76</v>
      </c>
      <c r="D69" s="59">
        <v>969.596</v>
      </c>
      <c r="E69" s="33" t="s">
        <v>77</v>
      </c>
      <c r="F69" s="59">
        <v>469.30099999999999</v>
      </c>
      <c r="G69" s="33" t="s">
        <v>92</v>
      </c>
      <c r="H69" s="59">
        <v>207</v>
      </c>
      <c r="I69" s="33" t="s">
        <v>186</v>
      </c>
      <c r="J69" s="59">
        <v>297</v>
      </c>
      <c r="K69" s="33" t="s">
        <v>45</v>
      </c>
      <c r="L69" s="59">
        <v>378</v>
      </c>
      <c r="M69" s="33" t="s">
        <v>186</v>
      </c>
      <c r="N69" s="59">
        <v>811</v>
      </c>
      <c r="O69" s="60" t="s">
        <v>186</v>
      </c>
      <c r="P69" s="59">
        <v>624</v>
      </c>
    </row>
    <row r="70" spans="1:16" ht="17.5" customHeight="1" x14ac:dyDescent="0.25">
      <c r="A70" s="61"/>
      <c r="B70" s="27">
        <v>10</v>
      </c>
      <c r="C70" s="58" t="s">
        <v>77</v>
      </c>
      <c r="D70" s="59">
        <v>297.15100000000001</v>
      </c>
      <c r="E70" s="60" t="s">
        <v>87</v>
      </c>
      <c r="F70" s="63">
        <v>237.417</v>
      </c>
      <c r="G70" s="60" t="s">
        <v>77</v>
      </c>
      <c r="H70" s="63">
        <v>199</v>
      </c>
      <c r="I70" s="60" t="s">
        <v>180</v>
      </c>
      <c r="J70" s="63">
        <v>265</v>
      </c>
      <c r="K70" s="60" t="s">
        <v>187</v>
      </c>
      <c r="L70" s="63">
        <v>235</v>
      </c>
      <c r="M70" s="60" t="s">
        <v>77</v>
      </c>
      <c r="N70" s="63">
        <v>473</v>
      </c>
      <c r="O70" s="60" t="s">
        <v>76</v>
      </c>
      <c r="P70" s="63">
        <v>232</v>
      </c>
    </row>
    <row r="71" spans="1:16" ht="17.5" customHeight="1" x14ac:dyDescent="0.2">
      <c r="A71" s="57" t="s">
        <v>47</v>
      </c>
      <c r="B71" s="28" t="s">
        <v>48</v>
      </c>
      <c r="C71" s="64"/>
      <c r="D71" s="65">
        <v>170980.932</v>
      </c>
      <c r="E71" s="66"/>
      <c r="F71" s="59">
        <v>170856.462</v>
      </c>
      <c r="G71" s="66"/>
      <c r="H71" s="59">
        <f>SUM(H61:H70)</f>
        <v>178129</v>
      </c>
      <c r="I71" s="66"/>
      <c r="J71" s="59">
        <f>SUM(J61:J70)</f>
        <v>180719</v>
      </c>
      <c r="K71" s="66"/>
      <c r="L71" s="59">
        <f>SUM(L61:L70)</f>
        <v>179438</v>
      </c>
      <c r="M71" s="66"/>
      <c r="N71" s="59">
        <f>SUM(N61:N70)</f>
        <v>182917</v>
      </c>
      <c r="O71" s="66"/>
      <c r="P71" s="59">
        <f>SUM(P61:P70)</f>
        <v>180452</v>
      </c>
    </row>
    <row r="72" spans="1:16" ht="17.5" customHeight="1" x14ac:dyDescent="0.2">
      <c r="A72" s="57"/>
      <c r="B72" s="29" t="s">
        <v>49</v>
      </c>
      <c r="C72" s="67"/>
      <c r="D72" s="68">
        <v>171848.69099999999</v>
      </c>
      <c r="E72" s="69"/>
      <c r="F72" s="59">
        <v>171744.21</v>
      </c>
      <c r="G72" s="69"/>
      <c r="H72" s="59">
        <v>179014</v>
      </c>
      <c r="I72" s="69"/>
      <c r="J72" s="59">
        <v>181664</v>
      </c>
      <c r="K72" s="69"/>
      <c r="L72" s="59">
        <v>181236</v>
      </c>
      <c r="M72" s="69"/>
      <c r="N72" s="59">
        <v>183827</v>
      </c>
      <c r="O72" s="69"/>
      <c r="P72" s="59">
        <v>181698</v>
      </c>
    </row>
    <row r="73" spans="1:16" ht="17.5" customHeight="1" thickBot="1" x14ac:dyDescent="0.25">
      <c r="A73" s="70"/>
      <c r="B73" s="31" t="s">
        <v>50</v>
      </c>
      <c r="C73" s="67"/>
      <c r="D73" s="87">
        <v>99.495044742586956</v>
      </c>
      <c r="E73" s="69"/>
      <c r="F73" s="87">
        <v>99.483098731538036</v>
      </c>
      <c r="G73" s="73"/>
      <c r="H73" s="72">
        <f>ROUND(H71/H72*100,1)</f>
        <v>99.5</v>
      </c>
      <c r="I73" s="73"/>
      <c r="J73" s="72">
        <f>ROUND(J71/J72*100,1)</f>
        <v>99.5</v>
      </c>
      <c r="K73" s="73"/>
      <c r="L73" s="72">
        <f>ROUND(L71/L72*100,1)</f>
        <v>99</v>
      </c>
      <c r="M73" s="73"/>
      <c r="N73" s="72">
        <f>ROUND(N71/N72*100,1)</f>
        <v>99.5</v>
      </c>
      <c r="O73" s="73"/>
      <c r="P73" s="72">
        <f>ROUND(P71/P72*100,1)</f>
        <v>99.3</v>
      </c>
    </row>
    <row r="74" spans="1:16" ht="17.5" customHeight="1" x14ac:dyDescent="0.25">
      <c r="A74" s="74"/>
      <c r="B74" s="34">
        <v>1</v>
      </c>
      <c r="C74" s="88" t="s">
        <v>78</v>
      </c>
      <c r="D74" s="89">
        <v>10453.968000000001</v>
      </c>
      <c r="E74" s="90" t="s">
        <v>80</v>
      </c>
      <c r="F74" s="91">
        <v>8826</v>
      </c>
      <c r="G74" s="88" t="s">
        <v>80</v>
      </c>
      <c r="H74" s="92">
        <v>9717</v>
      </c>
      <c r="I74" s="75" t="s">
        <v>80</v>
      </c>
      <c r="J74" s="76">
        <v>9841</v>
      </c>
      <c r="K74" s="93" t="s">
        <v>80</v>
      </c>
      <c r="L74" s="76">
        <v>9784</v>
      </c>
      <c r="M74" s="93" t="s">
        <v>80</v>
      </c>
      <c r="N74" s="76">
        <v>10135</v>
      </c>
      <c r="O74" s="60" t="s">
        <v>80</v>
      </c>
      <c r="P74" s="59">
        <v>10063</v>
      </c>
    </row>
    <row r="75" spans="1:16" ht="17.5" customHeight="1" x14ac:dyDescent="0.25">
      <c r="A75" s="61"/>
      <c r="B75" s="27">
        <v>2</v>
      </c>
      <c r="C75" s="94" t="s">
        <v>80</v>
      </c>
      <c r="D75" s="59">
        <v>9195.2119999999995</v>
      </c>
      <c r="E75" s="60" t="s">
        <v>78</v>
      </c>
      <c r="F75" s="95">
        <v>8455.3150000000005</v>
      </c>
      <c r="G75" s="94" t="s">
        <v>78</v>
      </c>
      <c r="H75" s="96">
        <v>9239</v>
      </c>
      <c r="I75" s="77" t="s">
        <v>81</v>
      </c>
      <c r="J75" s="78">
        <v>9723</v>
      </c>
      <c r="K75" s="97" t="s">
        <v>78</v>
      </c>
      <c r="L75" s="78">
        <v>9068</v>
      </c>
      <c r="M75" s="97" t="s">
        <v>78</v>
      </c>
      <c r="N75" s="78">
        <v>8864</v>
      </c>
      <c r="O75" s="60" t="s">
        <v>84</v>
      </c>
      <c r="P75" s="59">
        <v>8647</v>
      </c>
    </row>
    <row r="76" spans="1:16" ht="17.5" customHeight="1" x14ac:dyDescent="0.25">
      <c r="A76" s="79" t="s">
        <v>53</v>
      </c>
      <c r="B76" s="27">
        <v>3</v>
      </c>
      <c r="C76" s="94" t="s">
        <v>81</v>
      </c>
      <c r="D76" s="59">
        <v>8839.2180000000008</v>
      </c>
      <c r="E76" s="60" t="s">
        <v>81</v>
      </c>
      <c r="F76" s="95">
        <v>8431.0460000000003</v>
      </c>
      <c r="G76" s="94" t="s">
        <v>81</v>
      </c>
      <c r="H76" s="96">
        <v>8449</v>
      </c>
      <c r="I76" s="77" t="s">
        <v>78</v>
      </c>
      <c r="J76" s="78">
        <v>9380</v>
      </c>
      <c r="K76" s="97" t="s">
        <v>81</v>
      </c>
      <c r="L76" s="78">
        <v>8790</v>
      </c>
      <c r="M76" s="97" t="s">
        <v>81</v>
      </c>
      <c r="N76" s="78">
        <v>8420</v>
      </c>
      <c r="O76" s="60" t="s">
        <v>81</v>
      </c>
      <c r="P76" s="59">
        <v>8602</v>
      </c>
    </row>
    <row r="77" spans="1:16" ht="17.5" customHeight="1" x14ac:dyDescent="0.25">
      <c r="A77" s="79"/>
      <c r="B77" s="27">
        <v>4</v>
      </c>
      <c r="C77" s="94" t="s">
        <v>56</v>
      </c>
      <c r="D77" s="59">
        <v>8591.3989999999994</v>
      </c>
      <c r="E77" s="60" t="s">
        <v>56</v>
      </c>
      <c r="F77" s="95">
        <v>7806.9369999999999</v>
      </c>
      <c r="G77" s="94" t="s">
        <v>62</v>
      </c>
      <c r="H77" s="96">
        <v>7624</v>
      </c>
      <c r="I77" s="77" t="s">
        <v>84</v>
      </c>
      <c r="J77" s="78">
        <v>7706</v>
      </c>
      <c r="K77" s="97" t="s">
        <v>84</v>
      </c>
      <c r="L77" s="78">
        <v>7960</v>
      </c>
      <c r="M77" s="97" t="s">
        <v>84</v>
      </c>
      <c r="N77" s="78">
        <v>7849</v>
      </c>
      <c r="O77" s="60" t="s">
        <v>78</v>
      </c>
      <c r="P77" s="59">
        <v>7937</v>
      </c>
    </row>
    <row r="78" spans="1:16" ht="17.5" customHeight="1" x14ac:dyDescent="0.25">
      <c r="A78" s="79"/>
      <c r="B78" s="27">
        <v>5</v>
      </c>
      <c r="C78" s="94" t="s">
        <v>79</v>
      </c>
      <c r="D78" s="59">
        <v>7319.48</v>
      </c>
      <c r="E78" s="60" t="s">
        <v>85</v>
      </c>
      <c r="F78" s="95">
        <v>7613.8450000000003</v>
      </c>
      <c r="G78" s="94" t="s">
        <v>84</v>
      </c>
      <c r="H78" s="96">
        <v>6979</v>
      </c>
      <c r="I78" s="77" t="s">
        <v>62</v>
      </c>
      <c r="J78" s="78">
        <v>7376</v>
      </c>
      <c r="K78" s="97" t="s">
        <v>62</v>
      </c>
      <c r="L78" s="78">
        <v>7132</v>
      </c>
      <c r="M78" s="97" t="s">
        <v>56</v>
      </c>
      <c r="N78" s="78">
        <v>7666</v>
      </c>
      <c r="O78" s="60" t="s">
        <v>82</v>
      </c>
      <c r="P78" s="59">
        <v>7447</v>
      </c>
    </row>
    <row r="79" spans="1:16" ht="17.5" customHeight="1" x14ac:dyDescent="0.25">
      <c r="A79" s="61"/>
      <c r="B79" s="27">
        <v>6</v>
      </c>
      <c r="C79" s="94" t="s">
        <v>84</v>
      </c>
      <c r="D79" s="59">
        <v>6668.93</v>
      </c>
      <c r="E79" s="60" t="s">
        <v>79</v>
      </c>
      <c r="F79" s="95">
        <v>7315</v>
      </c>
      <c r="G79" s="94" t="s">
        <v>185</v>
      </c>
      <c r="H79" s="96">
        <v>6972</v>
      </c>
      <c r="I79" s="77" t="s">
        <v>185</v>
      </c>
      <c r="J79" s="78">
        <v>6763</v>
      </c>
      <c r="K79" s="97" t="s">
        <v>56</v>
      </c>
      <c r="L79" s="78">
        <v>7074</v>
      </c>
      <c r="M79" s="97" t="s">
        <v>185</v>
      </c>
      <c r="N79" s="78">
        <v>6928</v>
      </c>
      <c r="O79" s="60" t="s">
        <v>56</v>
      </c>
      <c r="P79" s="59">
        <v>7213</v>
      </c>
    </row>
    <row r="80" spans="1:16" ht="17.5" customHeight="1" x14ac:dyDescent="0.25">
      <c r="A80" s="79" t="s">
        <v>59</v>
      </c>
      <c r="B80" s="27">
        <v>7</v>
      </c>
      <c r="C80" s="94" t="s">
        <v>63</v>
      </c>
      <c r="D80" s="59">
        <v>6119.9870000000001</v>
      </c>
      <c r="E80" s="60" t="s">
        <v>84</v>
      </c>
      <c r="F80" s="95">
        <v>6962.5820000000003</v>
      </c>
      <c r="G80" s="94" t="s">
        <v>63</v>
      </c>
      <c r="H80" s="96">
        <v>6276</v>
      </c>
      <c r="I80" s="77" t="s">
        <v>63</v>
      </c>
      <c r="J80" s="78">
        <v>6659</v>
      </c>
      <c r="K80" s="97" t="s">
        <v>85</v>
      </c>
      <c r="L80" s="78">
        <v>6647</v>
      </c>
      <c r="M80" s="97" t="s">
        <v>62</v>
      </c>
      <c r="N80" s="78">
        <v>6862</v>
      </c>
      <c r="O80" s="60" t="s">
        <v>85</v>
      </c>
      <c r="P80" s="59">
        <v>7042</v>
      </c>
    </row>
    <row r="81" spans="1:18" ht="17.5" customHeight="1" x14ac:dyDescent="0.25">
      <c r="A81" s="79"/>
      <c r="B81" s="27">
        <v>8</v>
      </c>
      <c r="C81" s="94" t="s">
        <v>82</v>
      </c>
      <c r="D81" s="59">
        <v>5983.6949999999997</v>
      </c>
      <c r="E81" s="60" t="s">
        <v>82</v>
      </c>
      <c r="F81" s="95">
        <v>6821.4530000000004</v>
      </c>
      <c r="G81" s="94" t="s">
        <v>56</v>
      </c>
      <c r="H81" s="96">
        <v>6218</v>
      </c>
      <c r="I81" s="77" t="s">
        <v>82</v>
      </c>
      <c r="J81" s="78">
        <v>6503</v>
      </c>
      <c r="K81" s="97" t="s">
        <v>82</v>
      </c>
      <c r="L81" s="78">
        <v>6456</v>
      </c>
      <c r="M81" s="97" t="s">
        <v>85</v>
      </c>
      <c r="N81" s="78">
        <v>6830</v>
      </c>
      <c r="O81" s="60" t="s">
        <v>63</v>
      </c>
      <c r="P81" s="59">
        <v>6886</v>
      </c>
      <c r="R81" s="80"/>
    </row>
    <row r="82" spans="1:18" ht="17.5" customHeight="1" x14ac:dyDescent="0.25">
      <c r="A82" s="79"/>
      <c r="B82" s="27">
        <v>9</v>
      </c>
      <c r="C82" s="94" t="s">
        <v>60</v>
      </c>
      <c r="D82" s="59">
        <v>5959.0240000000003</v>
      </c>
      <c r="E82" s="60" t="s">
        <v>60</v>
      </c>
      <c r="F82" s="95">
        <v>6562.8370000000004</v>
      </c>
      <c r="G82" s="94" t="s">
        <v>54</v>
      </c>
      <c r="H82" s="96">
        <v>6114</v>
      </c>
      <c r="I82" s="77" t="s">
        <v>85</v>
      </c>
      <c r="J82" s="78">
        <v>6432</v>
      </c>
      <c r="K82" s="97" t="s">
        <v>54</v>
      </c>
      <c r="L82" s="78">
        <v>6408</v>
      </c>
      <c r="M82" s="97" t="s">
        <v>63</v>
      </c>
      <c r="N82" s="78">
        <v>6519</v>
      </c>
      <c r="O82" s="60" t="s">
        <v>185</v>
      </c>
      <c r="P82" s="59">
        <v>6533</v>
      </c>
      <c r="R82" s="80"/>
    </row>
    <row r="83" spans="1:18" ht="17.5" customHeight="1" x14ac:dyDescent="0.25">
      <c r="A83" s="61"/>
      <c r="B83" s="27">
        <v>10</v>
      </c>
      <c r="C83" s="94" t="s">
        <v>85</v>
      </c>
      <c r="D83" s="59">
        <v>5952.9589999999998</v>
      </c>
      <c r="E83" s="98" t="s">
        <v>63</v>
      </c>
      <c r="F83" s="95">
        <v>6428.3860000000004</v>
      </c>
      <c r="G83" s="99" t="s">
        <v>85</v>
      </c>
      <c r="H83" s="96">
        <v>6106</v>
      </c>
      <c r="I83" s="81" t="s">
        <v>54</v>
      </c>
      <c r="J83" s="63">
        <v>6056</v>
      </c>
      <c r="K83" s="100" t="s">
        <v>185</v>
      </c>
      <c r="L83" s="63">
        <v>6362</v>
      </c>
      <c r="M83" s="100" t="s">
        <v>82</v>
      </c>
      <c r="N83" s="63">
        <v>6429</v>
      </c>
      <c r="O83" s="60" t="s">
        <v>62</v>
      </c>
      <c r="P83" s="63">
        <v>6411</v>
      </c>
    </row>
    <row r="84" spans="1:18" ht="17.5" customHeight="1" x14ac:dyDescent="0.2">
      <c r="A84" s="79" t="s">
        <v>65</v>
      </c>
      <c r="B84" s="28" t="s">
        <v>48</v>
      </c>
      <c r="C84" s="64"/>
      <c r="D84" s="65">
        <v>75083.872000000003</v>
      </c>
      <c r="E84" s="66"/>
      <c r="F84" s="101">
        <v>75224</v>
      </c>
      <c r="G84" s="66"/>
      <c r="H84" s="102">
        <f>SUM(H74:H83)</f>
        <v>73694</v>
      </c>
      <c r="I84" s="66"/>
      <c r="J84" s="59">
        <f>SUM(J74:J83)</f>
        <v>76439</v>
      </c>
      <c r="K84" s="66"/>
      <c r="L84" s="59">
        <f>SUM(L74:L83)</f>
        <v>75681</v>
      </c>
      <c r="M84" s="66"/>
      <c r="N84" s="59">
        <f>SUM(N74:N83)</f>
        <v>76502</v>
      </c>
      <c r="O84" s="66"/>
      <c r="P84" s="59">
        <f>SUM(P74:P83)</f>
        <v>76781</v>
      </c>
    </row>
    <row r="85" spans="1:18" ht="17.5" customHeight="1" x14ac:dyDescent="0.2">
      <c r="A85" s="82"/>
      <c r="B85" s="31" t="s">
        <v>66</v>
      </c>
      <c r="C85" s="67"/>
      <c r="D85" s="68">
        <v>171848.69099999999</v>
      </c>
      <c r="E85" s="69"/>
      <c r="F85" s="95">
        <v>171744.21</v>
      </c>
      <c r="G85" s="69"/>
      <c r="H85" s="59">
        <v>179014</v>
      </c>
      <c r="I85" s="69"/>
      <c r="J85" s="59">
        <v>181664</v>
      </c>
      <c r="K85" s="69"/>
      <c r="L85" s="59">
        <v>181236</v>
      </c>
      <c r="M85" s="69"/>
      <c r="N85" s="59">
        <v>183827</v>
      </c>
      <c r="O85" s="69"/>
      <c r="P85" s="59">
        <v>181698</v>
      </c>
    </row>
    <row r="86" spans="1:18" ht="17.5" customHeight="1" thickBot="1" x14ac:dyDescent="0.25">
      <c r="A86" s="53"/>
      <c r="B86" s="30" t="s">
        <v>50</v>
      </c>
      <c r="C86" s="71"/>
      <c r="D86" s="72">
        <v>43.691849826193909</v>
      </c>
      <c r="E86" s="73"/>
      <c r="F86" s="103">
        <v>43.8</v>
      </c>
      <c r="G86" s="73"/>
      <c r="H86" s="72">
        <f>ROUND(H84/H85*100,1)</f>
        <v>41.2</v>
      </c>
      <c r="I86" s="73"/>
      <c r="J86" s="72">
        <f>ROUND(J84/J85*100,1)</f>
        <v>42.1</v>
      </c>
      <c r="K86" s="73"/>
      <c r="L86" s="72">
        <f>ROUND(L84/L85*100,1)</f>
        <v>41.8</v>
      </c>
      <c r="M86" s="73"/>
      <c r="N86" s="72">
        <f>ROUND(N84/N85*100,1)</f>
        <v>41.6</v>
      </c>
      <c r="O86" s="73"/>
      <c r="P86" s="72">
        <f>ROUND(P84/P85*100,1)</f>
        <v>42.3</v>
      </c>
    </row>
    <row r="87" spans="1:18" ht="17.5" customHeight="1" x14ac:dyDescent="0.2">
      <c r="A87" s="43" t="s">
        <v>67</v>
      </c>
      <c r="B87" s="143" t="s">
        <v>68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46"/>
      <c r="N87" s="46"/>
      <c r="O87" s="46"/>
      <c r="P87" s="46"/>
      <c r="Q87" s="44"/>
      <c r="R87" s="44"/>
    </row>
    <row r="88" spans="1:18" ht="17.5" customHeight="1" x14ac:dyDescent="0.2">
      <c r="A88" s="43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4"/>
      <c r="R88" s="44"/>
    </row>
    <row r="89" spans="1:18" x14ac:dyDescent="0.2">
      <c r="A89" s="37"/>
    </row>
    <row r="90" spans="1:18" x14ac:dyDescent="0.2">
      <c r="A90" s="38"/>
    </row>
    <row r="91" spans="1:18" hidden="1" x14ac:dyDescent="0.2">
      <c r="A91" s="38"/>
    </row>
    <row r="92" spans="1:18" hidden="1" x14ac:dyDescent="0.2">
      <c r="A92" s="38"/>
    </row>
    <row r="93" spans="1:18" hidden="1" x14ac:dyDescent="0.2">
      <c r="A93" s="38"/>
    </row>
    <row r="94" spans="1:18" hidden="1" x14ac:dyDescent="0.2">
      <c r="A94" s="38"/>
    </row>
    <row r="95" spans="1:18" hidden="1" x14ac:dyDescent="0.2">
      <c r="A95" s="38"/>
    </row>
    <row r="96" spans="1:18" hidden="1" x14ac:dyDescent="0.2">
      <c r="A96" s="38"/>
    </row>
    <row r="97" spans="1:18" hidden="1" x14ac:dyDescent="0.2">
      <c r="A97" s="38"/>
    </row>
    <row r="98" spans="1:18" hidden="1" x14ac:dyDescent="0.2">
      <c r="A98" s="38"/>
    </row>
    <row r="99" spans="1:18" hidden="1" x14ac:dyDescent="0.2">
      <c r="A99" s="38"/>
    </row>
    <row r="100" spans="1:18" hidden="1" x14ac:dyDescent="0.2">
      <c r="A100" s="38"/>
    </row>
    <row r="101" spans="1:18" ht="17.5" hidden="1" customHeight="1" x14ac:dyDescent="0.2">
      <c r="A101" s="43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4"/>
      <c r="R101" s="44"/>
    </row>
    <row r="102" spans="1:18" ht="27" customHeight="1" thickBot="1" x14ac:dyDescent="0.25">
      <c r="A102" s="26" t="s">
        <v>132</v>
      </c>
      <c r="B102" s="48"/>
      <c r="C102" s="48"/>
      <c r="D102" s="48"/>
      <c r="K102" s="49"/>
      <c r="L102" s="50"/>
      <c r="M102" s="49"/>
      <c r="N102" s="50"/>
      <c r="O102" s="49"/>
      <c r="P102" s="50" t="s">
        <v>70</v>
      </c>
      <c r="Q102" s="44"/>
      <c r="R102" s="44"/>
    </row>
    <row r="103" spans="1:18" ht="22" customHeight="1" x14ac:dyDescent="0.2">
      <c r="A103" s="51" t="s">
        <v>27</v>
      </c>
      <c r="B103" s="52" t="s">
        <v>28</v>
      </c>
      <c r="C103" s="144" t="s">
        <v>29</v>
      </c>
      <c r="D103" s="145"/>
      <c r="E103" s="144" t="s">
        <v>99</v>
      </c>
      <c r="F103" s="145"/>
      <c r="G103" s="141" t="s">
        <v>175</v>
      </c>
      <c r="H103" s="142"/>
      <c r="I103" s="141" t="s">
        <v>178</v>
      </c>
      <c r="J103" s="142"/>
      <c r="K103" s="141" t="s">
        <v>181</v>
      </c>
      <c r="L103" s="142"/>
      <c r="M103" s="141" t="s">
        <v>183</v>
      </c>
      <c r="N103" s="142"/>
      <c r="O103" s="141" t="s">
        <v>184</v>
      </c>
      <c r="P103" s="142"/>
    </row>
    <row r="104" spans="1:18" ht="22" customHeight="1" thickBot="1" x14ac:dyDescent="0.25">
      <c r="A104" s="53"/>
      <c r="B104" s="53"/>
      <c r="C104" s="54" t="s">
        <v>30</v>
      </c>
      <c r="D104" s="55" t="s">
        <v>31</v>
      </c>
      <c r="E104" s="56" t="s">
        <v>30</v>
      </c>
      <c r="F104" s="55" t="s">
        <v>31</v>
      </c>
      <c r="G104" s="56" t="s">
        <v>30</v>
      </c>
      <c r="H104" s="55" t="s">
        <v>31</v>
      </c>
      <c r="I104" s="56" t="s">
        <v>30</v>
      </c>
      <c r="J104" s="55" t="s">
        <v>31</v>
      </c>
      <c r="K104" s="56" t="s">
        <v>30</v>
      </c>
      <c r="L104" s="55" t="s">
        <v>31</v>
      </c>
      <c r="M104" s="56" t="s">
        <v>30</v>
      </c>
      <c r="N104" s="55" t="s">
        <v>31</v>
      </c>
      <c r="O104" s="56" t="s">
        <v>30</v>
      </c>
      <c r="P104" s="55" t="s">
        <v>31</v>
      </c>
    </row>
    <row r="105" spans="1:18" ht="17.25" customHeight="1" x14ac:dyDescent="0.25">
      <c r="A105" s="57"/>
      <c r="B105" s="27">
        <v>1</v>
      </c>
      <c r="C105" s="58" t="s">
        <v>38</v>
      </c>
      <c r="D105" s="59">
        <v>29761.831999999999</v>
      </c>
      <c r="E105" s="60" t="s">
        <v>38</v>
      </c>
      <c r="F105" s="59">
        <v>26598.170999999998</v>
      </c>
      <c r="G105" s="60" t="s">
        <v>36</v>
      </c>
      <c r="H105" s="59">
        <v>33612</v>
      </c>
      <c r="I105" s="60" t="s">
        <v>43</v>
      </c>
      <c r="J105" s="59">
        <v>32958</v>
      </c>
      <c r="K105" s="60" t="s">
        <v>43</v>
      </c>
      <c r="L105" s="59">
        <v>39558</v>
      </c>
      <c r="M105" s="60" t="s">
        <v>43</v>
      </c>
      <c r="N105" s="59">
        <v>45588</v>
      </c>
      <c r="O105" s="60" t="s">
        <v>43</v>
      </c>
      <c r="P105" s="59">
        <v>51714</v>
      </c>
    </row>
    <row r="106" spans="1:18" ht="17.5" customHeight="1" x14ac:dyDescent="0.25">
      <c r="A106" s="61"/>
      <c r="B106" s="27">
        <v>2</v>
      </c>
      <c r="C106" s="58" t="s">
        <v>92</v>
      </c>
      <c r="D106" s="59">
        <v>24088.147000000001</v>
      </c>
      <c r="E106" s="60" t="s">
        <v>92</v>
      </c>
      <c r="F106" s="59">
        <v>26552.937000000002</v>
      </c>
      <c r="G106" s="60" t="s">
        <v>43</v>
      </c>
      <c r="H106" s="59">
        <v>31346</v>
      </c>
      <c r="I106" s="60" t="s">
        <v>36</v>
      </c>
      <c r="J106" s="59">
        <v>31447</v>
      </c>
      <c r="K106" s="60" t="s">
        <v>92</v>
      </c>
      <c r="L106" s="59">
        <v>27243</v>
      </c>
      <c r="M106" s="60" t="s">
        <v>92</v>
      </c>
      <c r="N106" s="59">
        <v>27524</v>
      </c>
      <c r="O106" s="60" t="s">
        <v>36</v>
      </c>
      <c r="P106" s="59">
        <v>21216</v>
      </c>
    </row>
    <row r="107" spans="1:18" ht="17.5" customHeight="1" x14ac:dyDescent="0.25">
      <c r="A107" s="62" t="s">
        <v>34</v>
      </c>
      <c r="B107" s="27">
        <v>3</v>
      </c>
      <c r="C107" s="58" t="s">
        <v>36</v>
      </c>
      <c r="D107" s="59">
        <v>14808.986999999999</v>
      </c>
      <c r="E107" s="60" t="s">
        <v>43</v>
      </c>
      <c r="F107" s="59">
        <v>16965.762999999999</v>
      </c>
      <c r="G107" s="60" t="s">
        <v>92</v>
      </c>
      <c r="H107" s="59">
        <v>27771</v>
      </c>
      <c r="I107" s="60" t="s">
        <v>92</v>
      </c>
      <c r="J107" s="59">
        <v>26380</v>
      </c>
      <c r="K107" s="60" t="s">
        <v>36</v>
      </c>
      <c r="L107" s="59">
        <v>26306</v>
      </c>
      <c r="M107" s="60" t="s">
        <v>36</v>
      </c>
      <c r="N107" s="59">
        <v>21663</v>
      </c>
      <c r="O107" s="60" t="s">
        <v>92</v>
      </c>
      <c r="P107" s="59">
        <v>20632</v>
      </c>
    </row>
    <row r="108" spans="1:18" ht="17.5" customHeight="1" x14ac:dyDescent="0.25">
      <c r="A108" s="57"/>
      <c r="B108" s="27">
        <v>4</v>
      </c>
      <c r="C108" s="58" t="s">
        <v>43</v>
      </c>
      <c r="D108" s="59">
        <v>14148.918</v>
      </c>
      <c r="E108" s="60" t="s">
        <v>36</v>
      </c>
      <c r="F108" s="59">
        <v>13662.246999999999</v>
      </c>
      <c r="G108" s="60" t="s">
        <v>72</v>
      </c>
      <c r="H108" s="59">
        <v>15699</v>
      </c>
      <c r="I108" s="60" t="s">
        <v>72</v>
      </c>
      <c r="J108" s="59">
        <v>14670</v>
      </c>
      <c r="K108" s="60" t="s">
        <v>72</v>
      </c>
      <c r="L108" s="59">
        <v>13500</v>
      </c>
      <c r="M108" s="60" t="s">
        <v>72</v>
      </c>
      <c r="N108" s="59">
        <v>13422</v>
      </c>
      <c r="O108" s="60" t="s">
        <v>72</v>
      </c>
      <c r="P108" s="59">
        <v>12805</v>
      </c>
    </row>
    <row r="109" spans="1:18" ht="17.5" customHeight="1" x14ac:dyDescent="0.25">
      <c r="A109" s="57"/>
      <c r="B109" s="27">
        <v>5</v>
      </c>
      <c r="C109" s="58" t="s">
        <v>93</v>
      </c>
      <c r="D109" s="59">
        <v>12810.132</v>
      </c>
      <c r="E109" s="60" t="s">
        <v>93</v>
      </c>
      <c r="F109" s="59">
        <v>12474.161</v>
      </c>
      <c r="G109" s="60" t="s">
        <v>33</v>
      </c>
      <c r="H109" s="59">
        <v>13173</v>
      </c>
      <c r="I109" s="60" t="s">
        <v>33</v>
      </c>
      <c r="J109" s="59">
        <v>12442</v>
      </c>
      <c r="K109" s="60" t="s">
        <v>33</v>
      </c>
      <c r="L109" s="59">
        <v>11626</v>
      </c>
      <c r="M109" s="60" t="s">
        <v>38</v>
      </c>
      <c r="N109" s="59">
        <v>12072</v>
      </c>
      <c r="O109" s="60" t="s">
        <v>33</v>
      </c>
      <c r="P109" s="59">
        <v>11189</v>
      </c>
    </row>
    <row r="110" spans="1:18" ht="17.5" customHeight="1" x14ac:dyDescent="0.25">
      <c r="A110" s="61"/>
      <c r="B110" s="27">
        <v>6</v>
      </c>
      <c r="C110" s="58" t="s">
        <v>33</v>
      </c>
      <c r="D110" s="59">
        <v>11856.313</v>
      </c>
      <c r="E110" s="60" t="s">
        <v>33</v>
      </c>
      <c r="F110" s="59">
        <v>11686.808000000001</v>
      </c>
      <c r="G110" s="60" t="s">
        <v>38</v>
      </c>
      <c r="H110" s="59">
        <v>10661</v>
      </c>
      <c r="I110" s="60" t="s">
        <v>38</v>
      </c>
      <c r="J110" s="59">
        <v>10449</v>
      </c>
      <c r="K110" s="60" t="s">
        <v>38</v>
      </c>
      <c r="L110" s="59">
        <v>10936</v>
      </c>
      <c r="M110" s="60" t="s">
        <v>33</v>
      </c>
      <c r="N110" s="59">
        <v>10916</v>
      </c>
      <c r="O110" s="60" t="s">
        <v>38</v>
      </c>
      <c r="P110" s="59">
        <v>10987</v>
      </c>
    </row>
    <row r="111" spans="1:18" ht="17.5" customHeight="1" x14ac:dyDescent="0.25">
      <c r="A111" s="57" t="s">
        <v>40</v>
      </c>
      <c r="B111" s="27">
        <v>7</v>
      </c>
      <c r="C111" s="58" t="s">
        <v>73</v>
      </c>
      <c r="D111" s="59">
        <v>1935.27</v>
      </c>
      <c r="E111" s="60" t="s">
        <v>73</v>
      </c>
      <c r="F111" s="59">
        <v>1955.537</v>
      </c>
      <c r="G111" s="60" t="s">
        <v>93</v>
      </c>
      <c r="H111" s="59">
        <v>9373</v>
      </c>
      <c r="I111" s="60" t="s">
        <v>93</v>
      </c>
      <c r="J111" s="59">
        <v>9207</v>
      </c>
      <c r="K111" s="60" t="s">
        <v>93</v>
      </c>
      <c r="L111" s="59">
        <v>8489</v>
      </c>
      <c r="M111" s="60" t="s">
        <v>93</v>
      </c>
      <c r="N111" s="59">
        <v>8450</v>
      </c>
      <c r="O111" s="60" t="s">
        <v>93</v>
      </c>
      <c r="P111" s="59">
        <v>9240</v>
      </c>
    </row>
    <row r="112" spans="1:18" ht="17.5" customHeight="1" x14ac:dyDescent="0.25">
      <c r="A112" s="57"/>
      <c r="B112" s="27">
        <v>8</v>
      </c>
      <c r="C112" s="58" t="s">
        <v>39</v>
      </c>
      <c r="D112" s="59">
        <v>1474.9449999999999</v>
      </c>
      <c r="E112" s="60" t="s">
        <v>39</v>
      </c>
      <c r="F112" s="59">
        <v>1315.1769999999999</v>
      </c>
      <c r="G112" s="60" t="s">
        <v>42</v>
      </c>
      <c r="H112" s="59">
        <v>9033</v>
      </c>
      <c r="I112" s="60" t="s">
        <v>42</v>
      </c>
      <c r="J112" s="59">
        <v>8642</v>
      </c>
      <c r="K112" s="136" t="s">
        <v>188</v>
      </c>
      <c r="L112" s="59">
        <v>8299</v>
      </c>
      <c r="M112" s="136" t="s">
        <v>188</v>
      </c>
      <c r="N112" s="59">
        <v>8359</v>
      </c>
      <c r="O112" s="136" t="s">
        <v>188</v>
      </c>
      <c r="P112" s="59">
        <v>6147</v>
      </c>
    </row>
    <row r="113" spans="1:18" ht="17.5" customHeight="1" x14ac:dyDescent="0.25">
      <c r="A113" s="57"/>
      <c r="B113" s="27">
        <v>9</v>
      </c>
      <c r="C113" s="58" t="s">
        <v>42</v>
      </c>
      <c r="D113" s="59">
        <v>139.42599999999999</v>
      </c>
      <c r="E113" s="60" t="s">
        <v>102</v>
      </c>
      <c r="F113" s="59">
        <v>134.124</v>
      </c>
      <c r="G113" s="60" t="s">
        <v>39</v>
      </c>
      <c r="H113" s="59">
        <v>5590</v>
      </c>
      <c r="I113" s="136" t="s">
        <v>188</v>
      </c>
      <c r="J113" s="59">
        <v>8011</v>
      </c>
      <c r="K113" s="60" t="s">
        <v>42</v>
      </c>
      <c r="L113" s="59">
        <v>3789</v>
      </c>
      <c r="M113" s="60" t="s">
        <v>39</v>
      </c>
      <c r="N113" s="59">
        <v>4412</v>
      </c>
      <c r="O113" s="60" t="s">
        <v>39</v>
      </c>
      <c r="P113" s="59">
        <v>5005</v>
      </c>
    </row>
    <row r="114" spans="1:18" ht="17.5" customHeight="1" x14ac:dyDescent="0.25">
      <c r="A114" s="61"/>
      <c r="B114" s="27">
        <v>10</v>
      </c>
      <c r="C114" s="58" t="s">
        <v>94</v>
      </c>
      <c r="D114" s="59">
        <v>133.68</v>
      </c>
      <c r="E114" s="60" t="s">
        <v>35</v>
      </c>
      <c r="F114" s="63">
        <v>8.3000000000000007</v>
      </c>
      <c r="G114" s="136" t="s">
        <v>188</v>
      </c>
      <c r="H114" s="63">
        <v>4246</v>
      </c>
      <c r="I114" s="60" t="s">
        <v>39</v>
      </c>
      <c r="J114" s="63">
        <v>3388</v>
      </c>
      <c r="K114" s="60" t="s">
        <v>39</v>
      </c>
      <c r="L114" s="63">
        <v>3416</v>
      </c>
      <c r="M114" s="60" t="s">
        <v>42</v>
      </c>
      <c r="N114" s="63">
        <v>3248</v>
      </c>
      <c r="O114" s="60" t="s">
        <v>73</v>
      </c>
      <c r="P114" s="63">
        <v>3536</v>
      </c>
    </row>
    <row r="115" spans="1:18" ht="17.5" customHeight="1" x14ac:dyDescent="0.2">
      <c r="A115" s="57" t="s">
        <v>47</v>
      </c>
      <c r="B115" s="28" t="s">
        <v>48</v>
      </c>
      <c r="C115" s="64"/>
      <c r="D115" s="65">
        <v>111157.65</v>
      </c>
      <c r="E115" s="66"/>
      <c r="F115" s="59">
        <v>111353.22500000001</v>
      </c>
      <c r="G115" s="66"/>
      <c r="H115" s="59">
        <f>SUM(H105:H114)</f>
        <v>160504</v>
      </c>
      <c r="I115" s="66"/>
      <c r="J115" s="59">
        <f>SUM(J105:J114)</f>
        <v>157594</v>
      </c>
      <c r="K115" s="66"/>
      <c r="L115" s="59">
        <f>SUM(L105:L114)</f>
        <v>153162</v>
      </c>
      <c r="M115" s="66"/>
      <c r="N115" s="59">
        <f>SUM(N105:N114)</f>
        <v>155654</v>
      </c>
      <c r="O115" s="66"/>
      <c r="P115" s="59">
        <f>SUM(P105:P114)</f>
        <v>152471</v>
      </c>
    </row>
    <row r="116" spans="1:18" ht="17.5" customHeight="1" x14ac:dyDescent="0.2">
      <c r="A116" s="57"/>
      <c r="B116" s="29" t="s">
        <v>49</v>
      </c>
      <c r="C116" s="67"/>
      <c r="D116" s="68">
        <v>111185.878</v>
      </c>
      <c r="E116" s="69"/>
      <c r="F116" s="59">
        <v>111355.201</v>
      </c>
      <c r="G116" s="69"/>
      <c r="H116" s="59">
        <v>169749</v>
      </c>
      <c r="I116" s="69"/>
      <c r="J116" s="59">
        <v>162363</v>
      </c>
      <c r="K116" s="69"/>
      <c r="L116" s="59">
        <v>157154</v>
      </c>
      <c r="M116" s="69"/>
      <c r="N116" s="59">
        <v>160525</v>
      </c>
      <c r="O116" s="69"/>
      <c r="P116" s="59">
        <v>159289</v>
      </c>
    </row>
    <row r="117" spans="1:18" ht="17.5" customHeight="1" thickBot="1" x14ac:dyDescent="0.25">
      <c r="A117" s="70"/>
      <c r="B117" s="30" t="s">
        <v>50</v>
      </c>
      <c r="C117" s="71"/>
      <c r="D117" s="72">
        <v>99.974611883714232</v>
      </c>
      <c r="E117" s="73"/>
      <c r="F117" s="72">
        <v>99.998225498241439</v>
      </c>
      <c r="G117" s="73"/>
      <c r="H117" s="72">
        <f>ROUND(H115/H116*100,1)</f>
        <v>94.6</v>
      </c>
      <c r="I117" s="73"/>
      <c r="J117" s="72">
        <f>ROUND(J115/J116*100,1)</f>
        <v>97.1</v>
      </c>
      <c r="K117" s="73"/>
      <c r="L117" s="72">
        <f>ROUND(L115/L116*100,1)</f>
        <v>97.5</v>
      </c>
      <c r="M117" s="73"/>
      <c r="N117" s="72">
        <f>ROUND(N115/N116*100,1)</f>
        <v>97</v>
      </c>
      <c r="O117" s="73"/>
      <c r="P117" s="72">
        <f>ROUND(P115/P116*100,1)</f>
        <v>95.7</v>
      </c>
    </row>
    <row r="118" spans="1:18" ht="17.5" customHeight="1" x14ac:dyDescent="0.25">
      <c r="A118" s="74"/>
      <c r="B118" s="27">
        <v>1</v>
      </c>
      <c r="C118" s="58" t="s">
        <v>51</v>
      </c>
      <c r="D118" s="59">
        <v>21237.775000000001</v>
      </c>
      <c r="E118" s="75" t="s">
        <v>51</v>
      </c>
      <c r="F118" s="76">
        <v>20344.124</v>
      </c>
      <c r="G118" s="75" t="s">
        <v>51</v>
      </c>
      <c r="H118" s="76">
        <v>27860</v>
      </c>
      <c r="I118" s="75" t="s">
        <v>51</v>
      </c>
      <c r="J118" s="76">
        <v>27570</v>
      </c>
      <c r="K118" s="75" t="s">
        <v>79</v>
      </c>
      <c r="L118" s="76">
        <v>23834</v>
      </c>
      <c r="M118" s="75" t="s">
        <v>51</v>
      </c>
      <c r="N118" s="76">
        <v>25408</v>
      </c>
      <c r="O118" s="60" t="s">
        <v>51</v>
      </c>
      <c r="P118" s="59">
        <v>24072</v>
      </c>
    </row>
    <row r="119" spans="1:18" ht="17.5" customHeight="1" x14ac:dyDescent="0.25">
      <c r="A119" s="61"/>
      <c r="B119" s="27">
        <v>2</v>
      </c>
      <c r="C119" s="58" t="s">
        <v>79</v>
      </c>
      <c r="D119" s="59">
        <v>16389.377</v>
      </c>
      <c r="E119" s="77" t="s">
        <v>60</v>
      </c>
      <c r="F119" s="78">
        <v>16012.495999999999</v>
      </c>
      <c r="G119" s="77" t="s">
        <v>79</v>
      </c>
      <c r="H119" s="78">
        <v>26200</v>
      </c>
      <c r="I119" s="77" t="s">
        <v>79</v>
      </c>
      <c r="J119" s="78">
        <v>24693</v>
      </c>
      <c r="K119" s="77" t="s">
        <v>51</v>
      </c>
      <c r="L119" s="78">
        <v>22369</v>
      </c>
      <c r="M119" s="77" t="s">
        <v>79</v>
      </c>
      <c r="N119" s="78">
        <v>23079</v>
      </c>
      <c r="O119" s="60" t="s">
        <v>79</v>
      </c>
      <c r="P119" s="59">
        <v>23624</v>
      </c>
    </row>
    <row r="120" spans="1:18" ht="17.5" customHeight="1" x14ac:dyDescent="0.25">
      <c r="A120" s="79" t="s">
        <v>53</v>
      </c>
      <c r="B120" s="27">
        <v>3</v>
      </c>
      <c r="C120" s="58" t="s">
        <v>60</v>
      </c>
      <c r="D120" s="59">
        <v>15760.968999999999</v>
      </c>
      <c r="E120" s="77" t="s">
        <v>79</v>
      </c>
      <c r="F120" s="78">
        <v>15993.608</v>
      </c>
      <c r="G120" s="77" t="s">
        <v>60</v>
      </c>
      <c r="H120" s="78">
        <v>18619</v>
      </c>
      <c r="I120" s="77" t="s">
        <v>96</v>
      </c>
      <c r="J120" s="78">
        <v>17645</v>
      </c>
      <c r="K120" s="77" t="s">
        <v>96</v>
      </c>
      <c r="L120" s="78">
        <v>19009</v>
      </c>
      <c r="M120" s="77" t="s">
        <v>96</v>
      </c>
      <c r="N120" s="78">
        <v>17892</v>
      </c>
      <c r="O120" s="60" t="s">
        <v>60</v>
      </c>
      <c r="P120" s="59">
        <v>16700</v>
      </c>
    </row>
    <row r="121" spans="1:18" ht="17.5" customHeight="1" x14ac:dyDescent="0.25">
      <c r="A121" s="79"/>
      <c r="B121" s="27">
        <v>4</v>
      </c>
      <c r="C121" s="58" t="s">
        <v>55</v>
      </c>
      <c r="D121" s="59">
        <v>11000.365</v>
      </c>
      <c r="E121" s="77" t="s">
        <v>55</v>
      </c>
      <c r="F121" s="78">
        <v>11278.575000000001</v>
      </c>
      <c r="G121" s="77" t="s">
        <v>96</v>
      </c>
      <c r="H121" s="78">
        <v>17580</v>
      </c>
      <c r="I121" s="77" t="s">
        <v>60</v>
      </c>
      <c r="J121" s="78">
        <v>17104</v>
      </c>
      <c r="K121" s="77" t="s">
        <v>60</v>
      </c>
      <c r="L121" s="78">
        <v>16929</v>
      </c>
      <c r="M121" s="77" t="s">
        <v>60</v>
      </c>
      <c r="N121" s="78">
        <v>16617</v>
      </c>
      <c r="O121" s="60" t="s">
        <v>96</v>
      </c>
      <c r="P121" s="59">
        <v>16447</v>
      </c>
    </row>
    <row r="122" spans="1:18" ht="17.5" customHeight="1" x14ac:dyDescent="0.25">
      <c r="A122" s="79"/>
      <c r="B122" s="27">
        <v>5</v>
      </c>
      <c r="C122" s="58" t="s">
        <v>54</v>
      </c>
      <c r="D122" s="59">
        <v>10391.785</v>
      </c>
      <c r="E122" s="77" t="s">
        <v>96</v>
      </c>
      <c r="F122" s="78">
        <v>10850.317999999999</v>
      </c>
      <c r="G122" s="77" t="s">
        <v>54</v>
      </c>
      <c r="H122" s="78">
        <v>15024</v>
      </c>
      <c r="I122" s="77" t="s">
        <v>54</v>
      </c>
      <c r="J122" s="78">
        <v>14442</v>
      </c>
      <c r="K122" s="77" t="s">
        <v>54</v>
      </c>
      <c r="L122" s="78">
        <v>14893</v>
      </c>
      <c r="M122" s="77" t="s">
        <v>54</v>
      </c>
      <c r="N122" s="78">
        <v>15425</v>
      </c>
      <c r="O122" s="60" t="s">
        <v>54</v>
      </c>
      <c r="P122" s="59">
        <v>16264</v>
      </c>
    </row>
    <row r="123" spans="1:18" ht="17.5" customHeight="1" x14ac:dyDescent="0.25">
      <c r="A123" s="61"/>
      <c r="B123" s="27">
        <v>6</v>
      </c>
      <c r="C123" s="58" t="s">
        <v>96</v>
      </c>
      <c r="D123" s="59">
        <v>10157.032999999999</v>
      </c>
      <c r="E123" s="77" t="s">
        <v>54</v>
      </c>
      <c r="F123" s="78">
        <v>9816.86</v>
      </c>
      <c r="G123" s="77" t="s">
        <v>55</v>
      </c>
      <c r="H123" s="78">
        <v>14765</v>
      </c>
      <c r="I123" s="77" t="s">
        <v>55</v>
      </c>
      <c r="J123" s="78">
        <v>14240</v>
      </c>
      <c r="K123" s="77" t="s">
        <v>55</v>
      </c>
      <c r="L123" s="78">
        <v>13303</v>
      </c>
      <c r="M123" s="77" t="s">
        <v>55</v>
      </c>
      <c r="N123" s="78">
        <v>14156</v>
      </c>
      <c r="O123" s="60" t="s">
        <v>55</v>
      </c>
      <c r="P123" s="59">
        <v>12909</v>
      </c>
    </row>
    <row r="124" spans="1:18" ht="17.5" customHeight="1" x14ac:dyDescent="0.25">
      <c r="A124" s="79" t="s">
        <v>59</v>
      </c>
      <c r="B124" s="27">
        <v>7</v>
      </c>
      <c r="C124" s="58" t="s">
        <v>95</v>
      </c>
      <c r="D124" s="59">
        <v>7493.9250000000002</v>
      </c>
      <c r="E124" s="77" t="s">
        <v>95</v>
      </c>
      <c r="F124" s="78">
        <v>7352.5209999999997</v>
      </c>
      <c r="G124" s="77" t="s">
        <v>95</v>
      </c>
      <c r="H124" s="78">
        <v>10585</v>
      </c>
      <c r="I124" s="77" t="s">
        <v>95</v>
      </c>
      <c r="J124" s="78">
        <v>9848</v>
      </c>
      <c r="K124" s="77" t="s">
        <v>57</v>
      </c>
      <c r="L124" s="78">
        <v>8996</v>
      </c>
      <c r="M124" s="77" t="s">
        <v>57</v>
      </c>
      <c r="N124" s="78">
        <v>8734</v>
      </c>
      <c r="O124" s="60" t="s">
        <v>57</v>
      </c>
      <c r="P124" s="59">
        <v>8978</v>
      </c>
    </row>
    <row r="125" spans="1:18" ht="17.5" customHeight="1" x14ac:dyDescent="0.25">
      <c r="A125" s="79"/>
      <c r="B125" s="27">
        <v>8</v>
      </c>
      <c r="C125" s="58" t="s">
        <v>57</v>
      </c>
      <c r="D125" s="59">
        <v>6581.3239999999996</v>
      </c>
      <c r="E125" s="77" t="s">
        <v>57</v>
      </c>
      <c r="F125" s="78">
        <v>6589.0410000000002</v>
      </c>
      <c r="G125" s="77" t="s">
        <v>57</v>
      </c>
      <c r="H125" s="78">
        <v>9537</v>
      </c>
      <c r="I125" s="77" t="s">
        <v>57</v>
      </c>
      <c r="J125" s="78">
        <v>9068</v>
      </c>
      <c r="K125" s="77" t="s">
        <v>95</v>
      </c>
      <c r="L125" s="78">
        <v>8509</v>
      </c>
      <c r="M125" s="77" t="s">
        <v>95</v>
      </c>
      <c r="N125" s="78">
        <v>8225</v>
      </c>
      <c r="O125" s="60" t="s">
        <v>58</v>
      </c>
      <c r="P125" s="59">
        <v>8367</v>
      </c>
      <c r="R125" s="80"/>
    </row>
    <row r="126" spans="1:18" ht="17.5" customHeight="1" x14ac:dyDescent="0.25">
      <c r="A126" s="79"/>
      <c r="B126" s="27">
        <v>9</v>
      </c>
      <c r="C126" s="58" t="s">
        <v>58</v>
      </c>
      <c r="D126" s="59">
        <v>5386.9790000000003</v>
      </c>
      <c r="E126" s="77" t="s">
        <v>58</v>
      </c>
      <c r="F126" s="78">
        <v>5746.1719999999996</v>
      </c>
      <c r="G126" s="77" t="s">
        <v>58</v>
      </c>
      <c r="H126" s="78">
        <v>8634</v>
      </c>
      <c r="I126" s="77" t="s">
        <v>58</v>
      </c>
      <c r="J126" s="78">
        <v>8214</v>
      </c>
      <c r="K126" s="77" t="s">
        <v>58</v>
      </c>
      <c r="L126" s="78">
        <v>8186</v>
      </c>
      <c r="M126" s="77" t="s">
        <v>58</v>
      </c>
      <c r="N126" s="78">
        <v>8058</v>
      </c>
      <c r="O126" s="60" t="s">
        <v>95</v>
      </c>
      <c r="P126" s="59">
        <v>8229</v>
      </c>
      <c r="R126" s="80"/>
    </row>
    <row r="127" spans="1:18" ht="17.5" customHeight="1" x14ac:dyDescent="0.25">
      <c r="A127" s="61"/>
      <c r="B127" s="27">
        <v>10</v>
      </c>
      <c r="C127" s="58" t="s">
        <v>81</v>
      </c>
      <c r="D127" s="59">
        <v>1748.2349999999999</v>
      </c>
      <c r="E127" s="81" t="s">
        <v>81</v>
      </c>
      <c r="F127" s="63">
        <v>2269.6320000000001</v>
      </c>
      <c r="G127" s="81" t="s">
        <v>189</v>
      </c>
      <c r="H127" s="63">
        <v>4839</v>
      </c>
      <c r="I127" s="81" t="s">
        <v>189</v>
      </c>
      <c r="J127" s="63">
        <v>4931</v>
      </c>
      <c r="K127" s="81" t="s">
        <v>189</v>
      </c>
      <c r="L127" s="63">
        <v>4774</v>
      </c>
      <c r="M127" s="81" t="s">
        <v>189</v>
      </c>
      <c r="N127" s="63">
        <v>5267</v>
      </c>
      <c r="O127" s="60" t="s">
        <v>189</v>
      </c>
      <c r="P127" s="63">
        <v>5258</v>
      </c>
    </row>
    <row r="128" spans="1:18" ht="17.5" customHeight="1" x14ac:dyDescent="0.2">
      <c r="A128" s="79" t="s">
        <v>65</v>
      </c>
      <c r="B128" s="28" t="s">
        <v>48</v>
      </c>
      <c r="C128" s="64"/>
      <c r="D128" s="65">
        <v>106147.76699999999</v>
      </c>
      <c r="E128" s="66"/>
      <c r="F128" s="59">
        <v>106253.34699999999</v>
      </c>
      <c r="G128" s="66"/>
      <c r="H128" s="59">
        <f>SUM(H118:H127)</f>
        <v>153643</v>
      </c>
      <c r="I128" s="66"/>
      <c r="J128" s="59">
        <f>SUM(J118:J127)</f>
        <v>147755</v>
      </c>
      <c r="K128" s="66"/>
      <c r="L128" s="59">
        <f>SUM(L118:L127)</f>
        <v>140802</v>
      </c>
      <c r="M128" s="66"/>
      <c r="N128" s="59">
        <f>SUM(N118:N127)</f>
        <v>142861</v>
      </c>
      <c r="O128" s="66"/>
      <c r="P128" s="59">
        <f>SUM(P118:P127)</f>
        <v>140848</v>
      </c>
    </row>
    <row r="129" spans="1:18" ht="17.5" customHeight="1" x14ac:dyDescent="0.2">
      <c r="A129" s="82"/>
      <c r="B129" s="31" t="s">
        <v>66</v>
      </c>
      <c r="C129" s="67"/>
      <c r="D129" s="68">
        <v>111185.878</v>
      </c>
      <c r="E129" s="83"/>
      <c r="F129" s="78">
        <v>111355.201</v>
      </c>
      <c r="G129" s="69"/>
      <c r="H129" s="59">
        <v>169749</v>
      </c>
      <c r="I129" s="69"/>
      <c r="J129" s="59">
        <v>162363</v>
      </c>
      <c r="K129" s="69"/>
      <c r="L129" s="59">
        <v>157154</v>
      </c>
      <c r="M129" s="69"/>
      <c r="N129" s="59">
        <v>160525</v>
      </c>
      <c r="O129" s="69"/>
      <c r="P129" s="59">
        <v>159289</v>
      </c>
    </row>
    <row r="130" spans="1:18" ht="17.5" customHeight="1" thickBot="1" x14ac:dyDescent="0.25">
      <c r="A130" s="53"/>
      <c r="B130" s="30" t="s">
        <v>50</v>
      </c>
      <c r="C130" s="71"/>
      <c r="D130" s="72">
        <v>95.468749187734076</v>
      </c>
      <c r="E130" s="73"/>
      <c r="F130" s="72">
        <v>95.418396308224516</v>
      </c>
      <c r="G130" s="73"/>
      <c r="H130" s="72">
        <f>ROUND(H128/H129*100,1)</f>
        <v>90.5</v>
      </c>
      <c r="I130" s="73"/>
      <c r="J130" s="72">
        <f>ROUND(J128/J129*100,1)</f>
        <v>91</v>
      </c>
      <c r="K130" s="73"/>
      <c r="L130" s="72">
        <f>ROUND(L128/L129*100,1)</f>
        <v>89.6</v>
      </c>
      <c r="M130" s="73"/>
      <c r="N130" s="72">
        <f>ROUND(N128/N129*100,1)</f>
        <v>89</v>
      </c>
      <c r="O130" s="73"/>
      <c r="P130" s="72">
        <f>ROUND(P128/P129*100,1)</f>
        <v>88.4</v>
      </c>
    </row>
    <row r="131" spans="1:18" ht="17.5" customHeight="1" x14ac:dyDescent="0.2">
      <c r="A131" s="43" t="s">
        <v>67</v>
      </c>
      <c r="B131" s="146" t="s">
        <v>68</v>
      </c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46"/>
      <c r="N131" s="46"/>
      <c r="O131" s="46"/>
      <c r="P131" s="46"/>
      <c r="Q131" s="44"/>
      <c r="R131" s="44"/>
    </row>
    <row r="132" spans="1:18" ht="17.5" customHeight="1" x14ac:dyDescent="0.2">
      <c r="A132" s="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46"/>
      <c r="N132" s="46"/>
      <c r="O132" s="46"/>
      <c r="P132" s="46"/>
      <c r="Q132" s="44"/>
      <c r="R132" s="44"/>
    </row>
    <row r="133" spans="1:18" x14ac:dyDescent="0.2">
      <c r="A133" s="37"/>
    </row>
    <row r="134" spans="1:18" x14ac:dyDescent="0.2">
      <c r="A134" s="38"/>
    </row>
    <row r="135" spans="1:18" hidden="1" x14ac:dyDescent="0.2">
      <c r="A135" s="38"/>
    </row>
    <row r="136" spans="1:18" hidden="1" x14ac:dyDescent="0.2">
      <c r="A136" s="38"/>
    </row>
    <row r="137" spans="1:18" hidden="1" x14ac:dyDescent="0.2">
      <c r="A137" s="38"/>
    </row>
    <row r="138" spans="1:18" hidden="1" x14ac:dyDescent="0.2">
      <c r="A138" s="38"/>
    </row>
    <row r="139" spans="1:18" hidden="1" x14ac:dyDescent="0.2">
      <c r="A139" s="38"/>
    </row>
    <row r="140" spans="1:18" hidden="1" x14ac:dyDescent="0.2">
      <c r="A140" s="38"/>
    </row>
    <row r="141" spans="1:18" hidden="1" x14ac:dyDescent="0.2">
      <c r="A141" s="38"/>
    </row>
    <row r="142" spans="1:18" hidden="1" x14ac:dyDescent="0.2">
      <c r="A142" s="38"/>
    </row>
    <row r="143" spans="1:18" hidden="1" x14ac:dyDescent="0.2">
      <c r="A143" s="38"/>
    </row>
    <row r="144" spans="1:18" hidden="1" x14ac:dyDescent="0.2">
      <c r="A144" s="38"/>
    </row>
    <row r="145" spans="1:18" ht="17.5" hidden="1" customHeight="1" x14ac:dyDescent="0.2"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47"/>
      <c r="N145" s="47"/>
      <c r="O145" s="47"/>
      <c r="P145" s="47"/>
      <c r="Q145" s="44"/>
      <c r="R145" s="44"/>
    </row>
    <row r="146" spans="1:18" ht="27" customHeight="1" thickBot="1" x14ac:dyDescent="0.25">
      <c r="A146" s="26" t="s">
        <v>133</v>
      </c>
      <c r="B146" s="48"/>
      <c r="C146" s="48"/>
      <c r="D146" s="48"/>
      <c r="K146" s="49"/>
      <c r="L146" s="50"/>
      <c r="M146" s="49"/>
      <c r="N146" s="50"/>
      <c r="O146" s="49"/>
      <c r="P146" s="50" t="s">
        <v>70</v>
      </c>
      <c r="Q146" s="44"/>
      <c r="R146" s="44"/>
    </row>
    <row r="147" spans="1:18" ht="22" customHeight="1" x14ac:dyDescent="0.2">
      <c r="A147" s="51" t="s">
        <v>27</v>
      </c>
      <c r="B147" s="52" t="s">
        <v>28</v>
      </c>
      <c r="C147" s="144" t="s">
        <v>29</v>
      </c>
      <c r="D147" s="145"/>
      <c r="E147" s="144" t="s">
        <v>99</v>
      </c>
      <c r="F147" s="145"/>
      <c r="G147" s="141" t="s">
        <v>175</v>
      </c>
      <c r="H147" s="142"/>
      <c r="I147" s="141" t="s">
        <v>178</v>
      </c>
      <c r="J147" s="142"/>
      <c r="K147" s="141" t="s">
        <v>181</v>
      </c>
      <c r="L147" s="142"/>
      <c r="M147" s="141" t="s">
        <v>183</v>
      </c>
      <c r="N147" s="142"/>
      <c r="O147" s="141" t="s">
        <v>184</v>
      </c>
      <c r="P147" s="142"/>
    </row>
    <row r="148" spans="1:18" ht="22" customHeight="1" thickBot="1" x14ac:dyDescent="0.25">
      <c r="A148" s="53"/>
      <c r="B148" s="53"/>
      <c r="C148" s="54" t="s">
        <v>30</v>
      </c>
      <c r="D148" s="55" t="s">
        <v>31</v>
      </c>
      <c r="E148" s="56" t="s">
        <v>30</v>
      </c>
      <c r="F148" s="55" t="s">
        <v>31</v>
      </c>
      <c r="G148" s="56" t="s">
        <v>30</v>
      </c>
      <c r="H148" s="55" t="s">
        <v>31</v>
      </c>
      <c r="I148" s="56" t="s">
        <v>30</v>
      </c>
      <c r="J148" s="55" t="s">
        <v>31</v>
      </c>
      <c r="K148" s="56" t="s">
        <v>30</v>
      </c>
      <c r="L148" s="55" t="s">
        <v>31</v>
      </c>
      <c r="M148" s="56" t="s">
        <v>30</v>
      </c>
      <c r="N148" s="55" t="s">
        <v>31</v>
      </c>
      <c r="O148" s="56" t="s">
        <v>30</v>
      </c>
      <c r="P148" s="55" t="s">
        <v>31</v>
      </c>
    </row>
    <row r="149" spans="1:18" ht="17.25" customHeight="1" x14ac:dyDescent="0.25">
      <c r="A149" s="57"/>
      <c r="B149" s="27">
        <v>1</v>
      </c>
      <c r="C149" s="58" t="s">
        <v>43</v>
      </c>
      <c r="D149" s="59">
        <v>83486.880000000005</v>
      </c>
      <c r="E149" s="60" t="s">
        <v>43</v>
      </c>
      <c r="F149" s="59">
        <v>81300.962</v>
      </c>
      <c r="G149" s="60" t="s">
        <v>43</v>
      </c>
      <c r="H149" s="59">
        <v>82398</v>
      </c>
      <c r="I149" s="60" t="s">
        <v>43</v>
      </c>
      <c r="J149" s="59">
        <v>78417</v>
      </c>
      <c r="K149" s="60" t="s">
        <v>43</v>
      </c>
      <c r="L149" s="59">
        <v>77653</v>
      </c>
      <c r="M149" s="60" t="s">
        <v>43</v>
      </c>
      <c r="N149" s="59">
        <v>72509</v>
      </c>
      <c r="O149" s="60" t="s">
        <v>43</v>
      </c>
      <c r="P149" s="59">
        <v>71697</v>
      </c>
    </row>
    <row r="150" spans="1:18" ht="17.5" customHeight="1" x14ac:dyDescent="0.25">
      <c r="A150" s="61"/>
      <c r="B150" s="27">
        <v>2</v>
      </c>
      <c r="C150" s="58" t="s">
        <v>86</v>
      </c>
      <c r="D150" s="59">
        <v>23640.261999999999</v>
      </c>
      <c r="E150" s="60" t="s">
        <v>86</v>
      </c>
      <c r="F150" s="59">
        <v>26912.753000000001</v>
      </c>
      <c r="G150" s="60" t="s">
        <v>86</v>
      </c>
      <c r="H150" s="59">
        <v>31669</v>
      </c>
      <c r="I150" s="60" t="s">
        <v>86</v>
      </c>
      <c r="J150" s="59">
        <v>27984</v>
      </c>
      <c r="K150" s="60" t="s">
        <v>86</v>
      </c>
      <c r="L150" s="59">
        <v>28504</v>
      </c>
      <c r="M150" s="60" t="s">
        <v>86</v>
      </c>
      <c r="N150" s="59">
        <v>24106</v>
      </c>
      <c r="O150" s="60" t="s">
        <v>86</v>
      </c>
      <c r="P150" s="59">
        <v>19751</v>
      </c>
    </row>
    <row r="151" spans="1:18" ht="17.5" customHeight="1" x14ac:dyDescent="0.25">
      <c r="A151" s="62" t="s">
        <v>34</v>
      </c>
      <c r="B151" s="27">
        <v>3</v>
      </c>
      <c r="C151" s="58" t="s">
        <v>87</v>
      </c>
      <c r="D151" s="59">
        <v>11737.367</v>
      </c>
      <c r="E151" s="60" t="s">
        <v>87</v>
      </c>
      <c r="F151" s="59">
        <v>10472.653</v>
      </c>
      <c r="G151" s="60" t="s">
        <v>74</v>
      </c>
      <c r="H151" s="59">
        <v>6394</v>
      </c>
      <c r="I151" s="60" t="s">
        <v>89</v>
      </c>
      <c r="J151" s="59">
        <v>6416</v>
      </c>
      <c r="K151" s="60" t="s">
        <v>89</v>
      </c>
      <c r="L151" s="59">
        <v>5937</v>
      </c>
      <c r="M151" s="60" t="s">
        <v>71</v>
      </c>
      <c r="N151" s="59">
        <v>7795</v>
      </c>
      <c r="O151" s="60" t="s">
        <v>41</v>
      </c>
      <c r="P151" s="59">
        <v>8994</v>
      </c>
    </row>
    <row r="152" spans="1:18" ht="17.5" customHeight="1" x14ac:dyDescent="0.25">
      <c r="A152" s="57"/>
      <c r="B152" s="27">
        <v>4</v>
      </c>
      <c r="C152" s="58" t="s">
        <v>74</v>
      </c>
      <c r="D152" s="59">
        <v>5412.2280000000001</v>
      </c>
      <c r="E152" s="60" t="s">
        <v>74</v>
      </c>
      <c r="F152" s="59">
        <v>5461.4309999999996</v>
      </c>
      <c r="G152" s="60" t="s">
        <v>89</v>
      </c>
      <c r="H152" s="59">
        <v>5455</v>
      </c>
      <c r="I152" s="60" t="s">
        <v>74</v>
      </c>
      <c r="J152" s="59">
        <v>5692</v>
      </c>
      <c r="K152" s="60" t="s">
        <v>71</v>
      </c>
      <c r="L152" s="59">
        <v>5406</v>
      </c>
      <c r="M152" s="60" t="s">
        <v>89</v>
      </c>
      <c r="N152" s="59">
        <v>5528</v>
      </c>
      <c r="O152" s="60" t="s">
        <v>71</v>
      </c>
      <c r="P152" s="59">
        <v>7604</v>
      </c>
    </row>
    <row r="153" spans="1:18" ht="17.5" customHeight="1" x14ac:dyDescent="0.25">
      <c r="A153" s="57"/>
      <c r="B153" s="27">
        <v>5</v>
      </c>
      <c r="C153" s="58" t="s">
        <v>89</v>
      </c>
      <c r="D153" s="59">
        <v>4548.848</v>
      </c>
      <c r="E153" s="60" t="s">
        <v>89</v>
      </c>
      <c r="F153" s="59">
        <v>3940.7109999999998</v>
      </c>
      <c r="G153" s="60" t="s">
        <v>71</v>
      </c>
      <c r="H153" s="59">
        <v>4012</v>
      </c>
      <c r="I153" s="60" t="s">
        <v>71</v>
      </c>
      <c r="J153" s="59">
        <v>4292</v>
      </c>
      <c r="K153" s="60" t="s">
        <v>74</v>
      </c>
      <c r="L153" s="59">
        <v>4335</v>
      </c>
      <c r="M153" s="60" t="s">
        <v>41</v>
      </c>
      <c r="N153" s="59">
        <v>4849</v>
      </c>
      <c r="O153" s="60" t="s">
        <v>89</v>
      </c>
      <c r="P153" s="59">
        <v>5050</v>
      </c>
    </row>
    <row r="154" spans="1:18" ht="17.5" customHeight="1" x14ac:dyDescent="0.25">
      <c r="A154" s="61"/>
      <c r="B154" s="27">
        <v>6</v>
      </c>
      <c r="C154" s="58" t="s">
        <v>90</v>
      </c>
      <c r="D154" s="59">
        <v>1059.2819999999999</v>
      </c>
      <c r="E154" s="60" t="s">
        <v>90</v>
      </c>
      <c r="F154" s="59">
        <v>1323.229</v>
      </c>
      <c r="G154" s="60" t="s">
        <v>190</v>
      </c>
      <c r="H154" s="59">
        <v>2404</v>
      </c>
      <c r="I154" s="60" t="s">
        <v>190</v>
      </c>
      <c r="J154" s="59">
        <v>1876</v>
      </c>
      <c r="K154" s="60" t="s">
        <v>87</v>
      </c>
      <c r="L154" s="59">
        <v>2019</v>
      </c>
      <c r="M154" s="60" t="s">
        <v>74</v>
      </c>
      <c r="N154" s="59">
        <v>3720</v>
      </c>
      <c r="O154" s="60" t="s">
        <v>74</v>
      </c>
      <c r="P154" s="59">
        <v>3918</v>
      </c>
    </row>
    <row r="155" spans="1:18" ht="17.5" customHeight="1" x14ac:dyDescent="0.25">
      <c r="A155" s="57" t="s">
        <v>40</v>
      </c>
      <c r="B155" s="27">
        <v>7</v>
      </c>
      <c r="C155" s="58" t="s">
        <v>88</v>
      </c>
      <c r="D155" s="59">
        <v>860.07299999999998</v>
      </c>
      <c r="E155" s="60" t="s">
        <v>88</v>
      </c>
      <c r="F155" s="59">
        <v>843.476</v>
      </c>
      <c r="G155" s="60" t="s">
        <v>87</v>
      </c>
      <c r="H155" s="59">
        <v>1794</v>
      </c>
      <c r="I155" s="60" t="s">
        <v>88</v>
      </c>
      <c r="J155" s="59">
        <v>1109</v>
      </c>
      <c r="K155" s="60" t="s">
        <v>88</v>
      </c>
      <c r="L155" s="59">
        <v>1984</v>
      </c>
      <c r="M155" s="60" t="s">
        <v>87</v>
      </c>
      <c r="N155" s="59">
        <v>2739</v>
      </c>
      <c r="O155" s="60" t="s">
        <v>87</v>
      </c>
      <c r="P155" s="59">
        <v>1718</v>
      </c>
    </row>
    <row r="156" spans="1:18" ht="17.5" customHeight="1" x14ac:dyDescent="0.25">
      <c r="A156" s="57"/>
      <c r="B156" s="27">
        <v>8</v>
      </c>
      <c r="C156" s="58" t="s">
        <v>71</v>
      </c>
      <c r="D156" s="59">
        <v>819.53399999999999</v>
      </c>
      <c r="E156" s="60" t="s">
        <v>91</v>
      </c>
      <c r="F156" s="59">
        <v>770.625</v>
      </c>
      <c r="G156" s="60" t="s">
        <v>88</v>
      </c>
      <c r="H156" s="59">
        <v>767</v>
      </c>
      <c r="I156" s="60" t="s">
        <v>87</v>
      </c>
      <c r="J156" s="59">
        <v>810</v>
      </c>
      <c r="K156" s="60" t="s">
        <v>190</v>
      </c>
      <c r="L156" s="59">
        <v>1629</v>
      </c>
      <c r="M156" s="60" t="s">
        <v>88</v>
      </c>
      <c r="N156" s="59">
        <v>1823</v>
      </c>
      <c r="O156" s="60" t="s">
        <v>88</v>
      </c>
      <c r="P156" s="59">
        <v>1586</v>
      </c>
    </row>
    <row r="157" spans="1:18" ht="17.5" customHeight="1" x14ac:dyDescent="0.25">
      <c r="A157" s="57"/>
      <c r="B157" s="27">
        <v>9</v>
      </c>
      <c r="C157" s="58" t="s">
        <v>91</v>
      </c>
      <c r="D157" s="59">
        <v>561.77300000000002</v>
      </c>
      <c r="E157" s="60" t="s">
        <v>71</v>
      </c>
      <c r="F157" s="59">
        <v>643.98599999999999</v>
      </c>
      <c r="G157" s="60" t="s">
        <v>90</v>
      </c>
      <c r="H157" s="59">
        <v>460</v>
      </c>
      <c r="I157" s="60" t="s">
        <v>90</v>
      </c>
      <c r="J157" s="59">
        <v>451</v>
      </c>
      <c r="K157" s="60" t="s">
        <v>92</v>
      </c>
      <c r="L157" s="59">
        <v>1204</v>
      </c>
      <c r="M157" s="60" t="s">
        <v>190</v>
      </c>
      <c r="N157" s="59">
        <v>1169</v>
      </c>
      <c r="O157" s="60" t="s">
        <v>190</v>
      </c>
      <c r="P157" s="59">
        <v>1305</v>
      </c>
    </row>
    <row r="158" spans="1:18" ht="17.5" customHeight="1" x14ac:dyDescent="0.25">
      <c r="A158" s="61"/>
      <c r="B158" s="27">
        <v>10</v>
      </c>
      <c r="C158" s="36" t="s">
        <v>76</v>
      </c>
      <c r="D158" s="59">
        <v>376.19200000000001</v>
      </c>
      <c r="E158" s="33" t="s">
        <v>41</v>
      </c>
      <c r="F158" s="63">
        <v>439.32499999999999</v>
      </c>
      <c r="G158" s="33" t="s">
        <v>191</v>
      </c>
      <c r="H158" s="63">
        <v>286</v>
      </c>
      <c r="I158" s="33" t="s">
        <v>41</v>
      </c>
      <c r="J158" s="63">
        <v>315</v>
      </c>
      <c r="K158" s="33" t="s">
        <v>41</v>
      </c>
      <c r="L158" s="63">
        <v>578</v>
      </c>
      <c r="M158" s="33" t="s">
        <v>90</v>
      </c>
      <c r="N158" s="63">
        <v>600</v>
      </c>
      <c r="O158" s="60" t="s">
        <v>192</v>
      </c>
      <c r="P158" s="63">
        <v>769</v>
      </c>
    </row>
    <row r="159" spans="1:18" ht="17.5" customHeight="1" x14ac:dyDescent="0.2">
      <c r="A159" s="57" t="s">
        <v>47</v>
      </c>
      <c r="B159" s="28" t="s">
        <v>48</v>
      </c>
      <c r="C159" s="64"/>
      <c r="D159" s="65">
        <v>132502.43900000001</v>
      </c>
      <c r="E159" s="66"/>
      <c r="F159" s="59">
        <v>132109.15100000001</v>
      </c>
      <c r="G159" s="66"/>
      <c r="H159" s="59">
        <f>SUM(H149:H158)</f>
        <v>135639</v>
      </c>
      <c r="I159" s="66"/>
      <c r="J159" s="59">
        <f>SUM(J149:J158)</f>
        <v>127362</v>
      </c>
      <c r="K159" s="66"/>
      <c r="L159" s="59">
        <f>SUM(L149:L158)</f>
        <v>129249</v>
      </c>
      <c r="M159" s="66"/>
      <c r="N159" s="59">
        <f>SUM(N149:N158)</f>
        <v>124838</v>
      </c>
      <c r="O159" s="66"/>
      <c r="P159" s="59">
        <f>SUM(P149:P158)</f>
        <v>122392</v>
      </c>
    </row>
    <row r="160" spans="1:18" ht="17.5" customHeight="1" x14ac:dyDescent="0.2">
      <c r="A160" s="57"/>
      <c r="B160" s="29" t="s">
        <v>49</v>
      </c>
      <c r="C160" s="67"/>
      <c r="D160" s="68">
        <v>133353.36300000001</v>
      </c>
      <c r="E160" s="69"/>
      <c r="F160" s="59">
        <v>132977.12100000001</v>
      </c>
      <c r="G160" s="69"/>
      <c r="H160" s="59">
        <v>137048</v>
      </c>
      <c r="I160" s="69"/>
      <c r="J160" s="59">
        <v>128803</v>
      </c>
      <c r="K160" s="69"/>
      <c r="L160" s="59">
        <v>130699</v>
      </c>
      <c r="M160" s="69"/>
      <c r="N160" s="59">
        <v>126060</v>
      </c>
      <c r="O160" s="69"/>
      <c r="P160" s="59">
        <v>123533</v>
      </c>
    </row>
    <row r="161" spans="1:18" ht="17.5" customHeight="1" thickBot="1" x14ac:dyDescent="0.25">
      <c r="A161" s="70"/>
      <c r="B161" s="30" t="s">
        <v>50</v>
      </c>
      <c r="C161" s="71"/>
      <c r="D161" s="72">
        <v>99.361902856548141</v>
      </c>
      <c r="E161" s="73"/>
      <c r="F161" s="72">
        <v>99.347278694656055</v>
      </c>
      <c r="G161" s="73"/>
      <c r="H161" s="72">
        <f>ROUND(H159/H160*100,1)</f>
        <v>99</v>
      </c>
      <c r="I161" s="73"/>
      <c r="J161" s="72">
        <f>ROUND(J159/J160*100,1)</f>
        <v>98.9</v>
      </c>
      <c r="K161" s="73"/>
      <c r="L161" s="72">
        <f>ROUND(L159/L160*100,1)</f>
        <v>98.9</v>
      </c>
      <c r="M161" s="73"/>
      <c r="N161" s="72">
        <f>ROUND(N159/N160*100,1)</f>
        <v>99</v>
      </c>
      <c r="O161" s="73"/>
      <c r="P161" s="72">
        <f>ROUND(P159/P160*100,1)</f>
        <v>99.1</v>
      </c>
    </row>
    <row r="162" spans="1:18" ht="17.5" customHeight="1" x14ac:dyDescent="0.25">
      <c r="A162" s="74"/>
      <c r="B162" s="27">
        <v>1</v>
      </c>
      <c r="C162" s="58" t="s">
        <v>56</v>
      </c>
      <c r="D162" s="59">
        <v>16559.442999999999</v>
      </c>
      <c r="E162" s="75" t="s">
        <v>56</v>
      </c>
      <c r="F162" s="76">
        <v>16390.054</v>
      </c>
      <c r="G162" s="75" t="s">
        <v>78</v>
      </c>
      <c r="H162" s="76">
        <v>17521</v>
      </c>
      <c r="I162" s="75" t="s">
        <v>78</v>
      </c>
      <c r="J162" s="76">
        <v>16192</v>
      </c>
      <c r="K162" s="75" t="s">
        <v>78</v>
      </c>
      <c r="L162" s="76">
        <v>17869</v>
      </c>
      <c r="M162" s="75" t="s">
        <v>78</v>
      </c>
      <c r="N162" s="76">
        <v>17216</v>
      </c>
      <c r="O162" s="60" t="s">
        <v>78</v>
      </c>
      <c r="P162" s="59">
        <v>17659</v>
      </c>
    </row>
    <row r="163" spans="1:18" ht="17.5" customHeight="1" x14ac:dyDescent="0.25">
      <c r="A163" s="61"/>
      <c r="B163" s="27">
        <v>2</v>
      </c>
      <c r="C163" s="58" t="s">
        <v>78</v>
      </c>
      <c r="D163" s="59">
        <v>15984.055</v>
      </c>
      <c r="E163" s="77" t="s">
        <v>78</v>
      </c>
      <c r="F163" s="78">
        <v>15652.296</v>
      </c>
      <c r="G163" s="77" t="s">
        <v>56</v>
      </c>
      <c r="H163" s="78">
        <v>15857</v>
      </c>
      <c r="I163" s="77" t="s">
        <v>62</v>
      </c>
      <c r="J163" s="78">
        <v>15100</v>
      </c>
      <c r="K163" s="77" t="s">
        <v>56</v>
      </c>
      <c r="L163" s="78">
        <v>14856</v>
      </c>
      <c r="M163" s="77" t="s">
        <v>56</v>
      </c>
      <c r="N163" s="78">
        <v>14494</v>
      </c>
      <c r="O163" s="60" t="s">
        <v>56</v>
      </c>
      <c r="P163" s="59">
        <v>12723</v>
      </c>
    </row>
    <row r="164" spans="1:18" ht="17.5" customHeight="1" x14ac:dyDescent="0.25">
      <c r="A164" s="79" t="s">
        <v>53</v>
      </c>
      <c r="B164" s="27">
        <v>3</v>
      </c>
      <c r="C164" s="58" t="s">
        <v>79</v>
      </c>
      <c r="D164" s="59">
        <v>15781.601000000001</v>
      </c>
      <c r="E164" s="77" t="s">
        <v>79</v>
      </c>
      <c r="F164" s="78">
        <v>15527.856</v>
      </c>
      <c r="G164" s="77" t="s">
        <v>79</v>
      </c>
      <c r="H164" s="78">
        <v>15623</v>
      </c>
      <c r="I164" s="77" t="s">
        <v>79</v>
      </c>
      <c r="J164" s="78">
        <v>14301</v>
      </c>
      <c r="K164" s="77" t="s">
        <v>62</v>
      </c>
      <c r="L164" s="78">
        <v>14490</v>
      </c>
      <c r="M164" s="77" t="s">
        <v>83</v>
      </c>
      <c r="N164" s="78">
        <v>12912</v>
      </c>
      <c r="O164" s="60" t="s">
        <v>62</v>
      </c>
      <c r="P164" s="59">
        <v>12632</v>
      </c>
    </row>
    <row r="165" spans="1:18" ht="17.5" customHeight="1" x14ac:dyDescent="0.25">
      <c r="A165" s="79"/>
      <c r="B165" s="27">
        <v>4</v>
      </c>
      <c r="C165" s="58" t="s">
        <v>83</v>
      </c>
      <c r="D165" s="59">
        <v>12759.983</v>
      </c>
      <c r="E165" s="77" t="s">
        <v>62</v>
      </c>
      <c r="F165" s="78">
        <v>13300.918</v>
      </c>
      <c r="G165" s="77" t="s">
        <v>62</v>
      </c>
      <c r="H165" s="78">
        <v>14946</v>
      </c>
      <c r="I165" s="77" t="s">
        <v>83</v>
      </c>
      <c r="J165" s="78">
        <v>13354</v>
      </c>
      <c r="K165" s="77" t="s">
        <v>79</v>
      </c>
      <c r="L165" s="78">
        <v>12662</v>
      </c>
      <c r="M165" s="77" t="s">
        <v>62</v>
      </c>
      <c r="N165" s="78">
        <v>12675</v>
      </c>
      <c r="O165" s="60" t="s">
        <v>79</v>
      </c>
      <c r="P165" s="59">
        <v>12418</v>
      </c>
    </row>
    <row r="166" spans="1:18" ht="17.5" customHeight="1" x14ac:dyDescent="0.25">
      <c r="A166" s="79"/>
      <c r="B166" s="27">
        <v>5</v>
      </c>
      <c r="C166" s="58" t="s">
        <v>63</v>
      </c>
      <c r="D166" s="59">
        <v>12323.029</v>
      </c>
      <c r="E166" s="77" t="s">
        <v>83</v>
      </c>
      <c r="F166" s="78">
        <v>12723.563</v>
      </c>
      <c r="G166" s="77" t="s">
        <v>63</v>
      </c>
      <c r="H166" s="78">
        <v>12711</v>
      </c>
      <c r="I166" s="77" t="s">
        <v>56</v>
      </c>
      <c r="J166" s="78">
        <v>12931</v>
      </c>
      <c r="K166" s="77" t="s">
        <v>63</v>
      </c>
      <c r="L166" s="78">
        <v>12565</v>
      </c>
      <c r="M166" s="77" t="s">
        <v>79</v>
      </c>
      <c r="N166" s="78">
        <v>12423</v>
      </c>
      <c r="O166" s="60" t="s">
        <v>63</v>
      </c>
      <c r="P166" s="59">
        <v>11602</v>
      </c>
    </row>
    <row r="167" spans="1:18" ht="17.5" customHeight="1" x14ac:dyDescent="0.25">
      <c r="A167" s="61"/>
      <c r="B167" s="27">
        <v>6</v>
      </c>
      <c r="C167" s="58" t="s">
        <v>62</v>
      </c>
      <c r="D167" s="59">
        <v>11729.903</v>
      </c>
      <c r="E167" s="77" t="s">
        <v>63</v>
      </c>
      <c r="F167" s="78">
        <v>12340.501</v>
      </c>
      <c r="G167" s="77" t="s">
        <v>83</v>
      </c>
      <c r="H167" s="78">
        <v>12672</v>
      </c>
      <c r="I167" s="77" t="s">
        <v>63</v>
      </c>
      <c r="J167" s="78">
        <v>11373</v>
      </c>
      <c r="K167" s="77" t="s">
        <v>83</v>
      </c>
      <c r="L167" s="78">
        <v>12282</v>
      </c>
      <c r="M167" s="77" t="s">
        <v>60</v>
      </c>
      <c r="N167" s="78">
        <v>10863</v>
      </c>
      <c r="O167" s="60" t="s">
        <v>83</v>
      </c>
      <c r="P167" s="59">
        <v>11181</v>
      </c>
    </row>
    <row r="168" spans="1:18" ht="17.5" customHeight="1" x14ac:dyDescent="0.25">
      <c r="A168" s="79" t="s">
        <v>59</v>
      </c>
      <c r="B168" s="27">
        <v>7</v>
      </c>
      <c r="C168" s="58" t="s">
        <v>60</v>
      </c>
      <c r="D168" s="59">
        <v>11266.805</v>
      </c>
      <c r="E168" s="77" t="s">
        <v>60</v>
      </c>
      <c r="F168" s="78">
        <v>11064.752</v>
      </c>
      <c r="G168" s="77" t="s">
        <v>60</v>
      </c>
      <c r="H168" s="78">
        <v>11288</v>
      </c>
      <c r="I168" s="77" t="s">
        <v>60</v>
      </c>
      <c r="J168" s="78">
        <v>10272</v>
      </c>
      <c r="K168" s="77" t="s">
        <v>60</v>
      </c>
      <c r="L168" s="78">
        <v>10833</v>
      </c>
      <c r="M168" s="77" t="s">
        <v>63</v>
      </c>
      <c r="N168" s="78">
        <v>9841</v>
      </c>
      <c r="O168" s="60" t="s">
        <v>60</v>
      </c>
      <c r="P168" s="59">
        <v>10907</v>
      </c>
    </row>
    <row r="169" spans="1:18" ht="17.5" customHeight="1" x14ac:dyDescent="0.25">
      <c r="A169" s="79"/>
      <c r="B169" s="27">
        <v>8</v>
      </c>
      <c r="C169" s="58" t="s">
        <v>81</v>
      </c>
      <c r="D169" s="59">
        <v>8241.6360000000004</v>
      </c>
      <c r="E169" s="77" t="s">
        <v>81</v>
      </c>
      <c r="F169" s="78">
        <v>7788.9189999999999</v>
      </c>
      <c r="G169" s="77" t="s">
        <v>61</v>
      </c>
      <c r="H169" s="78">
        <v>7548</v>
      </c>
      <c r="I169" s="77" t="s">
        <v>81</v>
      </c>
      <c r="J169" s="78">
        <v>7472</v>
      </c>
      <c r="K169" s="77" t="s">
        <v>81</v>
      </c>
      <c r="L169" s="78">
        <v>7816</v>
      </c>
      <c r="M169" s="77" t="s">
        <v>81</v>
      </c>
      <c r="N169" s="78">
        <v>7858</v>
      </c>
      <c r="O169" s="60" t="s">
        <v>81</v>
      </c>
      <c r="P169" s="59">
        <v>7548</v>
      </c>
      <c r="R169" s="80"/>
    </row>
    <row r="170" spans="1:18" ht="17.5" customHeight="1" x14ac:dyDescent="0.25">
      <c r="A170" s="79"/>
      <c r="B170" s="27">
        <v>9</v>
      </c>
      <c r="C170" s="58" t="s">
        <v>51</v>
      </c>
      <c r="D170" s="59">
        <v>7103.3860000000004</v>
      </c>
      <c r="E170" s="77" t="s">
        <v>54</v>
      </c>
      <c r="F170" s="78">
        <v>6492.5780000000004</v>
      </c>
      <c r="G170" s="77" t="s">
        <v>51</v>
      </c>
      <c r="H170" s="78">
        <v>6640</v>
      </c>
      <c r="I170" s="77" t="s">
        <v>61</v>
      </c>
      <c r="J170" s="78">
        <v>6810</v>
      </c>
      <c r="K170" s="77" t="s">
        <v>61</v>
      </c>
      <c r="L170" s="78">
        <v>7117</v>
      </c>
      <c r="M170" s="77" t="s">
        <v>61</v>
      </c>
      <c r="N170" s="78">
        <v>7281</v>
      </c>
      <c r="O170" s="60" t="s">
        <v>61</v>
      </c>
      <c r="P170" s="59">
        <v>6983</v>
      </c>
      <c r="R170" s="80"/>
    </row>
    <row r="171" spans="1:18" ht="17.5" customHeight="1" x14ac:dyDescent="0.25">
      <c r="A171" s="61"/>
      <c r="B171" s="27">
        <v>10</v>
      </c>
      <c r="C171" s="58" t="s">
        <v>54</v>
      </c>
      <c r="D171" s="59">
        <v>6286.6949999999997</v>
      </c>
      <c r="E171" s="81" t="s">
        <v>51</v>
      </c>
      <c r="F171" s="63">
        <v>6477.5959999999995</v>
      </c>
      <c r="G171" s="81" t="s">
        <v>81</v>
      </c>
      <c r="H171" s="63">
        <v>6623</v>
      </c>
      <c r="I171" s="81" t="s">
        <v>51</v>
      </c>
      <c r="J171" s="63">
        <v>6624</v>
      </c>
      <c r="K171" s="81" t="s">
        <v>51</v>
      </c>
      <c r="L171" s="63">
        <v>6032</v>
      </c>
      <c r="M171" s="81" t="s">
        <v>51</v>
      </c>
      <c r="N171" s="63">
        <v>5884</v>
      </c>
      <c r="O171" s="60" t="s">
        <v>54</v>
      </c>
      <c r="P171" s="63">
        <v>6127</v>
      </c>
    </row>
    <row r="172" spans="1:18" ht="17.5" customHeight="1" x14ac:dyDescent="0.2">
      <c r="A172" s="79" t="s">
        <v>65</v>
      </c>
      <c r="B172" s="28" t="s">
        <v>48</v>
      </c>
      <c r="C172" s="64"/>
      <c r="D172" s="65">
        <v>118036.53600000002</v>
      </c>
      <c r="E172" s="66"/>
      <c r="F172" s="59">
        <v>117759.033</v>
      </c>
      <c r="G172" s="66"/>
      <c r="H172" s="59">
        <f>SUM(H162:H171)</f>
        <v>121429</v>
      </c>
      <c r="I172" s="66"/>
      <c r="J172" s="59">
        <f>SUM(J162:J171)</f>
        <v>114429</v>
      </c>
      <c r="K172" s="66"/>
      <c r="L172" s="59">
        <f>SUM(L162:L171)</f>
        <v>116522</v>
      </c>
      <c r="M172" s="66"/>
      <c r="N172" s="59">
        <f>SUM(N162:N171)</f>
        <v>111447</v>
      </c>
      <c r="O172" s="66"/>
      <c r="P172" s="59">
        <f>SUM(P162:P171)</f>
        <v>109780</v>
      </c>
    </row>
    <row r="173" spans="1:18" ht="17.5" customHeight="1" x14ac:dyDescent="0.2">
      <c r="A173" s="82"/>
      <c r="B173" s="31" t="s">
        <v>66</v>
      </c>
      <c r="C173" s="67"/>
      <c r="D173" s="68">
        <v>133353.36300000001</v>
      </c>
      <c r="E173" s="83"/>
      <c r="F173" s="78">
        <v>132977.12100000001</v>
      </c>
      <c r="G173" s="69"/>
      <c r="H173" s="59">
        <v>137048</v>
      </c>
      <c r="I173" s="69"/>
      <c r="J173" s="59">
        <v>128803</v>
      </c>
      <c r="K173" s="69"/>
      <c r="L173" s="59">
        <v>130699</v>
      </c>
      <c r="M173" s="69"/>
      <c r="N173" s="59">
        <v>126060</v>
      </c>
      <c r="O173" s="69"/>
      <c r="P173" s="59">
        <v>123533</v>
      </c>
    </row>
    <row r="174" spans="1:18" ht="17.5" customHeight="1" thickBot="1" x14ac:dyDescent="0.25">
      <c r="A174" s="53"/>
      <c r="B174" s="30" t="s">
        <v>50</v>
      </c>
      <c r="C174" s="71"/>
      <c r="D174" s="72">
        <v>88.514105189833131</v>
      </c>
      <c r="E174" s="73"/>
      <c r="F174" s="72">
        <v>88.555859921196515</v>
      </c>
      <c r="G174" s="73"/>
      <c r="H174" s="72">
        <f>ROUND(H172/H173*100,1)</f>
        <v>88.6</v>
      </c>
      <c r="I174" s="73"/>
      <c r="J174" s="72">
        <f>ROUND(J172/J173*100,1)</f>
        <v>88.8</v>
      </c>
      <c r="K174" s="73"/>
      <c r="L174" s="72">
        <f>ROUND(L172/L173*100,1)</f>
        <v>89.2</v>
      </c>
      <c r="M174" s="73"/>
      <c r="N174" s="72">
        <f>ROUND(N172/N173*100,1)</f>
        <v>88.4</v>
      </c>
      <c r="O174" s="73"/>
      <c r="P174" s="72">
        <f>ROUND(P172/P173*100,1)</f>
        <v>88.9</v>
      </c>
    </row>
    <row r="175" spans="1:18" ht="17.5" customHeight="1" x14ac:dyDescent="0.2">
      <c r="A175" s="43" t="s">
        <v>67</v>
      </c>
      <c r="B175" s="146" t="s">
        <v>68</v>
      </c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46"/>
      <c r="N175" s="46"/>
      <c r="O175" s="46"/>
      <c r="P175" s="46"/>
      <c r="Q175" s="44"/>
      <c r="R175" s="44"/>
    </row>
    <row r="176" spans="1:18" ht="17.5" customHeight="1" x14ac:dyDescent="0.2">
      <c r="A176" s="43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4"/>
      <c r="R176" s="44"/>
    </row>
    <row r="177" spans="1:18" x14ac:dyDescent="0.2">
      <c r="A177" s="37"/>
    </row>
    <row r="178" spans="1:18" x14ac:dyDescent="0.2">
      <c r="A178" s="38"/>
    </row>
    <row r="179" spans="1:18" hidden="1" x14ac:dyDescent="0.2">
      <c r="A179" s="38"/>
    </row>
    <row r="180" spans="1:18" hidden="1" x14ac:dyDescent="0.2">
      <c r="A180" s="38"/>
    </row>
    <row r="181" spans="1:18" hidden="1" x14ac:dyDescent="0.2">
      <c r="A181" s="38"/>
    </row>
    <row r="182" spans="1:18" hidden="1" x14ac:dyDescent="0.2">
      <c r="A182" s="38"/>
    </row>
    <row r="183" spans="1:18" hidden="1" x14ac:dyDescent="0.2">
      <c r="A183" s="38"/>
    </row>
    <row r="184" spans="1:18" hidden="1" x14ac:dyDescent="0.2">
      <c r="A184" s="38"/>
    </row>
    <row r="185" spans="1:18" hidden="1" x14ac:dyDescent="0.2">
      <c r="A185" s="38"/>
    </row>
    <row r="186" spans="1:18" hidden="1" x14ac:dyDescent="0.2">
      <c r="A186" s="38"/>
    </row>
    <row r="187" spans="1:18" hidden="1" x14ac:dyDescent="0.2">
      <c r="A187" s="38"/>
    </row>
    <row r="188" spans="1:18" hidden="1" x14ac:dyDescent="0.2">
      <c r="A188" s="38"/>
    </row>
    <row r="189" spans="1:18" ht="17.5" hidden="1" customHeight="1" x14ac:dyDescent="0.2">
      <c r="A189" s="43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4"/>
      <c r="R189" s="44"/>
    </row>
    <row r="190" spans="1:18" ht="27" customHeight="1" thickBot="1" x14ac:dyDescent="0.25">
      <c r="A190" s="26" t="s">
        <v>107</v>
      </c>
      <c r="B190" s="48"/>
      <c r="C190" s="48"/>
      <c r="D190" s="48"/>
      <c r="K190" s="49"/>
      <c r="L190" s="50"/>
      <c r="M190" s="49"/>
      <c r="N190" s="50"/>
      <c r="O190" s="49"/>
      <c r="P190" s="50" t="s">
        <v>70</v>
      </c>
      <c r="Q190" s="44"/>
      <c r="R190" s="44"/>
    </row>
    <row r="191" spans="1:18" ht="22" customHeight="1" x14ac:dyDescent="0.2">
      <c r="A191" s="51" t="s">
        <v>27</v>
      </c>
      <c r="B191" s="52" t="s">
        <v>28</v>
      </c>
      <c r="C191" s="144" t="s">
        <v>29</v>
      </c>
      <c r="D191" s="145"/>
      <c r="E191" s="144" t="s">
        <v>99</v>
      </c>
      <c r="F191" s="145"/>
      <c r="G191" s="141" t="s">
        <v>175</v>
      </c>
      <c r="H191" s="142"/>
      <c r="I191" s="141" t="s">
        <v>178</v>
      </c>
      <c r="J191" s="142"/>
      <c r="K191" s="141" t="s">
        <v>181</v>
      </c>
      <c r="L191" s="142"/>
      <c r="M191" s="141" t="s">
        <v>183</v>
      </c>
      <c r="N191" s="142"/>
      <c r="O191" s="141" t="s">
        <v>184</v>
      </c>
      <c r="P191" s="142"/>
    </row>
    <row r="192" spans="1:18" ht="22" customHeight="1" thickBot="1" x14ac:dyDescent="0.25">
      <c r="A192" s="53"/>
      <c r="B192" s="53"/>
      <c r="C192" s="54" t="s">
        <v>30</v>
      </c>
      <c r="D192" s="55" t="s">
        <v>31</v>
      </c>
      <c r="E192" s="56" t="s">
        <v>30</v>
      </c>
      <c r="F192" s="55" t="s">
        <v>31</v>
      </c>
      <c r="G192" s="56" t="s">
        <v>30</v>
      </c>
      <c r="H192" s="55" t="s">
        <v>31</v>
      </c>
      <c r="I192" s="56" t="s">
        <v>30</v>
      </c>
      <c r="J192" s="55" t="s">
        <v>31</v>
      </c>
      <c r="K192" s="56" t="s">
        <v>30</v>
      </c>
      <c r="L192" s="55" t="s">
        <v>31</v>
      </c>
      <c r="M192" s="56" t="s">
        <v>30</v>
      </c>
      <c r="N192" s="55" t="s">
        <v>31</v>
      </c>
      <c r="O192" s="56" t="s">
        <v>30</v>
      </c>
      <c r="P192" s="55" t="s">
        <v>31</v>
      </c>
    </row>
    <row r="193" spans="1:16" ht="17.25" customHeight="1" x14ac:dyDescent="0.25">
      <c r="A193" s="57"/>
      <c r="B193" s="27">
        <v>1</v>
      </c>
      <c r="C193" s="104" t="s">
        <v>100</v>
      </c>
      <c r="D193" s="105">
        <v>9525</v>
      </c>
      <c r="E193" s="106" t="s">
        <v>100</v>
      </c>
      <c r="F193" s="105">
        <v>9137</v>
      </c>
      <c r="G193" s="106" t="s">
        <v>45</v>
      </c>
      <c r="H193" s="105">
        <v>5184</v>
      </c>
      <c r="I193" s="106" t="s">
        <v>45</v>
      </c>
      <c r="J193" s="105">
        <v>5744</v>
      </c>
      <c r="K193" s="106" t="s">
        <v>45</v>
      </c>
      <c r="L193" s="105">
        <v>5414</v>
      </c>
      <c r="M193" s="106" t="s">
        <v>45</v>
      </c>
      <c r="N193" s="105">
        <v>5885</v>
      </c>
      <c r="O193" s="60" t="s">
        <v>45</v>
      </c>
      <c r="P193" s="59">
        <v>6670</v>
      </c>
    </row>
    <row r="194" spans="1:16" ht="17.5" customHeight="1" x14ac:dyDescent="0.25">
      <c r="A194" s="61"/>
      <c r="B194" s="27">
        <v>2</v>
      </c>
      <c r="C194" s="104" t="s">
        <v>108</v>
      </c>
      <c r="D194" s="105">
        <v>5476</v>
      </c>
      <c r="E194" s="106" t="s">
        <v>108</v>
      </c>
      <c r="F194" s="105">
        <v>5423</v>
      </c>
      <c r="G194" s="106" t="s">
        <v>43</v>
      </c>
      <c r="H194" s="105">
        <v>4116</v>
      </c>
      <c r="I194" s="106" t="s">
        <v>43</v>
      </c>
      <c r="J194" s="105">
        <v>4486</v>
      </c>
      <c r="K194" s="106" t="s">
        <v>43</v>
      </c>
      <c r="L194" s="105">
        <v>4027</v>
      </c>
      <c r="M194" s="106" t="s">
        <v>43</v>
      </c>
      <c r="N194" s="105">
        <v>4621</v>
      </c>
      <c r="O194" s="60" t="s">
        <v>43</v>
      </c>
      <c r="P194" s="59">
        <v>4414</v>
      </c>
    </row>
    <row r="195" spans="1:16" ht="17.5" customHeight="1" x14ac:dyDescent="0.25">
      <c r="A195" s="62" t="s">
        <v>34</v>
      </c>
      <c r="B195" s="27">
        <v>3</v>
      </c>
      <c r="C195" s="104" t="s">
        <v>109</v>
      </c>
      <c r="D195" s="105">
        <v>2375</v>
      </c>
      <c r="E195" s="106" t="s">
        <v>110</v>
      </c>
      <c r="F195" s="105">
        <v>2622</v>
      </c>
      <c r="G195" s="106" t="s">
        <v>88</v>
      </c>
      <c r="H195" s="105">
        <v>3689</v>
      </c>
      <c r="I195" s="106" t="s">
        <v>88</v>
      </c>
      <c r="J195" s="105">
        <v>3132</v>
      </c>
      <c r="K195" s="106" t="s">
        <v>88</v>
      </c>
      <c r="L195" s="105">
        <v>3025</v>
      </c>
      <c r="M195" s="106" t="s">
        <v>88</v>
      </c>
      <c r="N195" s="105">
        <v>3366</v>
      </c>
      <c r="O195" s="60" t="s">
        <v>88</v>
      </c>
      <c r="P195" s="59">
        <v>3553</v>
      </c>
    </row>
    <row r="196" spans="1:16" ht="17.5" customHeight="1" x14ac:dyDescent="0.25">
      <c r="A196" s="57"/>
      <c r="B196" s="27">
        <v>4</v>
      </c>
      <c r="C196" s="104" t="s">
        <v>110</v>
      </c>
      <c r="D196" s="105">
        <v>2341</v>
      </c>
      <c r="E196" s="106" t="s">
        <v>109</v>
      </c>
      <c r="F196" s="105">
        <v>2207</v>
      </c>
      <c r="G196" s="106" t="s">
        <v>193</v>
      </c>
      <c r="H196" s="105">
        <v>1970</v>
      </c>
      <c r="I196" s="106" t="s">
        <v>193</v>
      </c>
      <c r="J196" s="105">
        <v>2040</v>
      </c>
      <c r="K196" s="106" t="s">
        <v>74</v>
      </c>
      <c r="L196" s="105">
        <v>2012</v>
      </c>
      <c r="M196" s="106" t="s">
        <v>74</v>
      </c>
      <c r="N196" s="105">
        <v>2064</v>
      </c>
      <c r="O196" s="60" t="s">
        <v>74</v>
      </c>
      <c r="P196" s="59">
        <v>1879</v>
      </c>
    </row>
    <row r="197" spans="1:16" ht="17.5" customHeight="1" x14ac:dyDescent="0.25">
      <c r="A197" s="57"/>
      <c r="B197" s="27">
        <v>5</v>
      </c>
      <c r="C197" s="104" t="s">
        <v>111</v>
      </c>
      <c r="D197" s="105">
        <v>1539</v>
      </c>
      <c r="E197" s="106" t="s">
        <v>111</v>
      </c>
      <c r="F197" s="105">
        <v>1631</v>
      </c>
      <c r="G197" s="106" t="s">
        <v>73</v>
      </c>
      <c r="H197" s="105">
        <v>1729</v>
      </c>
      <c r="I197" s="106" t="s">
        <v>74</v>
      </c>
      <c r="J197" s="105">
        <v>1649</v>
      </c>
      <c r="K197" s="106" t="s">
        <v>73</v>
      </c>
      <c r="L197" s="105">
        <v>1845</v>
      </c>
      <c r="M197" s="106" t="s">
        <v>73</v>
      </c>
      <c r="N197" s="105">
        <v>1870</v>
      </c>
      <c r="O197" s="60" t="s">
        <v>73</v>
      </c>
      <c r="P197" s="59">
        <v>1817</v>
      </c>
    </row>
    <row r="198" spans="1:16" ht="17.5" customHeight="1" x14ac:dyDescent="0.25">
      <c r="A198" s="61"/>
      <c r="B198" s="27">
        <v>6</v>
      </c>
      <c r="C198" s="104" t="s">
        <v>112</v>
      </c>
      <c r="D198" s="105">
        <v>1112</v>
      </c>
      <c r="E198" s="106" t="s">
        <v>112</v>
      </c>
      <c r="F198" s="105">
        <v>1025</v>
      </c>
      <c r="G198" s="106" t="s">
        <v>86</v>
      </c>
      <c r="H198" s="105">
        <v>1521</v>
      </c>
      <c r="I198" s="106" t="s">
        <v>73</v>
      </c>
      <c r="J198" s="105">
        <v>1372</v>
      </c>
      <c r="K198" s="106" t="s">
        <v>193</v>
      </c>
      <c r="L198" s="105">
        <v>1519</v>
      </c>
      <c r="M198" s="106" t="s">
        <v>193</v>
      </c>
      <c r="N198" s="105">
        <v>1868</v>
      </c>
      <c r="O198" s="60" t="s">
        <v>193</v>
      </c>
      <c r="P198" s="59">
        <v>1573</v>
      </c>
    </row>
    <row r="199" spans="1:16" ht="17.5" customHeight="1" x14ac:dyDescent="0.25">
      <c r="A199" s="57" t="s">
        <v>40</v>
      </c>
      <c r="B199" s="27">
        <v>7</v>
      </c>
      <c r="C199" s="104" t="s">
        <v>113</v>
      </c>
      <c r="D199" s="105">
        <v>869</v>
      </c>
      <c r="E199" s="106" t="s">
        <v>114</v>
      </c>
      <c r="F199" s="105">
        <v>772</v>
      </c>
      <c r="G199" s="106" t="s">
        <v>74</v>
      </c>
      <c r="H199" s="105">
        <v>1324</v>
      </c>
      <c r="I199" s="106" t="s">
        <v>86</v>
      </c>
      <c r="J199" s="105">
        <v>947</v>
      </c>
      <c r="K199" s="106" t="s">
        <v>86</v>
      </c>
      <c r="L199" s="105">
        <v>981</v>
      </c>
      <c r="M199" s="106" t="s">
        <v>86</v>
      </c>
      <c r="N199" s="105">
        <v>862</v>
      </c>
      <c r="O199" s="60" t="s">
        <v>86</v>
      </c>
      <c r="P199" s="59">
        <v>1051</v>
      </c>
    </row>
    <row r="200" spans="1:16" ht="17.5" customHeight="1" x14ac:dyDescent="0.25">
      <c r="A200" s="57"/>
      <c r="B200" s="27">
        <v>8</v>
      </c>
      <c r="C200" s="104" t="s">
        <v>114</v>
      </c>
      <c r="D200" s="105">
        <v>819</v>
      </c>
      <c r="E200" s="106" t="s">
        <v>116</v>
      </c>
      <c r="F200" s="105">
        <v>648</v>
      </c>
      <c r="G200" s="106" t="s">
        <v>76</v>
      </c>
      <c r="H200" s="105">
        <v>620</v>
      </c>
      <c r="I200" s="106" t="s">
        <v>38</v>
      </c>
      <c r="J200" s="105">
        <v>591</v>
      </c>
      <c r="K200" s="106" t="s">
        <v>200</v>
      </c>
      <c r="L200" s="105">
        <v>792</v>
      </c>
      <c r="M200" s="106" t="s">
        <v>38</v>
      </c>
      <c r="N200" s="105">
        <v>731</v>
      </c>
      <c r="O200" s="60" t="s">
        <v>92</v>
      </c>
      <c r="P200" s="59">
        <v>644</v>
      </c>
    </row>
    <row r="201" spans="1:16" ht="17.5" customHeight="1" x14ac:dyDescent="0.25">
      <c r="A201" s="57"/>
      <c r="B201" s="27">
        <v>9</v>
      </c>
      <c r="C201" s="104" t="s">
        <v>115</v>
      </c>
      <c r="D201" s="105">
        <v>717</v>
      </c>
      <c r="E201" s="106" t="s">
        <v>113</v>
      </c>
      <c r="F201" s="105">
        <v>563</v>
      </c>
      <c r="G201" s="106" t="s">
        <v>92</v>
      </c>
      <c r="H201" s="105">
        <v>315</v>
      </c>
      <c r="I201" s="106" t="s">
        <v>76</v>
      </c>
      <c r="J201" s="105">
        <v>494</v>
      </c>
      <c r="K201" s="106" t="s">
        <v>76</v>
      </c>
      <c r="L201" s="105">
        <v>637</v>
      </c>
      <c r="M201" s="106" t="s">
        <v>76</v>
      </c>
      <c r="N201" s="105">
        <v>609</v>
      </c>
      <c r="O201" s="60" t="s">
        <v>38</v>
      </c>
      <c r="P201" s="59">
        <v>563</v>
      </c>
    </row>
    <row r="202" spans="1:16" ht="17.5" customHeight="1" x14ac:dyDescent="0.25">
      <c r="A202" s="61"/>
      <c r="B202" s="27">
        <v>10</v>
      </c>
      <c r="C202" s="104" t="s">
        <v>116</v>
      </c>
      <c r="D202" s="105">
        <v>453</v>
      </c>
      <c r="E202" s="106" t="s">
        <v>117</v>
      </c>
      <c r="F202" s="107">
        <v>543</v>
      </c>
      <c r="G202" s="106" t="s">
        <v>71</v>
      </c>
      <c r="H202" s="107">
        <v>289</v>
      </c>
      <c r="I202" s="106" t="s">
        <v>92</v>
      </c>
      <c r="J202" s="107">
        <v>433</v>
      </c>
      <c r="K202" s="106" t="s">
        <v>92</v>
      </c>
      <c r="L202" s="107">
        <v>507</v>
      </c>
      <c r="M202" s="106" t="s">
        <v>92</v>
      </c>
      <c r="N202" s="107">
        <v>602</v>
      </c>
      <c r="O202" s="60" t="s">
        <v>76</v>
      </c>
      <c r="P202" s="63">
        <v>560</v>
      </c>
    </row>
    <row r="203" spans="1:16" ht="17.5" customHeight="1" x14ac:dyDescent="0.2">
      <c r="A203" s="57" t="s">
        <v>47</v>
      </c>
      <c r="B203" s="28" t="s">
        <v>48</v>
      </c>
      <c r="C203" s="108"/>
      <c r="D203" s="109">
        <v>25224</v>
      </c>
      <c r="E203" s="110"/>
      <c r="F203" s="105">
        <v>24571</v>
      </c>
      <c r="G203" s="66"/>
      <c r="H203" s="59">
        <f>SUM(H193:H202)</f>
        <v>20757</v>
      </c>
      <c r="I203" s="66"/>
      <c r="J203" s="59">
        <f>SUM(J193:J202)</f>
        <v>20888</v>
      </c>
      <c r="K203" s="66"/>
      <c r="L203" s="59">
        <f>SUM(L193:L202)</f>
        <v>20759</v>
      </c>
      <c r="M203" s="66"/>
      <c r="N203" s="59">
        <f>SUM(N193:N202)</f>
        <v>22478</v>
      </c>
      <c r="O203" s="66"/>
      <c r="P203" s="59">
        <f>SUM(P193:P202)</f>
        <v>22724</v>
      </c>
    </row>
    <row r="204" spans="1:16" ht="17.5" customHeight="1" x14ac:dyDescent="0.2">
      <c r="A204" s="57"/>
      <c r="B204" s="29" t="s">
        <v>49</v>
      </c>
      <c r="C204" s="111"/>
      <c r="D204" s="112">
        <v>26829</v>
      </c>
      <c r="E204" s="113"/>
      <c r="F204" s="105">
        <v>26452</v>
      </c>
      <c r="G204" s="69"/>
      <c r="H204" s="59">
        <v>21511</v>
      </c>
      <c r="I204" s="69"/>
      <c r="J204" s="59">
        <v>21715</v>
      </c>
      <c r="K204" s="69"/>
      <c r="L204" s="59">
        <v>22261</v>
      </c>
      <c r="M204" s="69"/>
      <c r="N204" s="59">
        <v>23387</v>
      </c>
      <c r="O204" s="69"/>
      <c r="P204" s="59">
        <v>23818</v>
      </c>
    </row>
    <row r="205" spans="1:16" ht="17.5" customHeight="1" thickBot="1" x14ac:dyDescent="0.25">
      <c r="A205" s="70"/>
      <c r="B205" s="30" t="s">
        <v>50</v>
      </c>
      <c r="C205" s="114"/>
      <c r="D205" s="115">
        <v>94</v>
      </c>
      <c r="E205" s="116"/>
      <c r="F205" s="115">
        <v>92.9</v>
      </c>
      <c r="G205" s="73"/>
      <c r="H205" s="72">
        <f>ROUND(H203/H204*100,1)</f>
        <v>96.5</v>
      </c>
      <c r="I205" s="73"/>
      <c r="J205" s="72">
        <f>ROUND(J203/J204*100,1)</f>
        <v>96.2</v>
      </c>
      <c r="K205" s="73"/>
      <c r="L205" s="72">
        <f>ROUND(L203/L204*100,1)</f>
        <v>93.3</v>
      </c>
      <c r="M205" s="73"/>
      <c r="N205" s="72">
        <f>ROUND(N203/N204*100,1)</f>
        <v>96.1</v>
      </c>
      <c r="O205" s="73"/>
      <c r="P205" s="72">
        <f>ROUND(P203/P204*100,1)</f>
        <v>95.4</v>
      </c>
    </row>
    <row r="206" spans="1:16" ht="17.5" customHeight="1" x14ac:dyDescent="0.25">
      <c r="A206" s="74"/>
      <c r="B206" s="27">
        <v>1</v>
      </c>
      <c r="C206" s="104" t="s">
        <v>120</v>
      </c>
      <c r="D206" s="105">
        <v>3634</v>
      </c>
      <c r="E206" s="117" t="s">
        <v>120</v>
      </c>
      <c r="F206" s="118">
        <v>3632</v>
      </c>
      <c r="G206" s="117" t="s">
        <v>194</v>
      </c>
      <c r="H206" s="118">
        <v>3477</v>
      </c>
      <c r="I206" s="117" t="s">
        <v>194</v>
      </c>
      <c r="J206" s="118">
        <v>3809</v>
      </c>
      <c r="K206" s="117" t="s">
        <v>194</v>
      </c>
      <c r="L206" s="118">
        <v>3697</v>
      </c>
      <c r="M206" s="117" t="s">
        <v>194</v>
      </c>
      <c r="N206" s="118">
        <v>3987</v>
      </c>
      <c r="O206" s="60" t="s">
        <v>194</v>
      </c>
      <c r="P206" s="59">
        <v>3758</v>
      </c>
    </row>
    <row r="207" spans="1:16" ht="17.5" customHeight="1" x14ac:dyDescent="0.25">
      <c r="A207" s="61"/>
      <c r="B207" s="27">
        <v>2</v>
      </c>
      <c r="C207" s="104" t="s">
        <v>118</v>
      </c>
      <c r="D207" s="105">
        <v>3332</v>
      </c>
      <c r="E207" s="119" t="s">
        <v>118</v>
      </c>
      <c r="F207" s="120">
        <v>3387</v>
      </c>
      <c r="G207" s="119" t="s">
        <v>95</v>
      </c>
      <c r="H207" s="120">
        <v>2448</v>
      </c>
      <c r="I207" s="119" t="s">
        <v>95</v>
      </c>
      <c r="J207" s="120">
        <v>2436</v>
      </c>
      <c r="K207" s="119" t="s">
        <v>95</v>
      </c>
      <c r="L207" s="120">
        <v>2319</v>
      </c>
      <c r="M207" s="119" t="s">
        <v>95</v>
      </c>
      <c r="N207" s="120">
        <v>2331</v>
      </c>
      <c r="O207" s="60" t="s">
        <v>95</v>
      </c>
      <c r="P207" s="59">
        <v>2386</v>
      </c>
    </row>
    <row r="208" spans="1:16" ht="17.5" customHeight="1" x14ac:dyDescent="0.25">
      <c r="A208" s="79" t="s">
        <v>53</v>
      </c>
      <c r="B208" s="27">
        <v>3</v>
      </c>
      <c r="C208" s="104" t="s">
        <v>121</v>
      </c>
      <c r="D208" s="105">
        <v>1937</v>
      </c>
      <c r="E208" s="119" t="s">
        <v>121</v>
      </c>
      <c r="F208" s="120">
        <v>1890</v>
      </c>
      <c r="G208" s="119" t="s">
        <v>60</v>
      </c>
      <c r="H208" s="120">
        <v>1392</v>
      </c>
      <c r="I208" s="119" t="s">
        <v>195</v>
      </c>
      <c r="J208" s="120">
        <v>1428</v>
      </c>
      <c r="K208" s="119" t="s">
        <v>60</v>
      </c>
      <c r="L208" s="120">
        <v>1619</v>
      </c>
      <c r="M208" s="119" t="s">
        <v>60</v>
      </c>
      <c r="N208" s="120">
        <v>1623</v>
      </c>
      <c r="O208" s="60" t="s">
        <v>195</v>
      </c>
      <c r="P208" s="59">
        <v>1604</v>
      </c>
    </row>
    <row r="209" spans="1:18" ht="17.5" customHeight="1" x14ac:dyDescent="0.25">
      <c r="A209" s="79"/>
      <c r="B209" s="27">
        <v>4</v>
      </c>
      <c r="C209" s="104" t="s">
        <v>119</v>
      </c>
      <c r="D209" s="105">
        <v>1859</v>
      </c>
      <c r="E209" s="119" t="s">
        <v>122</v>
      </c>
      <c r="F209" s="120">
        <v>1668</v>
      </c>
      <c r="G209" s="119" t="s">
        <v>195</v>
      </c>
      <c r="H209" s="120">
        <v>1265</v>
      </c>
      <c r="I209" s="119" t="s">
        <v>60</v>
      </c>
      <c r="J209" s="120">
        <v>1392</v>
      </c>
      <c r="K209" s="119" t="s">
        <v>196</v>
      </c>
      <c r="L209" s="120">
        <v>1480</v>
      </c>
      <c r="M209" s="119" t="s">
        <v>195</v>
      </c>
      <c r="N209" s="120">
        <v>1496</v>
      </c>
      <c r="O209" s="60" t="s">
        <v>80</v>
      </c>
      <c r="P209" s="59">
        <v>1595</v>
      </c>
    </row>
    <row r="210" spans="1:18" ht="17.5" customHeight="1" x14ac:dyDescent="0.25">
      <c r="A210" s="79"/>
      <c r="B210" s="27">
        <v>5</v>
      </c>
      <c r="C210" s="104" t="s">
        <v>122</v>
      </c>
      <c r="D210" s="105">
        <v>1611</v>
      </c>
      <c r="E210" s="119" t="s">
        <v>125</v>
      </c>
      <c r="F210" s="120">
        <v>1414</v>
      </c>
      <c r="G210" s="119" t="s">
        <v>196</v>
      </c>
      <c r="H210" s="120">
        <v>1171</v>
      </c>
      <c r="I210" s="119" t="s">
        <v>196</v>
      </c>
      <c r="J210" s="120">
        <v>1374</v>
      </c>
      <c r="K210" s="119" t="s">
        <v>195</v>
      </c>
      <c r="L210" s="120">
        <v>1399</v>
      </c>
      <c r="M210" s="119" t="s">
        <v>196</v>
      </c>
      <c r="N210" s="120">
        <v>1469</v>
      </c>
      <c r="O210" s="60" t="s">
        <v>60</v>
      </c>
      <c r="P210" s="59">
        <v>1440</v>
      </c>
    </row>
    <row r="211" spans="1:18" ht="17.5" customHeight="1" x14ac:dyDescent="0.25">
      <c r="A211" s="61"/>
      <c r="B211" s="27">
        <v>6</v>
      </c>
      <c r="C211" s="104" t="s">
        <v>123</v>
      </c>
      <c r="D211" s="105">
        <v>1415</v>
      </c>
      <c r="E211" s="119" t="s">
        <v>123</v>
      </c>
      <c r="F211" s="120">
        <v>1412</v>
      </c>
      <c r="G211" s="119" t="s">
        <v>197</v>
      </c>
      <c r="H211" s="120">
        <v>1142</v>
      </c>
      <c r="I211" s="119" t="s">
        <v>198</v>
      </c>
      <c r="J211" s="120">
        <v>1139</v>
      </c>
      <c r="K211" s="119" t="s">
        <v>198</v>
      </c>
      <c r="L211" s="120">
        <v>1197</v>
      </c>
      <c r="M211" s="119" t="s">
        <v>80</v>
      </c>
      <c r="N211" s="120">
        <v>1361</v>
      </c>
      <c r="O211" s="60" t="s">
        <v>196</v>
      </c>
      <c r="P211" s="59">
        <v>1260</v>
      </c>
    </row>
    <row r="212" spans="1:18" ht="17.5" customHeight="1" x14ac:dyDescent="0.25">
      <c r="A212" s="79" t="s">
        <v>59</v>
      </c>
      <c r="B212" s="27">
        <v>7</v>
      </c>
      <c r="C212" s="104" t="s">
        <v>128</v>
      </c>
      <c r="D212" s="105">
        <v>1215</v>
      </c>
      <c r="E212" s="119" t="s">
        <v>119</v>
      </c>
      <c r="F212" s="120">
        <v>1371</v>
      </c>
      <c r="G212" s="119" t="s">
        <v>198</v>
      </c>
      <c r="H212" s="120">
        <v>1070</v>
      </c>
      <c r="I212" s="119" t="s">
        <v>197</v>
      </c>
      <c r="J212" s="120">
        <v>1045</v>
      </c>
      <c r="K212" s="119" t="s">
        <v>80</v>
      </c>
      <c r="L212" s="120">
        <v>1066</v>
      </c>
      <c r="M212" s="119" t="s">
        <v>198</v>
      </c>
      <c r="N212" s="120">
        <v>1240</v>
      </c>
      <c r="O212" s="60" t="s">
        <v>182</v>
      </c>
      <c r="P212" s="59">
        <v>1260</v>
      </c>
    </row>
    <row r="213" spans="1:18" ht="17.5" customHeight="1" x14ac:dyDescent="0.25">
      <c r="A213" s="79"/>
      <c r="B213" s="27">
        <v>8</v>
      </c>
      <c r="C213" s="104" t="s">
        <v>129</v>
      </c>
      <c r="D213" s="105">
        <v>1187</v>
      </c>
      <c r="E213" s="119" t="s">
        <v>124</v>
      </c>
      <c r="F213" s="120">
        <v>1270</v>
      </c>
      <c r="G213" s="119" t="s">
        <v>199</v>
      </c>
      <c r="H213" s="120">
        <v>1040</v>
      </c>
      <c r="I213" s="119" t="s">
        <v>199</v>
      </c>
      <c r="J213" s="120">
        <v>985</v>
      </c>
      <c r="K213" s="119" t="s">
        <v>197</v>
      </c>
      <c r="L213" s="120">
        <v>1055</v>
      </c>
      <c r="M213" s="119" t="s">
        <v>197</v>
      </c>
      <c r="N213" s="120">
        <v>1123</v>
      </c>
      <c r="O213" s="60" t="s">
        <v>197</v>
      </c>
      <c r="P213" s="59">
        <v>1136</v>
      </c>
      <c r="R213" s="80"/>
    </row>
    <row r="214" spans="1:18" ht="17.5" customHeight="1" x14ac:dyDescent="0.25">
      <c r="A214" s="79"/>
      <c r="B214" s="27">
        <v>9</v>
      </c>
      <c r="C214" s="104" t="s">
        <v>124</v>
      </c>
      <c r="D214" s="105">
        <v>1157</v>
      </c>
      <c r="E214" s="119" t="s">
        <v>126</v>
      </c>
      <c r="F214" s="120">
        <v>1256</v>
      </c>
      <c r="G214" s="119" t="s">
        <v>177</v>
      </c>
      <c r="H214" s="120">
        <v>994</v>
      </c>
      <c r="I214" s="119" t="s">
        <v>80</v>
      </c>
      <c r="J214" s="120">
        <v>924</v>
      </c>
      <c r="K214" s="119" t="s">
        <v>199</v>
      </c>
      <c r="L214" s="120">
        <v>1046</v>
      </c>
      <c r="M214" s="119" t="s">
        <v>64</v>
      </c>
      <c r="N214" s="120">
        <v>924</v>
      </c>
      <c r="O214" s="60" t="s">
        <v>198</v>
      </c>
      <c r="P214" s="59">
        <v>1098</v>
      </c>
      <c r="R214" s="80"/>
    </row>
    <row r="215" spans="1:18" ht="17.5" customHeight="1" x14ac:dyDescent="0.25">
      <c r="A215" s="61"/>
      <c r="B215" s="27">
        <v>10</v>
      </c>
      <c r="C215" s="104" t="s">
        <v>126</v>
      </c>
      <c r="D215" s="105">
        <v>1262</v>
      </c>
      <c r="E215" s="121" t="s">
        <v>127</v>
      </c>
      <c r="F215" s="107">
        <v>1167</v>
      </c>
      <c r="G215" s="121" t="s">
        <v>64</v>
      </c>
      <c r="H215" s="107">
        <v>942</v>
      </c>
      <c r="I215" s="121" t="s">
        <v>64</v>
      </c>
      <c r="J215" s="107">
        <v>914</v>
      </c>
      <c r="K215" s="121" t="s">
        <v>64</v>
      </c>
      <c r="L215" s="107">
        <v>867</v>
      </c>
      <c r="M215" s="121" t="s">
        <v>199</v>
      </c>
      <c r="N215" s="107">
        <v>909</v>
      </c>
      <c r="O215" s="60" t="s">
        <v>201</v>
      </c>
      <c r="P215" s="63">
        <v>995</v>
      </c>
    </row>
    <row r="216" spans="1:18" ht="17.5" customHeight="1" x14ac:dyDescent="0.2">
      <c r="A216" s="79" t="s">
        <v>65</v>
      </c>
      <c r="B216" s="28" t="s">
        <v>48</v>
      </c>
      <c r="C216" s="108"/>
      <c r="D216" s="109">
        <v>18608</v>
      </c>
      <c r="E216" s="110"/>
      <c r="F216" s="105">
        <v>18468</v>
      </c>
      <c r="G216" s="66"/>
      <c r="H216" s="59">
        <f>SUM(H206:H215)</f>
        <v>14941</v>
      </c>
      <c r="I216" s="66"/>
      <c r="J216" s="59">
        <f>SUM(J206:J215)</f>
        <v>15446</v>
      </c>
      <c r="K216" s="66"/>
      <c r="L216" s="59">
        <f>SUM(L206:L215)</f>
        <v>15745</v>
      </c>
      <c r="M216" s="66"/>
      <c r="N216" s="59">
        <f>SUM(N206:N215)</f>
        <v>16463</v>
      </c>
      <c r="O216" s="66"/>
      <c r="P216" s="59">
        <f>SUM(P206:P215)</f>
        <v>16532</v>
      </c>
    </row>
    <row r="217" spans="1:18" ht="17.5" customHeight="1" x14ac:dyDescent="0.2">
      <c r="A217" s="82"/>
      <c r="B217" s="31" t="s">
        <v>66</v>
      </c>
      <c r="C217" s="111"/>
      <c r="D217" s="112">
        <v>26913</v>
      </c>
      <c r="E217" s="122"/>
      <c r="F217" s="120">
        <v>26531</v>
      </c>
      <c r="G217" s="69"/>
      <c r="H217" s="59">
        <v>21511</v>
      </c>
      <c r="I217" s="69"/>
      <c r="J217" s="59">
        <v>21715</v>
      </c>
      <c r="K217" s="69"/>
      <c r="L217" s="59">
        <v>22261</v>
      </c>
      <c r="M217" s="69"/>
      <c r="N217" s="59">
        <v>23387</v>
      </c>
      <c r="O217" s="69"/>
      <c r="P217" s="59">
        <v>23818</v>
      </c>
    </row>
    <row r="218" spans="1:18" ht="17.5" customHeight="1" thickBot="1" x14ac:dyDescent="0.25">
      <c r="A218" s="53"/>
      <c r="B218" s="30" t="s">
        <v>50</v>
      </c>
      <c r="C218" s="114"/>
      <c r="D218" s="115">
        <v>69.099999999999994</v>
      </c>
      <c r="E218" s="116"/>
      <c r="F218" s="115">
        <v>69.599999999999994</v>
      </c>
      <c r="G218" s="73"/>
      <c r="H218" s="72">
        <f>ROUND(H216/H217*100,1)</f>
        <v>69.5</v>
      </c>
      <c r="I218" s="73"/>
      <c r="J218" s="72">
        <f>ROUND(J216/J217*100,1)</f>
        <v>71.099999999999994</v>
      </c>
      <c r="K218" s="73"/>
      <c r="L218" s="72">
        <f>ROUND(L216/L217*100,1)</f>
        <v>70.7</v>
      </c>
      <c r="M218" s="73"/>
      <c r="N218" s="72">
        <f>ROUND(N216/N217*100,1)</f>
        <v>70.400000000000006</v>
      </c>
      <c r="O218" s="73"/>
      <c r="P218" s="72">
        <f>ROUND(P216/P217*100,1)</f>
        <v>69.400000000000006</v>
      </c>
    </row>
    <row r="219" spans="1:18" ht="17.5" customHeight="1" x14ac:dyDescent="0.2">
      <c r="A219" s="43" t="s">
        <v>67</v>
      </c>
      <c r="B219" s="146" t="s">
        <v>68</v>
      </c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46"/>
      <c r="N219" s="46"/>
      <c r="O219" s="46"/>
      <c r="P219" s="46"/>
      <c r="Q219" s="44"/>
      <c r="R219" s="44"/>
    </row>
    <row r="220" spans="1:18" ht="17.5" customHeight="1" x14ac:dyDescent="0.2">
      <c r="A220" s="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46"/>
      <c r="N220" s="46"/>
      <c r="O220" s="46"/>
      <c r="P220" s="46"/>
      <c r="Q220" s="44"/>
      <c r="R220" s="44"/>
    </row>
    <row r="221" spans="1:18" ht="17.5" customHeight="1" x14ac:dyDescent="0.2"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47"/>
      <c r="N221" s="47"/>
      <c r="O221" s="47"/>
      <c r="P221" s="47"/>
      <c r="Q221" s="44"/>
      <c r="R221" s="44"/>
    </row>
    <row r="222" spans="1:18" ht="17.5" customHeight="1" x14ac:dyDescent="0.2">
      <c r="A222" s="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46"/>
      <c r="N222" s="46"/>
      <c r="O222" s="46"/>
      <c r="P222" s="46"/>
      <c r="Q222" s="44"/>
      <c r="R222" s="44"/>
    </row>
    <row r="223" spans="1:18" ht="17.5" customHeight="1" x14ac:dyDescent="0.2"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47"/>
      <c r="N223" s="47"/>
      <c r="O223" s="47"/>
      <c r="P223" s="47"/>
      <c r="Q223" s="44"/>
      <c r="R223" s="44"/>
    </row>
  </sheetData>
  <mergeCells count="47">
    <mergeCell ref="M15:N15"/>
    <mergeCell ref="M59:N59"/>
    <mergeCell ref="M103:N103"/>
    <mergeCell ref="M147:N147"/>
    <mergeCell ref="M191:N191"/>
    <mergeCell ref="O15:P15"/>
    <mergeCell ref="O59:P59"/>
    <mergeCell ref="O103:P103"/>
    <mergeCell ref="O147:P147"/>
    <mergeCell ref="O191:P191"/>
    <mergeCell ref="K147:L147"/>
    <mergeCell ref="B175:L175"/>
    <mergeCell ref="I147:J147"/>
    <mergeCell ref="G147:H147"/>
    <mergeCell ref="E147:F147"/>
    <mergeCell ref="C147:D147"/>
    <mergeCell ref="B223:L223"/>
    <mergeCell ref="K191:L191"/>
    <mergeCell ref="B219:L219"/>
    <mergeCell ref="B220:L220"/>
    <mergeCell ref="B221:L221"/>
    <mergeCell ref="I191:J191"/>
    <mergeCell ref="G191:H191"/>
    <mergeCell ref="E191:F191"/>
    <mergeCell ref="C191:D191"/>
    <mergeCell ref="B222:L222"/>
    <mergeCell ref="B132:L132"/>
    <mergeCell ref="B145:L145"/>
    <mergeCell ref="I103:J103"/>
    <mergeCell ref="G103:H103"/>
    <mergeCell ref="E103:F103"/>
    <mergeCell ref="C103:D103"/>
    <mergeCell ref="K103:L103"/>
    <mergeCell ref="B131:L131"/>
    <mergeCell ref="K15:L15"/>
    <mergeCell ref="B43:L43"/>
    <mergeCell ref="B44:L44"/>
    <mergeCell ref="I15:J15"/>
    <mergeCell ref="C15:D15"/>
    <mergeCell ref="E15:F15"/>
    <mergeCell ref="G15:H15"/>
    <mergeCell ref="K59:L59"/>
    <mergeCell ref="B87:L87"/>
    <mergeCell ref="I59:J59"/>
    <mergeCell ref="G59:H59"/>
    <mergeCell ref="E59:F59"/>
    <mergeCell ref="C59:D59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6" max="15" man="1"/>
    <brk id="90" max="15" man="1"/>
    <brk id="134" max="15" man="1"/>
    <brk id="17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3-4A</vt:lpstr>
      <vt:lpstr>3-4B</vt:lpstr>
      <vt:lpstr>'3-4A'!Print_Area</vt:lpstr>
      <vt:lpstr>'3-4B'!Print_Area</vt:lpstr>
      <vt:lpstr>'3-4A'!Print_Titles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2020-03-02T00:23:54Z</cp:lastPrinted>
  <dcterms:created xsi:type="dcterms:W3CDTF">2006-04-07T10:06:37Z</dcterms:created>
  <dcterms:modified xsi:type="dcterms:W3CDTF">2024-05-17T05:39:18Z</dcterms:modified>
</cp:coreProperties>
</file>