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A5185E5B-2E07-474A-B325-6640A20FA4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R44" i="1"/>
  <c r="H44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<sst xmlns="http://schemas.openxmlformats.org/spreadsheetml/2006/main" count="1392" uniqueCount="176">
  <si>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</si>
  <si>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</si>
  <si>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</si>
  <si>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</si>
  <si>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</si>
  <si>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</si>
  <si>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</si>
  <si>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</si>
  <si>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</si>
  <si>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</si>
  <si>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</si>
  <si>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</si>
  <si>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</si>
  <si>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</si>
  <si>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</si>
  <si>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</si>
  <si>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</si>
  <si>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</si>
  <si>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</si>
  <si>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</si>
  <si>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</si>
  <si>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</si>
  <si>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</si>
  <si>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</si>
  <si>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</si>
  <si>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</si>
  <si>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</si>
  <si>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</si>
  <si>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平成11年までは54品種で調査を行っていたが、平成12年より81品種で調査を行っている（品種分類表（新旧対照表）参照）。よって、本表の利用にあたっては以下の点にご留意願いたい。</t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</si>
  <si>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</si>
  <si>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</si>
  <si>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</si>
  <si>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</si>
  <si>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</si>
  <si>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</si>
  <si>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</si>
  <si>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</si>
  <si>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</si>
  <si>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</si>
  <si>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</si>
  <si>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</si>
  <si>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</si>
  <si>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</si>
  <si>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</si>
  <si>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</si>
  <si>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</si>
  <si>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</si>
  <si>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</si>
  <si>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</si>
  <si>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</si>
  <si>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</si>
  <si>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</si>
  <si>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</si>
  <si>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</si>
  <si>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</si>
  <si>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</si>
  <si>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</si>
  <si>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</si>
  <si>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</si>
  <si>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</si>
  <si>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</si>
  <si>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</si>
  <si>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</si>
  <si>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</si>
  <si>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</si>
  <si>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</si>
  <si>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</si>
  <si>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</si>
  <si>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</si>
  <si>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</si>
  <si>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</si>
  <si>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</si>
  <si>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</si>
  <si>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</si>
  <si>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</si>
  <si>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</si>
  <si>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</si>
  <si>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</si>
  <si>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</si>
  <si>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</si>
  <si>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</si>
  <si>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</si>
  <si>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</si>
  <si>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</si>
  <si>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</si>
  <si>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</si>
  <si>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</si>
  <si>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</si>
  <si>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</si>
  <si>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</si>
  <si>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</si>
  <si>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</si>
  <si>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</si>
  <si>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</si>
  <si>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</si>
  <si>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</si>
  <si>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</si>
  <si>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</si>
  <si>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</si>
  <si>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</si>
  <si>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</si>
  <si>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</si>
  <si>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</si>
  <si>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</si>
  <si>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</si>
  <si>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</si>
  <si>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</si>
  <si>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</si>
  <si>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</si>
  <si>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</si>
  <si>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</si>
  <si>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</si>
  <si>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</si>
  <si>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</si>
  <si>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</si>
  <si>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</si>
  <si>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</si>
  <si>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</si>
  <si>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</si>
  <si>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</si>
  <si>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</si>
  <si>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</si>
  <si>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</si>
  <si>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</si>
  <si>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</si>
  <si>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</si>
  <si>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</si>
  <si>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</si>
  <si>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</si>
  <si>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</si>
  <si>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</si>
  <si>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</si>
  <si>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</si>
  <si>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</si>
  <si>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</si>
  <si>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</si>
  <si>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</si>
  <si>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</si>
  <si>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</si>
  <si>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２０１２　　　年</t>
  </si>
  <si>
    <t>２０１３　　　年</t>
  </si>
  <si>
    <t>宇部</t>
  </si>
  <si>
    <t>２０１４　　　年</t>
  </si>
  <si>
    <t>２０１５　　　年</t>
  </si>
  <si>
    <t>２０１６　　　年</t>
  </si>
  <si>
    <t>苅田</t>
  </si>
  <si>
    <t>茨城</t>
  </si>
  <si>
    <t>中津</t>
  </si>
  <si>
    <t>大分</t>
  </si>
  <si>
    <t>小名浜</t>
  </si>
  <si>
    <t>赤穂</t>
  </si>
  <si>
    <t>木更津</t>
  </si>
  <si>
    <t>佐世保</t>
  </si>
  <si>
    <t>八戸</t>
  </si>
  <si>
    <t>呉</t>
  </si>
  <si>
    <t>東播磨</t>
  </si>
  <si>
    <t>姫路</t>
  </si>
  <si>
    <t>大阪</t>
  </si>
  <si>
    <t>東予</t>
  </si>
  <si>
    <t>福山</t>
  </si>
  <si>
    <t>津久見</t>
  </si>
  <si>
    <t>須崎</t>
  </si>
  <si>
    <t>尻屋岬</t>
  </si>
  <si>
    <t>高知</t>
  </si>
  <si>
    <t>吉津</t>
  </si>
  <si>
    <t>姫川</t>
  </si>
  <si>
    <t>函館</t>
  </si>
  <si>
    <t>笠岡</t>
  </si>
  <si>
    <t>白老</t>
  </si>
  <si>
    <t>唐津</t>
  </si>
  <si>
    <t>阪南</t>
  </si>
  <si>
    <t>尼崎西宮芦屋</t>
  </si>
  <si>
    <t>むつ小川原</t>
  </si>
  <si>
    <t>本部</t>
  </si>
  <si>
    <t>八代</t>
  </si>
  <si>
    <t>大船渡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</si>
</sst>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93</v>
      </c>
      <c r="B1" s="2"/>
      <c r="C1" s="2"/>
      <c r="D1" s="2"/>
      <c r="E1" s="2"/>
      <c r="F1" s="2"/>
      <c r="G1" s="2"/>
      <c r="H1" s="2"/>
      <c r="I1" s="2"/>
      <c r="K1" s="1" t="s">
        <v>94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61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89</v>
      </c>
      <c r="N3" s="8" t="s">
        <v>3</v>
      </c>
      <c r="O3" s="8" t="s">
        <v>83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62</v>
      </c>
      <c r="C25" s="8" t="s">
        <v>63</v>
      </c>
      <c r="D25" s="8" t="s">
        <v>64</v>
      </c>
      <c r="E25" s="8" t="s">
        <v>65</v>
      </c>
      <c r="F25" s="10" t="s">
        <v>61</v>
      </c>
      <c r="G25" s="6" t="s">
        <v>6</v>
      </c>
      <c r="H25" s="11" t="s">
        <v>7</v>
      </c>
      <c r="I25" s="98"/>
      <c r="K25" s="6" t="s">
        <v>1</v>
      </c>
      <c r="L25" s="7" t="s">
        <v>62</v>
      </c>
      <c r="M25" s="8" t="s">
        <v>66</v>
      </c>
      <c r="N25" s="8" t="s">
        <v>63</v>
      </c>
      <c r="O25" s="8" t="s">
        <v>83</v>
      </c>
      <c r="P25" s="10" t="s">
        <v>82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88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88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100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101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101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102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102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103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103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104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104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105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105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106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106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107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107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108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108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109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109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hidden="1" customHeight="1" x14ac:dyDescent="0.25">
      <c r="A44" s="13" t="s">
        <v>116</v>
      </c>
      <c r="B44" s="19"/>
      <c r="C44" s="33"/>
      <c r="D44" s="33"/>
      <c r="E44" s="33"/>
      <c r="F44" s="22"/>
      <c r="G44" s="19">
        <v>0</v>
      </c>
      <c r="H44" s="24">
        <f t="shared" ref="H44:H65" si="0">IFERROR(ROUND(G44/T44*100,1),0)</f>
        <v>0</v>
      </c>
      <c r="I44" s="100"/>
      <c r="K44" s="13" t="s">
        <v>116</v>
      </c>
      <c r="L44" s="19"/>
      <c r="M44" s="33"/>
      <c r="N44" s="33"/>
      <c r="O44" s="33"/>
      <c r="P44" s="22"/>
      <c r="Q44" s="19">
        <v>0</v>
      </c>
      <c r="R44" s="24">
        <f t="shared" ref="R44:R65" si="1">IFERROR(ROUND(Q44/U44*100,1),0)</f>
        <v>0</v>
      </c>
    </row>
    <row r="45" spans="1:21" ht="18" hidden="1" customHeight="1" x14ac:dyDescent="0.25">
      <c r="A45" s="13" t="s">
        <v>117</v>
      </c>
      <c r="B45" s="19"/>
      <c r="C45" s="33"/>
      <c r="D45" s="33"/>
      <c r="E45" s="87"/>
      <c r="F45" s="22"/>
      <c r="G45" s="19">
        <v>0</v>
      </c>
      <c r="H45" s="24">
        <f t="shared" si="0"/>
        <v>0</v>
      </c>
      <c r="K45" s="13" t="s">
        <v>117</v>
      </c>
      <c r="L45" s="19"/>
      <c r="M45" s="33"/>
      <c r="N45" s="33"/>
      <c r="O45" s="87"/>
      <c r="P45" s="22"/>
      <c r="Q45" s="19">
        <v>0</v>
      </c>
      <c r="R45" s="24">
        <f t="shared" si="1"/>
        <v>0</v>
      </c>
    </row>
    <row r="46" spans="1:21" ht="18" hidden="1" customHeight="1" x14ac:dyDescent="0.25">
      <c r="A46" s="13" t="s">
        <v>118</v>
      </c>
      <c r="B46" s="19"/>
      <c r="C46" s="33"/>
      <c r="D46" s="33"/>
      <c r="E46" s="87"/>
      <c r="F46" s="22"/>
      <c r="G46" s="19">
        <v>0</v>
      </c>
      <c r="H46" s="24">
        <f t="shared" si="0"/>
        <v>0</v>
      </c>
      <c r="K46" s="13" t="s">
        <v>118</v>
      </c>
      <c r="L46" s="19"/>
      <c r="M46" s="33"/>
      <c r="N46" s="33"/>
      <c r="O46" s="87"/>
      <c r="P46" s="22"/>
      <c r="Q46" s="19">
        <v>0</v>
      </c>
      <c r="R46" s="24">
        <f t="shared" si="1"/>
        <v>0</v>
      </c>
    </row>
    <row r="47" spans="1:21" ht="18" hidden="1" customHeight="1" x14ac:dyDescent="0.25">
      <c r="A47" s="13" t="s">
        <v>119</v>
      </c>
      <c r="B47" s="19"/>
      <c r="C47" s="33"/>
      <c r="D47" s="33"/>
      <c r="E47" s="87"/>
      <c r="F47" s="22"/>
      <c r="G47" s="19">
        <v>0</v>
      </c>
      <c r="H47" s="24">
        <f t="shared" si="0"/>
        <v>0</v>
      </c>
      <c r="K47" s="13" t="s">
        <v>119</v>
      </c>
      <c r="L47" s="19"/>
      <c r="M47" s="33"/>
      <c r="N47" s="33"/>
      <c r="O47" s="87"/>
      <c r="P47" s="22"/>
      <c r="Q47" s="19">
        <v>0</v>
      </c>
      <c r="R47" s="24">
        <f t="shared" si="1"/>
        <v>0</v>
      </c>
    </row>
    <row r="48" spans="1:21" ht="18" hidden="1" customHeight="1" x14ac:dyDescent="0.25">
      <c r="A48" s="13" t="s">
        <v>120</v>
      </c>
      <c r="B48" s="19"/>
      <c r="C48" s="33"/>
      <c r="D48" s="33"/>
      <c r="E48" s="87"/>
      <c r="F48" s="22"/>
      <c r="G48" s="19">
        <v>0</v>
      </c>
      <c r="H48" s="24">
        <f t="shared" si="0"/>
        <v>0</v>
      </c>
      <c r="K48" s="13" t="s">
        <v>120</v>
      </c>
      <c r="L48" s="19"/>
      <c r="M48" s="33"/>
      <c r="N48" s="33"/>
      <c r="O48" s="87"/>
      <c r="P48" s="22"/>
      <c r="Q48" s="19">
        <v>0</v>
      </c>
      <c r="R48" s="24">
        <f t="shared" si="1"/>
        <v>0</v>
      </c>
    </row>
    <row r="49" spans="1:18" ht="18" hidden="1" customHeight="1" x14ac:dyDescent="0.25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si="0"/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si="1"/>
        <v>0</v>
      </c>
    </row>
    <row r="50" spans="1:18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8" t="s">
        <v>99</v>
      </c>
      <c r="C68" s="114"/>
      <c r="D68" s="114"/>
      <c r="E68" s="114"/>
      <c r="F68" s="114"/>
      <c r="G68" s="114"/>
      <c r="H68" s="114"/>
      <c r="I68" s="96"/>
      <c r="K68" s="34" t="s">
        <v>24</v>
      </c>
      <c r="L68" s="118" t="s">
        <v>99</v>
      </c>
      <c r="M68" s="114"/>
      <c r="N68" s="114"/>
      <c r="O68" s="114"/>
      <c r="P68" s="114"/>
      <c r="Q68" s="114"/>
      <c r="R68" s="114"/>
    </row>
    <row r="69" spans="1:18" ht="15" customHeight="1" x14ac:dyDescent="0.2">
      <c r="A69" s="34" t="s">
        <v>25</v>
      </c>
      <c r="B69" s="114" t="s">
        <v>26</v>
      </c>
      <c r="C69" s="114"/>
      <c r="D69" s="114"/>
      <c r="E69" s="114"/>
      <c r="F69" s="114"/>
      <c r="G69" s="114"/>
      <c r="H69" s="114"/>
      <c r="I69" s="96"/>
      <c r="K69" s="34" t="s">
        <v>25</v>
      </c>
      <c r="L69" s="114" t="s">
        <v>60</v>
      </c>
      <c r="M69" s="114"/>
      <c r="N69" s="114"/>
      <c r="O69" s="114"/>
      <c r="P69" s="114"/>
      <c r="Q69" s="114"/>
      <c r="R69" s="114"/>
    </row>
    <row r="70" spans="1:18" ht="30" customHeight="1" x14ac:dyDescent="0.2">
      <c r="A70" s="34" t="s">
        <v>27</v>
      </c>
      <c r="B70" s="114" t="s">
        <v>28</v>
      </c>
      <c r="C70" s="114"/>
      <c r="D70" s="114"/>
      <c r="E70" s="114"/>
      <c r="F70" s="114"/>
      <c r="G70" s="114"/>
      <c r="H70" s="114"/>
      <c r="I70" s="96"/>
      <c r="K70" s="34" t="s">
        <v>27</v>
      </c>
      <c r="L70" s="114" t="s">
        <v>28</v>
      </c>
      <c r="M70" s="114"/>
      <c r="N70" s="114"/>
      <c r="O70" s="114"/>
      <c r="P70" s="114"/>
      <c r="Q70" s="114"/>
      <c r="R70" s="114"/>
    </row>
    <row r="71" spans="1:18" ht="13.5" customHeight="1" x14ac:dyDescent="0.2">
      <c r="A71" s="113" t="s">
        <v>79</v>
      </c>
      <c r="B71" s="115"/>
      <c r="C71" s="115"/>
      <c r="D71" s="115"/>
      <c r="E71" s="115"/>
      <c r="F71" s="115"/>
      <c r="G71" s="115"/>
      <c r="H71" s="115"/>
      <c r="I71" s="97"/>
      <c r="K71" s="113" t="s">
        <v>79</v>
      </c>
      <c r="L71" s="115"/>
      <c r="M71" s="115"/>
      <c r="N71" s="115"/>
      <c r="O71" s="115"/>
      <c r="P71" s="115"/>
      <c r="Q71" s="115"/>
      <c r="R71" s="115"/>
    </row>
    <row r="72" spans="1:18" ht="13.5" customHeight="1" x14ac:dyDescent="0.2">
      <c r="A72" s="116" t="s">
        <v>80</v>
      </c>
      <c r="B72" s="115"/>
      <c r="C72" s="115"/>
      <c r="D72" s="115"/>
      <c r="E72" s="115"/>
      <c r="F72" s="115"/>
      <c r="G72" s="115"/>
      <c r="H72" s="115"/>
      <c r="I72" s="97"/>
      <c r="K72" s="113" t="s">
        <v>90</v>
      </c>
      <c r="L72" s="115"/>
      <c r="M72" s="115"/>
      <c r="N72" s="115"/>
      <c r="O72" s="115"/>
      <c r="P72" s="115"/>
      <c r="Q72" s="115"/>
      <c r="R72" s="115"/>
    </row>
    <row r="73" spans="1:18" ht="13.5" customHeight="1" x14ac:dyDescent="0.2">
      <c r="A73" s="117" t="s">
        <v>81</v>
      </c>
      <c r="B73" s="115"/>
      <c r="C73" s="115"/>
      <c r="D73" s="115"/>
      <c r="E73" s="115"/>
      <c r="F73" s="115"/>
      <c r="G73" s="115"/>
      <c r="H73" s="115"/>
      <c r="I73" s="97"/>
      <c r="K73" s="113" t="s">
        <v>85</v>
      </c>
      <c r="L73" s="115"/>
      <c r="M73" s="115"/>
      <c r="N73" s="115"/>
      <c r="O73" s="115"/>
      <c r="P73" s="115"/>
      <c r="Q73" s="115"/>
      <c r="R73" s="115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86</v>
      </c>
      <c r="L74" s="115"/>
      <c r="M74" s="115"/>
      <c r="N74" s="115"/>
      <c r="O74" s="115"/>
      <c r="P74" s="115"/>
      <c r="Q74" s="115"/>
      <c r="R74" s="115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K74:R74"/>
    <mergeCell ref="K73:R73"/>
    <mergeCell ref="B68:H68"/>
    <mergeCell ref="L68:R68"/>
    <mergeCell ref="L69:R69"/>
    <mergeCell ref="L70:R70"/>
    <mergeCell ref="K71:R71"/>
    <mergeCell ref="K72:R72"/>
    <mergeCell ref="B75:H75"/>
    <mergeCell ref="B74:H74"/>
    <mergeCell ref="B69:H69"/>
    <mergeCell ref="B70:H70"/>
    <mergeCell ref="A71:H71"/>
    <mergeCell ref="A72:H72"/>
    <mergeCell ref="A73:H73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Normal="70" zoomScaleSheetLayoutView="100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29</v>
      </c>
      <c r="B14" s="36"/>
      <c r="I14" s="38"/>
      <c r="J14" s="39"/>
      <c r="K14" s="38"/>
      <c r="L14" s="39"/>
      <c r="M14" s="38"/>
      <c r="N14" s="39"/>
      <c r="O14" s="38"/>
      <c r="P14" s="39" t="s">
        <v>30</v>
      </c>
      <c r="Q14" s="40"/>
      <c r="R14" s="40"/>
    </row>
    <row r="15" spans="1:18" ht="22" customHeight="1" x14ac:dyDescent="0.2">
      <c r="A15" s="41" t="s">
        <v>31</v>
      </c>
      <c r="B15" s="42" t="s">
        <v>32</v>
      </c>
      <c r="C15" s="121" t="s">
        <v>33</v>
      </c>
      <c r="D15" s="122"/>
      <c r="E15" s="121" t="s">
        <v>67</v>
      </c>
      <c r="F15" s="122"/>
      <c r="G15" s="119" t="s">
        <v>139</v>
      </c>
      <c r="H15" s="120"/>
      <c r="I15" s="119" t="s">
        <v>140</v>
      </c>
      <c r="J15" s="120"/>
      <c r="K15" s="119" t="s">
        <v>142</v>
      </c>
      <c r="L15" s="120"/>
      <c r="M15" s="119" t="s">
        <v>143</v>
      </c>
      <c r="N15" s="120"/>
      <c r="O15" s="119" t="s">
        <v>144</v>
      </c>
      <c r="P15" s="120"/>
    </row>
    <row r="16" spans="1:18" ht="22" customHeight="1" thickBot="1" x14ac:dyDescent="0.25">
      <c r="A16" s="43"/>
      <c r="B16" s="43"/>
      <c r="C16" s="44" t="s">
        <v>34</v>
      </c>
      <c r="D16" s="45" t="s">
        <v>35</v>
      </c>
      <c r="E16" s="46" t="s">
        <v>34</v>
      </c>
      <c r="F16" s="45" t="s">
        <v>35</v>
      </c>
      <c r="G16" s="46" t="s">
        <v>34</v>
      </c>
      <c r="H16" s="45" t="s">
        <v>35</v>
      </c>
      <c r="I16" s="46" t="s">
        <v>34</v>
      </c>
      <c r="J16" s="45" t="s">
        <v>35</v>
      </c>
      <c r="K16" s="46" t="s">
        <v>34</v>
      </c>
      <c r="L16" s="45" t="s">
        <v>35</v>
      </c>
      <c r="M16" s="46" t="s">
        <v>34</v>
      </c>
      <c r="N16" s="45" t="s">
        <v>35</v>
      </c>
      <c r="O16" s="46" t="s">
        <v>34</v>
      </c>
      <c r="P16" s="45" t="s">
        <v>35</v>
      </c>
    </row>
    <row r="17" spans="1:16" ht="17.25" customHeight="1" x14ac:dyDescent="0.25">
      <c r="A17" s="47"/>
      <c r="B17" s="48">
        <v>1</v>
      </c>
      <c r="C17" s="49" t="s">
        <v>47</v>
      </c>
      <c r="D17" s="50">
        <v>13857.968000000001</v>
      </c>
      <c r="E17" s="51" t="s">
        <v>47</v>
      </c>
      <c r="F17" s="50">
        <v>11978.35</v>
      </c>
      <c r="G17" s="103" t="s">
        <v>47</v>
      </c>
      <c r="H17" s="104">
        <v>10958</v>
      </c>
      <c r="I17" s="103" t="s">
        <v>47</v>
      </c>
      <c r="J17" s="104">
        <v>10122</v>
      </c>
      <c r="K17" s="103" t="s">
        <v>47</v>
      </c>
      <c r="L17" s="104">
        <v>12903</v>
      </c>
      <c r="M17" s="103" t="s">
        <v>47</v>
      </c>
      <c r="N17" s="104">
        <v>10950</v>
      </c>
      <c r="O17" s="103" t="s">
        <v>47</v>
      </c>
      <c r="P17" s="104">
        <v>12553</v>
      </c>
    </row>
    <row r="18" spans="1:16" ht="17.5" customHeight="1" x14ac:dyDescent="0.25">
      <c r="A18" s="52"/>
      <c r="B18" s="48">
        <v>2</v>
      </c>
      <c r="C18" s="49" t="s">
        <v>57</v>
      </c>
      <c r="D18" s="50">
        <v>9116.7260000000006</v>
      </c>
      <c r="E18" s="51" t="s">
        <v>57</v>
      </c>
      <c r="F18" s="50">
        <v>9366.1679999999997</v>
      </c>
      <c r="G18" s="103" t="s">
        <v>46</v>
      </c>
      <c r="H18" s="104">
        <v>6687</v>
      </c>
      <c r="I18" s="103" t="s">
        <v>57</v>
      </c>
      <c r="J18" s="104">
        <v>5938</v>
      </c>
      <c r="K18" s="103" t="s">
        <v>50</v>
      </c>
      <c r="L18" s="104">
        <v>7169</v>
      </c>
      <c r="M18" s="103" t="s">
        <v>46</v>
      </c>
      <c r="N18" s="104">
        <v>7129</v>
      </c>
      <c r="O18" s="103" t="s">
        <v>50</v>
      </c>
      <c r="P18" s="104">
        <v>7926</v>
      </c>
    </row>
    <row r="19" spans="1:16" ht="17.5" customHeight="1" x14ac:dyDescent="0.25">
      <c r="A19" s="53" t="s">
        <v>36</v>
      </c>
      <c r="B19" s="48">
        <v>3</v>
      </c>
      <c r="C19" s="49" t="s">
        <v>50</v>
      </c>
      <c r="D19" s="50">
        <v>8269.9789999999994</v>
      </c>
      <c r="E19" s="51" t="s">
        <v>50</v>
      </c>
      <c r="F19" s="50">
        <v>7531.1629999999996</v>
      </c>
      <c r="G19" s="103" t="s">
        <v>50</v>
      </c>
      <c r="H19" s="104">
        <v>4791</v>
      </c>
      <c r="I19" s="103" t="s">
        <v>46</v>
      </c>
      <c r="J19" s="104">
        <v>5849</v>
      </c>
      <c r="K19" s="103" t="s">
        <v>46</v>
      </c>
      <c r="L19" s="104">
        <v>6644</v>
      </c>
      <c r="M19" s="103" t="s">
        <v>57</v>
      </c>
      <c r="N19" s="104">
        <v>6999</v>
      </c>
      <c r="O19" s="103" t="s">
        <v>46</v>
      </c>
      <c r="P19" s="104">
        <v>6880</v>
      </c>
    </row>
    <row r="20" spans="1:16" ht="17.5" customHeight="1" x14ac:dyDescent="0.25">
      <c r="A20" s="47"/>
      <c r="B20" s="48">
        <v>4</v>
      </c>
      <c r="C20" s="49" t="s">
        <v>46</v>
      </c>
      <c r="D20" s="50">
        <v>6071.6139999999996</v>
      </c>
      <c r="E20" s="51" t="s">
        <v>46</v>
      </c>
      <c r="F20" s="50">
        <v>6471.1030000000001</v>
      </c>
      <c r="G20" s="103" t="s">
        <v>57</v>
      </c>
      <c r="H20" s="104">
        <v>4774</v>
      </c>
      <c r="I20" s="103" t="s">
        <v>50</v>
      </c>
      <c r="J20" s="104">
        <v>5550</v>
      </c>
      <c r="K20" s="103" t="s">
        <v>57</v>
      </c>
      <c r="L20" s="104">
        <v>5458</v>
      </c>
      <c r="M20" s="103" t="s">
        <v>50</v>
      </c>
      <c r="N20" s="104">
        <v>6821</v>
      </c>
      <c r="O20" s="103" t="s">
        <v>57</v>
      </c>
      <c r="P20" s="104">
        <v>6103</v>
      </c>
    </row>
    <row r="21" spans="1:16" ht="17.5" customHeight="1" x14ac:dyDescent="0.25">
      <c r="A21" s="47"/>
      <c r="B21" s="48">
        <v>5</v>
      </c>
      <c r="C21" s="49" t="s">
        <v>52</v>
      </c>
      <c r="D21" s="50">
        <v>5649.8519999999999</v>
      </c>
      <c r="E21" s="51" t="s">
        <v>52</v>
      </c>
      <c r="F21" s="50">
        <v>6197.6890000000003</v>
      </c>
      <c r="G21" s="103" t="s">
        <v>69</v>
      </c>
      <c r="H21" s="104">
        <v>4632</v>
      </c>
      <c r="I21" s="103" t="s">
        <v>69</v>
      </c>
      <c r="J21" s="104">
        <v>4920</v>
      </c>
      <c r="K21" s="103" t="s">
        <v>55</v>
      </c>
      <c r="L21" s="104">
        <v>4308</v>
      </c>
      <c r="M21" s="103" t="s">
        <v>54</v>
      </c>
      <c r="N21" s="104">
        <v>4803</v>
      </c>
      <c r="O21" s="103" t="s">
        <v>55</v>
      </c>
      <c r="P21" s="104">
        <v>4597</v>
      </c>
    </row>
    <row r="22" spans="1:16" ht="17.5" customHeight="1" x14ac:dyDescent="0.25">
      <c r="A22" s="52"/>
      <c r="B22" s="48">
        <v>6</v>
      </c>
      <c r="C22" s="49" t="s">
        <v>54</v>
      </c>
      <c r="D22" s="50">
        <v>4733.2259999999997</v>
      </c>
      <c r="E22" s="51" t="s">
        <v>54</v>
      </c>
      <c r="F22" s="50">
        <v>5051.915</v>
      </c>
      <c r="G22" s="103" t="s">
        <v>55</v>
      </c>
      <c r="H22" s="104">
        <v>4304</v>
      </c>
      <c r="I22" s="103" t="s">
        <v>54</v>
      </c>
      <c r="J22" s="104">
        <v>4059</v>
      </c>
      <c r="K22" s="103" t="s">
        <v>54</v>
      </c>
      <c r="L22" s="104">
        <v>3955</v>
      </c>
      <c r="M22" s="103" t="s">
        <v>68</v>
      </c>
      <c r="N22" s="104">
        <v>4238</v>
      </c>
      <c r="O22" s="103" t="s">
        <v>54</v>
      </c>
      <c r="P22" s="104">
        <v>4316</v>
      </c>
    </row>
    <row r="23" spans="1:16" ht="17.5" customHeight="1" x14ac:dyDescent="0.25">
      <c r="A23" s="47"/>
      <c r="B23" s="48">
        <v>7</v>
      </c>
      <c r="C23" s="49" t="s">
        <v>69</v>
      </c>
      <c r="D23" s="50">
        <v>4521.3649999999998</v>
      </c>
      <c r="E23" s="51" t="s">
        <v>69</v>
      </c>
      <c r="F23" s="50">
        <v>3980.143</v>
      </c>
      <c r="G23" s="103" t="s">
        <v>51</v>
      </c>
      <c r="H23" s="104">
        <v>4123</v>
      </c>
      <c r="I23" s="103" t="s">
        <v>51</v>
      </c>
      <c r="J23" s="104">
        <v>4024</v>
      </c>
      <c r="K23" s="103" t="s">
        <v>68</v>
      </c>
      <c r="L23" s="104">
        <v>3815</v>
      </c>
      <c r="M23" s="103" t="s">
        <v>51</v>
      </c>
      <c r="N23" s="104">
        <v>4169</v>
      </c>
      <c r="O23" s="103" t="s">
        <v>51</v>
      </c>
      <c r="P23" s="104">
        <v>4016</v>
      </c>
    </row>
    <row r="24" spans="1:16" ht="17.5" customHeight="1" x14ac:dyDescent="0.25">
      <c r="A24" s="47"/>
      <c r="B24" s="48">
        <v>8</v>
      </c>
      <c r="C24" s="49" t="s">
        <v>55</v>
      </c>
      <c r="D24" s="50">
        <v>3268.723</v>
      </c>
      <c r="E24" s="51" t="s">
        <v>51</v>
      </c>
      <c r="F24" s="50">
        <v>3608.8</v>
      </c>
      <c r="G24" s="103" t="s">
        <v>70</v>
      </c>
      <c r="H24" s="104">
        <v>3647</v>
      </c>
      <c r="I24" s="103" t="s">
        <v>141</v>
      </c>
      <c r="J24" s="104">
        <v>3867</v>
      </c>
      <c r="K24" s="103" t="s">
        <v>141</v>
      </c>
      <c r="L24" s="104">
        <v>3598</v>
      </c>
      <c r="M24" s="103" t="s">
        <v>55</v>
      </c>
      <c r="N24" s="104">
        <v>3850</v>
      </c>
      <c r="O24" s="103" t="s">
        <v>68</v>
      </c>
      <c r="P24" s="104">
        <v>3994</v>
      </c>
    </row>
    <row r="25" spans="1:16" ht="17.5" customHeight="1" x14ac:dyDescent="0.25">
      <c r="A25" s="47"/>
      <c r="B25" s="48">
        <v>9</v>
      </c>
      <c r="C25" s="49" t="s">
        <v>70</v>
      </c>
      <c r="D25" s="50">
        <v>3179.1689999999999</v>
      </c>
      <c r="E25" s="51" t="s">
        <v>49</v>
      </c>
      <c r="F25" s="50">
        <v>3524.2379999999998</v>
      </c>
      <c r="G25" s="103" t="s">
        <v>68</v>
      </c>
      <c r="H25" s="104">
        <v>3036</v>
      </c>
      <c r="I25" s="103" t="s">
        <v>55</v>
      </c>
      <c r="J25" s="104">
        <v>3771</v>
      </c>
      <c r="K25" s="103" t="s">
        <v>51</v>
      </c>
      <c r="L25" s="104">
        <v>3513</v>
      </c>
      <c r="M25" s="103" t="s">
        <v>141</v>
      </c>
      <c r="N25" s="104">
        <v>3835</v>
      </c>
      <c r="O25" s="103" t="s">
        <v>141</v>
      </c>
      <c r="P25" s="104">
        <v>3332</v>
      </c>
    </row>
    <row r="26" spans="1:16" ht="17.5" customHeight="1" x14ac:dyDescent="0.25">
      <c r="A26" s="52"/>
      <c r="B26" s="48">
        <v>10</v>
      </c>
      <c r="C26" s="49" t="s">
        <v>51</v>
      </c>
      <c r="D26" s="50">
        <v>2798.4949999999999</v>
      </c>
      <c r="E26" s="51" t="s">
        <v>55</v>
      </c>
      <c r="F26" s="54">
        <v>3493.1030000000001</v>
      </c>
      <c r="G26" s="103" t="s">
        <v>52</v>
      </c>
      <c r="H26" s="105">
        <v>3013</v>
      </c>
      <c r="I26" s="103" t="s">
        <v>49</v>
      </c>
      <c r="J26" s="105">
        <v>3326</v>
      </c>
      <c r="K26" s="103" t="s">
        <v>52</v>
      </c>
      <c r="L26" s="105">
        <v>2809</v>
      </c>
      <c r="M26" s="103" t="s">
        <v>48</v>
      </c>
      <c r="N26" s="105">
        <v>3154</v>
      </c>
      <c r="O26" s="103" t="s">
        <v>52</v>
      </c>
      <c r="P26" s="105">
        <v>2668</v>
      </c>
    </row>
    <row r="27" spans="1:16" ht="17.5" customHeight="1" x14ac:dyDescent="0.2">
      <c r="A27" s="47" t="s">
        <v>37</v>
      </c>
      <c r="B27" s="55" t="s">
        <v>38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49965</v>
      </c>
      <c r="I27" s="92"/>
      <c r="J27" s="111">
        <f>SUM(J17:J26)</f>
        <v>51426</v>
      </c>
      <c r="K27" s="92"/>
      <c r="L27" s="111">
        <f>SUM(L17:L26)</f>
        <v>54172</v>
      </c>
      <c r="M27" s="92"/>
      <c r="N27" s="111">
        <f>SUM(N17:N26)</f>
        <v>55948</v>
      </c>
      <c r="O27" s="92"/>
      <c r="P27" s="111">
        <f>SUM(P17:P26)</f>
        <v>56385</v>
      </c>
    </row>
    <row r="28" spans="1:16" ht="17.5" customHeight="1" x14ac:dyDescent="0.2">
      <c r="A28" s="47"/>
      <c r="B28" s="59" t="s">
        <v>39</v>
      </c>
      <c r="C28" s="60"/>
      <c r="D28" s="61">
        <v>77576</v>
      </c>
      <c r="E28" s="62"/>
      <c r="F28" s="50">
        <v>80313.875</v>
      </c>
      <c r="G28" s="93"/>
      <c r="H28" s="111">
        <v>68108</v>
      </c>
      <c r="I28" s="93"/>
      <c r="J28" s="111">
        <v>67661</v>
      </c>
      <c r="K28" s="93"/>
      <c r="L28" s="111">
        <v>66638</v>
      </c>
      <c r="M28" s="93"/>
      <c r="N28" s="111">
        <v>68031</v>
      </c>
      <c r="O28" s="93"/>
      <c r="P28" s="111">
        <v>67646</v>
      </c>
    </row>
    <row r="29" spans="1:16" ht="17.5" customHeight="1" thickBot="1" x14ac:dyDescent="0.25">
      <c r="A29" s="63"/>
      <c r="B29" s="64" t="s">
        <v>40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73.400000000000006</v>
      </c>
      <c r="I29" s="94"/>
      <c r="J29" s="112">
        <f>ROUND(J27/J28*100,1)</f>
        <v>76</v>
      </c>
      <c r="K29" s="94"/>
      <c r="L29" s="112">
        <f>ROUND(L27/L28*100,1)</f>
        <v>81.3</v>
      </c>
      <c r="M29" s="94"/>
      <c r="N29" s="112">
        <f>ROUND(N27/N28*100,1)</f>
        <v>82.2</v>
      </c>
      <c r="O29" s="94"/>
      <c r="P29" s="112">
        <f>ROUND(P27/P28*100,1)</f>
        <v>83.4</v>
      </c>
    </row>
    <row r="30" spans="1:16" ht="17.5" customHeight="1" x14ac:dyDescent="0.25">
      <c r="A30" s="68"/>
      <c r="B30" s="48">
        <v>1</v>
      </c>
      <c r="C30" s="49" t="s">
        <v>48</v>
      </c>
      <c r="D30" s="50">
        <v>4486.13</v>
      </c>
      <c r="E30" s="69" t="s">
        <v>47</v>
      </c>
      <c r="F30" s="70">
        <v>4872.7209999999995</v>
      </c>
      <c r="G30" s="106" t="s">
        <v>47</v>
      </c>
      <c r="H30" s="107">
        <v>7359</v>
      </c>
      <c r="I30" s="106" t="s">
        <v>47</v>
      </c>
      <c r="J30" s="107">
        <v>6249</v>
      </c>
      <c r="K30" s="106" t="s">
        <v>47</v>
      </c>
      <c r="L30" s="107">
        <v>5717</v>
      </c>
      <c r="M30" s="106" t="s">
        <v>47</v>
      </c>
      <c r="N30" s="107">
        <v>6260</v>
      </c>
      <c r="O30" s="106" t="s">
        <v>47</v>
      </c>
      <c r="P30" s="107">
        <v>5651</v>
      </c>
    </row>
    <row r="31" spans="1:16" ht="17.5" customHeight="1" x14ac:dyDescent="0.25">
      <c r="A31" s="52"/>
      <c r="B31" s="48">
        <v>2</v>
      </c>
      <c r="C31" s="49" t="s">
        <v>56</v>
      </c>
      <c r="D31" s="50">
        <v>4251.232</v>
      </c>
      <c r="E31" s="71" t="s">
        <v>56</v>
      </c>
      <c r="F31" s="72">
        <v>4432.701</v>
      </c>
      <c r="G31" s="108" t="s">
        <v>56</v>
      </c>
      <c r="H31" s="109">
        <v>3985</v>
      </c>
      <c r="I31" s="108" t="s">
        <v>56</v>
      </c>
      <c r="J31" s="109">
        <v>3986</v>
      </c>
      <c r="K31" s="108" t="s">
        <v>53</v>
      </c>
      <c r="L31" s="109">
        <v>3865</v>
      </c>
      <c r="M31" s="108" t="s">
        <v>53</v>
      </c>
      <c r="N31" s="109">
        <v>4122</v>
      </c>
      <c r="O31" s="108" t="s">
        <v>53</v>
      </c>
      <c r="P31" s="109">
        <v>4191</v>
      </c>
    </row>
    <row r="32" spans="1:16" ht="17.5" customHeight="1" x14ac:dyDescent="0.25">
      <c r="A32" s="73" t="s">
        <v>41</v>
      </c>
      <c r="B32" s="48">
        <v>3</v>
      </c>
      <c r="C32" s="49" t="s">
        <v>47</v>
      </c>
      <c r="D32" s="50">
        <v>4106.4139999999998</v>
      </c>
      <c r="E32" s="71" t="s">
        <v>48</v>
      </c>
      <c r="F32" s="72">
        <v>4307.0039999999999</v>
      </c>
      <c r="G32" s="108" t="s">
        <v>53</v>
      </c>
      <c r="H32" s="109">
        <v>3192</v>
      </c>
      <c r="I32" s="108" t="s">
        <v>53</v>
      </c>
      <c r="J32" s="109">
        <v>3443</v>
      </c>
      <c r="K32" s="108" t="s">
        <v>56</v>
      </c>
      <c r="L32" s="109">
        <v>3840</v>
      </c>
      <c r="M32" s="108" t="s">
        <v>56</v>
      </c>
      <c r="N32" s="109">
        <v>3875</v>
      </c>
      <c r="O32" s="108" t="s">
        <v>56</v>
      </c>
      <c r="P32" s="109">
        <v>3884</v>
      </c>
    </row>
    <row r="33" spans="1:18" ht="17.5" customHeight="1" x14ac:dyDescent="0.25">
      <c r="A33" s="73"/>
      <c r="B33" s="48">
        <v>4</v>
      </c>
      <c r="C33" s="49" t="s">
        <v>68</v>
      </c>
      <c r="D33" s="50">
        <v>2874.18</v>
      </c>
      <c r="E33" s="71" t="s">
        <v>71</v>
      </c>
      <c r="F33" s="72">
        <v>2840.7910000000002</v>
      </c>
      <c r="G33" s="108" t="s">
        <v>57</v>
      </c>
      <c r="H33" s="109">
        <v>2872</v>
      </c>
      <c r="I33" s="108" t="s">
        <v>48</v>
      </c>
      <c r="J33" s="109">
        <v>3176</v>
      </c>
      <c r="K33" s="108" t="s">
        <v>57</v>
      </c>
      <c r="L33" s="109">
        <v>2715</v>
      </c>
      <c r="M33" s="108" t="s">
        <v>48</v>
      </c>
      <c r="N33" s="109">
        <v>2817</v>
      </c>
      <c r="O33" s="108" t="s">
        <v>57</v>
      </c>
      <c r="P33" s="109">
        <v>2954</v>
      </c>
    </row>
    <row r="34" spans="1:18" ht="17.5" customHeight="1" x14ac:dyDescent="0.25">
      <c r="A34" s="73"/>
      <c r="B34" s="48">
        <v>5</v>
      </c>
      <c r="C34" s="49" t="s">
        <v>71</v>
      </c>
      <c r="D34" s="50">
        <v>2761.5549999999998</v>
      </c>
      <c r="E34" s="71" t="s">
        <v>68</v>
      </c>
      <c r="F34" s="72">
        <v>2708.777</v>
      </c>
      <c r="G34" s="108" t="s">
        <v>48</v>
      </c>
      <c r="H34" s="109">
        <v>2801</v>
      </c>
      <c r="I34" s="108" t="s">
        <v>57</v>
      </c>
      <c r="J34" s="109">
        <v>2641</v>
      </c>
      <c r="K34" s="108" t="s">
        <v>68</v>
      </c>
      <c r="L34" s="109">
        <v>2687</v>
      </c>
      <c r="M34" s="108" t="s">
        <v>57</v>
      </c>
      <c r="N34" s="109">
        <v>2717</v>
      </c>
      <c r="O34" s="108" t="s">
        <v>48</v>
      </c>
      <c r="P34" s="109">
        <v>2801</v>
      </c>
    </row>
    <row r="35" spans="1:18" ht="17.5" customHeight="1" x14ac:dyDescent="0.25">
      <c r="A35" s="52"/>
      <c r="B35" s="48">
        <v>6</v>
      </c>
      <c r="C35" s="49" t="s">
        <v>54</v>
      </c>
      <c r="D35" s="50">
        <v>2264.4050000000002</v>
      </c>
      <c r="E35" s="71" t="s">
        <v>54</v>
      </c>
      <c r="F35" s="72">
        <v>2499.0390000000002</v>
      </c>
      <c r="G35" s="108" t="s">
        <v>54</v>
      </c>
      <c r="H35" s="109">
        <v>2376</v>
      </c>
      <c r="I35" s="108" t="s">
        <v>71</v>
      </c>
      <c r="J35" s="109">
        <v>2222</v>
      </c>
      <c r="K35" s="108" t="s">
        <v>48</v>
      </c>
      <c r="L35" s="109">
        <v>2507</v>
      </c>
      <c r="M35" s="108" t="s">
        <v>68</v>
      </c>
      <c r="N35" s="109">
        <v>2146</v>
      </c>
      <c r="O35" s="108" t="s">
        <v>68</v>
      </c>
      <c r="P35" s="109">
        <v>2619</v>
      </c>
    </row>
    <row r="36" spans="1:18" ht="17.5" customHeight="1" x14ac:dyDescent="0.25">
      <c r="A36" s="73"/>
      <c r="B36" s="48">
        <v>7</v>
      </c>
      <c r="C36" s="49" t="s">
        <v>57</v>
      </c>
      <c r="D36" s="50">
        <v>2207.6390000000001</v>
      </c>
      <c r="E36" s="71" t="s">
        <v>57</v>
      </c>
      <c r="F36" s="72">
        <v>2462.759</v>
      </c>
      <c r="G36" s="108" t="s">
        <v>71</v>
      </c>
      <c r="H36" s="109">
        <v>2275</v>
      </c>
      <c r="I36" s="108" t="s">
        <v>68</v>
      </c>
      <c r="J36" s="109">
        <v>2035</v>
      </c>
      <c r="K36" s="108" t="s">
        <v>71</v>
      </c>
      <c r="L36" s="109">
        <v>2184</v>
      </c>
      <c r="M36" s="108" t="s">
        <v>74</v>
      </c>
      <c r="N36" s="109">
        <v>2116</v>
      </c>
      <c r="O36" s="108" t="s">
        <v>71</v>
      </c>
      <c r="P36" s="109">
        <v>2028</v>
      </c>
    </row>
    <row r="37" spans="1:18" ht="17.5" customHeight="1" x14ac:dyDescent="0.25">
      <c r="A37" s="73"/>
      <c r="B37" s="48">
        <v>8</v>
      </c>
      <c r="C37" s="49" t="s">
        <v>74</v>
      </c>
      <c r="D37" s="50">
        <v>2204.623</v>
      </c>
      <c r="E37" s="71" t="s">
        <v>74</v>
      </c>
      <c r="F37" s="72">
        <v>2306.261</v>
      </c>
      <c r="G37" s="108" t="s">
        <v>74</v>
      </c>
      <c r="H37" s="109">
        <v>2231</v>
      </c>
      <c r="I37" s="108" t="s">
        <v>55</v>
      </c>
      <c r="J37" s="109">
        <v>1976</v>
      </c>
      <c r="K37" s="108" t="s">
        <v>74</v>
      </c>
      <c r="L37" s="109">
        <v>1750</v>
      </c>
      <c r="M37" s="108" t="s">
        <v>71</v>
      </c>
      <c r="N37" s="109">
        <v>2105</v>
      </c>
      <c r="O37" s="108" t="s">
        <v>54</v>
      </c>
      <c r="P37" s="109">
        <v>1856</v>
      </c>
      <c r="R37" s="74"/>
    </row>
    <row r="38" spans="1:18" ht="17.5" customHeight="1" x14ac:dyDescent="0.25">
      <c r="A38" s="73"/>
      <c r="B38" s="48">
        <v>9</v>
      </c>
      <c r="C38" s="49" t="s">
        <v>72</v>
      </c>
      <c r="D38" s="50">
        <v>2052.442</v>
      </c>
      <c r="E38" s="71" t="s">
        <v>73</v>
      </c>
      <c r="F38" s="72">
        <v>2155.4409999999998</v>
      </c>
      <c r="G38" s="108" t="s">
        <v>68</v>
      </c>
      <c r="H38" s="109">
        <v>1966</v>
      </c>
      <c r="I38" s="108" t="s">
        <v>74</v>
      </c>
      <c r="J38" s="109">
        <v>1886</v>
      </c>
      <c r="K38" s="108" t="s">
        <v>73</v>
      </c>
      <c r="L38" s="109">
        <v>1644</v>
      </c>
      <c r="M38" s="108" t="s">
        <v>55</v>
      </c>
      <c r="N38" s="109">
        <v>2017</v>
      </c>
      <c r="O38" s="108" t="s">
        <v>74</v>
      </c>
      <c r="P38" s="109">
        <v>1845</v>
      </c>
      <c r="R38" s="74"/>
    </row>
    <row r="39" spans="1:18" ht="17.5" customHeight="1" x14ac:dyDescent="0.25">
      <c r="A39" s="52"/>
      <c r="B39" s="48">
        <v>10</v>
      </c>
      <c r="C39" s="49" t="s">
        <v>75</v>
      </c>
      <c r="D39" s="50">
        <v>1882.057</v>
      </c>
      <c r="E39" s="75" t="s">
        <v>72</v>
      </c>
      <c r="F39" s="54">
        <v>1989.713</v>
      </c>
      <c r="G39" s="110" t="s">
        <v>73</v>
      </c>
      <c r="H39" s="105">
        <v>1659</v>
      </c>
      <c r="I39" s="110" t="s">
        <v>73</v>
      </c>
      <c r="J39" s="105">
        <v>1795</v>
      </c>
      <c r="K39" s="110" t="s">
        <v>55</v>
      </c>
      <c r="L39" s="105">
        <v>1609</v>
      </c>
      <c r="M39" s="110" t="s">
        <v>58</v>
      </c>
      <c r="N39" s="105">
        <v>1691</v>
      </c>
      <c r="O39" s="110" t="s">
        <v>73</v>
      </c>
      <c r="P39" s="105">
        <v>1648</v>
      </c>
    </row>
    <row r="40" spans="1:18" ht="17.5" customHeight="1" x14ac:dyDescent="0.2">
      <c r="A40" s="73" t="s">
        <v>42</v>
      </c>
      <c r="B40" s="55" t="s">
        <v>38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30716</v>
      </c>
      <c r="I40" s="92"/>
      <c r="J40" s="111">
        <f>SUM(J30:J39)</f>
        <v>29409</v>
      </c>
      <c r="K40" s="92"/>
      <c r="L40" s="111">
        <f>SUM(L30:L39)</f>
        <v>28518</v>
      </c>
      <c r="M40" s="92"/>
      <c r="N40" s="111">
        <f>SUM(N30:N39)</f>
        <v>29866</v>
      </c>
      <c r="O40" s="92"/>
      <c r="P40" s="111">
        <f>SUM(P30:P39)</f>
        <v>29477</v>
      </c>
    </row>
    <row r="41" spans="1:18" ht="17.5" customHeight="1" x14ac:dyDescent="0.2">
      <c r="A41" s="76"/>
      <c r="B41" s="59" t="s">
        <v>43</v>
      </c>
      <c r="C41" s="60"/>
      <c r="D41" s="61">
        <v>75677</v>
      </c>
      <c r="E41" s="77"/>
      <c r="F41" s="72">
        <v>77656.626999999993</v>
      </c>
      <c r="G41" s="93"/>
      <c r="H41" s="111">
        <v>68798</v>
      </c>
      <c r="I41" s="93"/>
      <c r="J41" s="111">
        <v>68012</v>
      </c>
      <c r="K41" s="93"/>
      <c r="L41" s="111">
        <v>67700</v>
      </c>
      <c r="M41" s="93"/>
      <c r="N41" s="111">
        <v>68135</v>
      </c>
      <c r="O41" s="93"/>
      <c r="P41" s="111">
        <v>67566</v>
      </c>
    </row>
    <row r="42" spans="1:18" ht="17.5" customHeight="1" thickBot="1" x14ac:dyDescent="0.25">
      <c r="A42" s="43"/>
      <c r="B42" s="64" t="s">
        <v>40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44.6</v>
      </c>
      <c r="I42" s="94"/>
      <c r="J42" s="112">
        <f>ROUND(J40/J41*100,1)</f>
        <v>43.2</v>
      </c>
      <c r="K42" s="94"/>
      <c r="L42" s="112">
        <f>ROUND(L40/L41*100,1)</f>
        <v>42.1</v>
      </c>
      <c r="M42" s="94"/>
      <c r="N42" s="112">
        <f>ROUND(N40/N41*100,1)</f>
        <v>43.8</v>
      </c>
      <c r="O42" s="94"/>
      <c r="P42" s="112">
        <f>ROUND(P40/P41*100,1)</f>
        <v>43.6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44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30</v>
      </c>
      <c r="Q58" s="40"/>
      <c r="R58" s="40"/>
    </row>
    <row r="59" spans="1:18" ht="22" customHeight="1" x14ac:dyDescent="0.2">
      <c r="A59" s="41" t="s">
        <v>31</v>
      </c>
      <c r="B59" s="42" t="s">
        <v>32</v>
      </c>
      <c r="C59" s="121" t="s">
        <v>33</v>
      </c>
      <c r="D59" s="122"/>
      <c r="E59" s="121" t="s">
        <v>67</v>
      </c>
      <c r="F59" s="122"/>
      <c r="G59" s="119" t="s">
        <v>139</v>
      </c>
      <c r="H59" s="120"/>
      <c r="I59" s="119" t="s">
        <v>140</v>
      </c>
      <c r="J59" s="120"/>
      <c r="K59" s="119" t="s">
        <v>142</v>
      </c>
      <c r="L59" s="120"/>
      <c r="M59" s="119" t="s">
        <v>143</v>
      </c>
      <c r="N59" s="120"/>
      <c r="O59" s="119" t="s">
        <v>144</v>
      </c>
      <c r="P59" s="120"/>
    </row>
    <row r="60" spans="1:18" ht="22" customHeight="1" thickBot="1" x14ac:dyDescent="0.25">
      <c r="A60" s="43"/>
      <c r="B60" s="43"/>
      <c r="C60" s="44" t="s">
        <v>34</v>
      </c>
      <c r="D60" s="45" t="s">
        <v>35</v>
      </c>
      <c r="E60" s="46" t="s">
        <v>34</v>
      </c>
      <c r="F60" s="45" t="s">
        <v>35</v>
      </c>
      <c r="G60" s="46" t="s">
        <v>34</v>
      </c>
      <c r="H60" s="45" t="s">
        <v>35</v>
      </c>
      <c r="I60" s="46" t="s">
        <v>34</v>
      </c>
      <c r="J60" s="45" t="s">
        <v>35</v>
      </c>
      <c r="K60" s="46" t="s">
        <v>34</v>
      </c>
      <c r="L60" s="45" t="s">
        <v>35</v>
      </c>
      <c r="M60" s="46" t="s">
        <v>34</v>
      </c>
      <c r="N60" s="45" t="s">
        <v>35</v>
      </c>
      <c r="O60" s="46" t="s">
        <v>34</v>
      </c>
      <c r="P60" s="45" t="s">
        <v>35</v>
      </c>
    </row>
    <row r="61" spans="1:18" ht="17.25" customHeight="1" x14ac:dyDescent="0.25">
      <c r="A61" s="47"/>
      <c r="B61" s="48">
        <v>1</v>
      </c>
      <c r="C61" s="49" t="s">
        <v>48</v>
      </c>
      <c r="D61" s="50">
        <v>18312.455000000002</v>
      </c>
      <c r="E61" s="51" t="s">
        <v>48</v>
      </c>
      <c r="F61" s="50">
        <v>21416.325000000001</v>
      </c>
      <c r="G61" s="103" t="s">
        <v>48</v>
      </c>
      <c r="H61" s="104">
        <v>18606</v>
      </c>
      <c r="I61" s="103" t="s">
        <v>48</v>
      </c>
      <c r="J61" s="104">
        <v>21381</v>
      </c>
      <c r="K61" s="103" t="s">
        <v>48</v>
      </c>
      <c r="L61" s="104">
        <v>22782</v>
      </c>
      <c r="M61" s="103" t="s">
        <v>48</v>
      </c>
      <c r="N61" s="104">
        <v>20306</v>
      </c>
      <c r="O61" s="106" t="s">
        <v>48</v>
      </c>
      <c r="P61" s="107">
        <v>20053</v>
      </c>
    </row>
    <row r="62" spans="1:18" ht="17.5" customHeight="1" x14ac:dyDescent="0.25">
      <c r="A62" s="52"/>
      <c r="B62" s="48">
        <v>2</v>
      </c>
      <c r="C62" s="49" t="s">
        <v>76</v>
      </c>
      <c r="D62" s="50">
        <v>4217.0280000000002</v>
      </c>
      <c r="E62" s="51" t="s">
        <v>76</v>
      </c>
      <c r="F62" s="50">
        <v>3295.5239999999999</v>
      </c>
      <c r="G62" s="103" t="s">
        <v>74</v>
      </c>
      <c r="H62" s="104">
        <v>5688</v>
      </c>
      <c r="I62" s="103" t="s">
        <v>74</v>
      </c>
      <c r="J62" s="104">
        <v>5446</v>
      </c>
      <c r="K62" s="103" t="s">
        <v>74</v>
      </c>
      <c r="L62" s="104">
        <v>5231</v>
      </c>
      <c r="M62" s="103" t="s">
        <v>74</v>
      </c>
      <c r="N62" s="104">
        <v>5329</v>
      </c>
      <c r="O62" s="108" t="s">
        <v>74</v>
      </c>
      <c r="P62" s="109">
        <v>5030</v>
      </c>
    </row>
    <row r="63" spans="1:18" ht="17.5" customHeight="1" x14ac:dyDescent="0.25">
      <c r="A63" s="53" t="s">
        <v>36</v>
      </c>
      <c r="B63" s="48">
        <v>3</v>
      </c>
      <c r="C63" s="49" t="s">
        <v>77</v>
      </c>
      <c r="D63" s="50">
        <v>3667.1550000000002</v>
      </c>
      <c r="E63" s="51" t="s">
        <v>77</v>
      </c>
      <c r="F63" s="50">
        <v>3112.1149999999998</v>
      </c>
      <c r="G63" s="103" t="s">
        <v>54</v>
      </c>
      <c r="H63" s="104">
        <v>3152</v>
      </c>
      <c r="I63" s="103" t="s">
        <v>145</v>
      </c>
      <c r="J63" s="104">
        <v>2762</v>
      </c>
      <c r="K63" s="103" t="s">
        <v>54</v>
      </c>
      <c r="L63" s="104">
        <v>2625</v>
      </c>
      <c r="M63" s="103" t="s">
        <v>45</v>
      </c>
      <c r="N63" s="104">
        <v>2776</v>
      </c>
      <c r="O63" s="108" t="s">
        <v>53</v>
      </c>
      <c r="P63" s="109">
        <v>2296</v>
      </c>
    </row>
    <row r="64" spans="1:18" ht="17.5" customHeight="1" x14ac:dyDescent="0.25">
      <c r="A64" s="47"/>
      <c r="B64" s="48">
        <v>4</v>
      </c>
      <c r="C64" s="49" t="s">
        <v>78</v>
      </c>
      <c r="D64" s="50">
        <v>2878.38</v>
      </c>
      <c r="E64" s="51" t="s">
        <v>54</v>
      </c>
      <c r="F64" s="50">
        <v>3076.8850000000002</v>
      </c>
      <c r="G64" s="103" t="s">
        <v>77</v>
      </c>
      <c r="H64" s="104">
        <v>2878</v>
      </c>
      <c r="I64" s="103" t="s">
        <v>54</v>
      </c>
      <c r="J64" s="104">
        <v>2681</v>
      </c>
      <c r="K64" s="103" t="s">
        <v>145</v>
      </c>
      <c r="L64" s="104">
        <v>2536</v>
      </c>
      <c r="M64" s="103" t="s">
        <v>145</v>
      </c>
      <c r="N64" s="104">
        <v>2381</v>
      </c>
      <c r="O64" s="108" t="s">
        <v>145</v>
      </c>
      <c r="P64" s="109">
        <v>2232</v>
      </c>
    </row>
    <row r="65" spans="1:16" ht="17.5" customHeight="1" x14ac:dyDescent="0.25">
      <c r="A65" s="47"/>
      <c r="B65" s="48">
        <v>5</v>
      </c>
      <c r="C65" s="49" t="s">
        <v>56</v>
      </c>
      <c r="D65" s="50">
        <v>2800.087</v>
      </c>
      <c r="E65" s="51" t="s">
        <v>78</v>
      </c>
      <c r="F65" s="50">
        <v>2820.9540000000002</v>
      </c>
      <c r="G65" s="103" t="s">
        <v>45</v>
      </c>
      <c r="H65" s="104">
        <v>2426</v>
      </c>
      <c r="I65" s="103" t="s">
        <v>45</v>
      </c>
      <c r="J65" s="104">
        <v>2285</v>
      </c>
      <c r="K65" s="103" t="s">
        <v>45</v>
      </c>
      <c r="L65" s="104">
        <v>2289</v>
      </c>
      <c r="M65" s="103" t="s">
        <v>146</v>
      </c>
      <c r="N65" s="104">
        <v>2314</v>
      </c>
      <c r="O65" s="108" t="s">
        <v>146</v>
      </c>
      <c r="P65" s="109">
        <v>2194</v>
      </c>
    </row>
    <row r="66" spans="1:16" ht="17.5" customHeight="1" x14ac:dyDescent="0.25">
      <c r="A66" s="52"/>
      <c r="B66" s="48">
        <v>6</v>
      </c>
      <c r="C66" s="49" t="s">
        <v>74</v>
      </c>
      <c r="D66" s="50">
        <v>2747.85</v>
      </c>
      <c r="E66" s="51" t="s">
        <v>74</v>
      </c>
      <c r="F66" s="50">
        <v>2789.02</v>
      </c>
      <c r="G66" s="103" t="s">
        <v>145</v>
      </c>
      <c r="H66" s="104">
        <v>2245</v>
      </c>
      <c r="I66" s="103" t="s">
        <v>146</v>
      </c>
      <c r="J66" s="104">
        <v>2074</v>
      </c>
      <c r="K66" s="103" t="s">
        <v>77</v>
      </c>
      <c r="L66" s="104">
        <v>2269</v>
      </c>
      <c r="M66" s="103" t="s">
        <v>53</v>
      </c>
      <c r="N66" s="104">
        <v>2235</v>
      </c>
      <c r="O66" s="108" t="s">
        <v>45</v>
      </c>
      <c r="P66" s="109">
        <v>2177</v>
      </c>
    </row>
    <row r="67" spans="1:16" ht="17.5" customHeight="1" x14ac:dyDescent="0.25">
      <c r="A67" s="47"/>
      <c r="B67" s="48">
        <v>7</v>
      </c>
      <c r="C67" s="49" t="s">
        <v>54</v>
      </c>
      <c r="D67" s="50">
        <v>2669.8290000000002</v>
      </c>
      <c r="E67" s="51" t="s">
        <v>45</v>
      </c>
      <c r="F67" s="50">
        <v>2677.0010000000002</v>
      </c>
      <c r="G67" s="103" t="s">
        <v>146</v>
      </c>
      <c r="H67" s="104">
        <v>2059</v>
      </c>
      <c r="I67" s="103" t="s">
        <v>77</v>
      </c>
      <c r="J67" s="104">
        <v>2044</v>
      </c>
      <c r="K67" s="103" t="s">
        <v>53</v>
      </c>
      <c r="L67" s="104">
        <v>2227</v>
      </c>
      <c r="M67" s="103" t="s">
        <v>77</v>
      </c>
      <c r="N67" s="104">
        <v>2138</v>
      </c>
      <c r="O67" s="108" t="s">
        <v>47</v>
      </c>
      <c r="P67" s="109">
        <v>1854</v>
      </c>
    </row>
    <row r="68" spans="1:16" ht="17.5" customHeight="1" x14ac:dyDescent="0.25">
      <c r="A68" s="47"/>
      <c r="B68" s="48">
        <v>8</v>
      </c>
      <c r="C68" s="49" t="s">
        <v>53</v>
      </c>
      <c r="D68" s="50">
        <v>1922.8969999999999</v>
      </c>
      <c r="E68" s="51" t="s">
        <v>59</v>
      </c>
      <c r="F68" s="50">
        <v>1995.933</v>
      </c>
      <c r="G68" s="103" t="s">
        <v>147</v>
      </c>
      <c r="H68" s="104">
        <v>2053</v>
      </c>
      <c r="I68" s="103" t="s">
        <v>53</v>
      </c>
      <c r="J68" s="104">
        <v>1986</v>
      </c>
      <c r="K68" s="103" t="s">
        <v>146</v>
      </c>
      <c r="L68" s="104">
        <v>2217</v>
      </c>
      <c r="M68" s="103" t="s">
        <v>54</v>
      </c>
      <c r="N68" s="104">
        <v>2049</v>
      </c>
      <c r="O68" s="108" t="s">
        <v>77</v>
      </c>
      <c r="P68" s="109">
        <v>1831</v>
      </c>
    </row>
    <row r="69" spans="1:16" ht="17.5" customHeight="1" x14ac:dyDescent="0.25">
      <c r="A69" s="47"/>
      <c r="B69" s="48">
        <v>9</v>
      </c>
      <c r="C69" s="49" t="s">
        <v>92</v>
      </c>
      <c r="D69" s="50">
        <v>1828</v>
      </c>
      <c r="E69" s="51" t="s">
        <v>53</v>
      </c>
      <c r="F69" s="50">
        <v>1902.288</v>
      </c>
      <c r="G69" s="103" t="s">
        <v>53</v>
      </c>
      <c r="H69" s="104">
        <v>1885</v>
      </c>
      <c r="I69" s="103" t="s">
        <v>147</v>
      </c>
      <c r="J69" s="104">
        <v>1723</v>
      </c>
      <c r="K69" s="103" t="s">
        <v>147</v>
      </c>
      <c r="L69" s="104">
        <v>1637</v>
      </c>
      <c r="M69" s="103" t="s">
        <v>147</v>
      </c>
      <c r="N69" s="104">
        <v>1641</v>
      </c>
      <c r="O69" s="108" t="s">
        <v>147</v>
      </c>
      <c r="P69" s="109">
        <v>1504</v>
      </c>
    </row>
    <row r="70" spans="1:16" ht="17.5" customHeight="1" x14ac:dyDescent="0.25">
      <c r="A70" s="52"/>
      <c r="B70" s="48">
        <v>10</v>
      </c>
      <c r="C70" s="49" t="s">
        <v>84</v>
      </c>
      <c r="D70" s="50">
        <v>1815</v>
      </c>
      <c r="E70" s="51" t="s">
        <v>57</v>
      </c>
      <c r="F70" s="54">
        <v>1864.63</v>
      </c>
      <c r="G70" s="103" t="s">
        <v>46</v>
      </c>
      <c r="H70" s="105">
        <v>1714</v>
      </c>
      <c r="I70" s="103" t="s">
        <v>46</v>
      </c>
      <c r="J70" s="105">
        <v>1649</v>
      </c>
      <c r="K70" s="103" t="s">
        <v>46</v>
      </c>
      <c r="L70" s="105">
        <v>1289</v>
      </c>
      <c r="M70" s="103" t="s">
        <v>78</v>
      </c>
      <c r="N70" s="105">
        <v>1337</v>
      </c>
      <c r="O70" s="110" t="s">
        <v>54</v>
      </c>
      <c r="P70" s="105">
        <v>1280</v>
      </c>
    </row>
    <row r="71" spans="1:16" ht="17.5" customHeight="1" x14ac:dyDescent="0.2">
      <c r="A71" s="47" t="s">
        <v>37</v>
      </c>
      <c r="B71" s="55" t="s">
        <v>38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42706</v>
      </c>
      <c r="I71" s="92"/>
      <c r="J71" s="111">
        <f>SUM(J61:J70)</f>
        <v>44031</v>
      </c>
      <c r="K71" s="92"/>
      <c r="L71" s="111">
        <f>SUM(L61:L70)</f>
        <v>45102</v>
      </c>
      <c r="M71" s="92"/>
      <c r="N71" s="111">
        <f>SUM(N61:N70)</f>
        <v>42506</v>
      </c>
      <c r="O71" s="92"/>
      <c r="P71" s="111">
        <f>SUM(P61:P70)</f>
        <v>40451</v>
      </c>
    </row>
    <row r="72" spans="1:16" ht="17.5" customHeight="1" x14ac:dyDescent="0.2">
      <c r="A72" s="47"/>
      <c r="B72" s="59" t="s">
        <v>43</v>
      </c>
      <c r="C72" s="60"/>
      <c r="D72" s="61">
        <v>56254</v>
      </c>
      <c r="E72" s="62"/>
      <c r="F72" s="50">
        <v>56892.383999999998</v>
      </c>
      <c r="G72" s="93"/>
      <c r="H72" s="111">
        <v>53525</v>
      </c>
      <c r="I72" s="93"/>
      <c r="J72" s="111">
        <v>55222</v>
      </c>
      <c r="K72" s="93"/>
      <c r="L72" s="111">
        <v>55579</v>
      </c>
      <c r="M72" s="93"/>
      <c r="N72" s="111">
        <v>53005</v>
      </c>
      <c r="O72" s="93"/>
      <c r="P72" s="111">
        <v>50618</v>
      </c>
    </row>
    <row r="73" spans="1:16" ht="17.5" customHeight="1" thickBot="1" x14ac:dyDescent="0.25">
      <c r="A73" s="63"/>
      <c r="B73" s="64" t="s">
        <v>40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79.8</v>
      </c>
      <c r="I73" s="94"/>
      <c r="J73" s="112">
        <f>ROUND(J71/J72*100,1)</f>
        <v>79.7</v>
      </c>
      <c r="K73" s="94"/>
      <c r="L73" s="112">
        <f>ROUND(L71/L72*100,1)</f>
        <v>81.099999999999994</v>
      </c>
      <c r="M73" s="94"/>
      <c r="N73" s="112">
        <f>ROUND(N71/N72*100,1)</f>
        <v>80.2</v>
      </c>
      <c r="O73" s="94"/>
      <c r="P73" s="112">
        <f>ROUND(P71/P72*100,1)</f>
        <v>79.900000000000006</v>
      </c>
    </row>
    <row r="74" spans="1:16" ht="17.5" customHeight="1" x14ac:dyDescent="0.25">
      <c r="A74" s="68"/>
      <c r="B74" s="48">
        <v>1</v>
      </c>
      <c r="C74" s="49" t="s">
        <v>48</v>
      </c>
      <c r="D74" s="50">
        <v>7513.25</v>
      </c>
      <c r="E74" s="69" t="s">
        <v>48</v>
      </c>
      <c r="F74" s="70">
        <v>7896.61</v>
      </c>
      <c r="G74" s="106" t="s">
        <v>48</v>
      </c>
      <c r="H74" s="107">
        <v>11394</v>
      </c>
      <c r="I74" s="106" t="s">
        <v>48</v>
      </c>
      <c r="J74" s="107">
        <v>12914</v>
      </c>
      <c r="K74" s="106" t="s">
        <v>48</v>
      </c>
      <c r="L74" s="107">
        <v>12044</v>
      </c>
      <c r="M74" s="106" t="s">
        <v>48</v>
      </c>
      <c r="N74" s="107">
        <v>11910</v>
      </c>
      <c r="O74" s="106" t="s">
        <v>48</v>
      </c>
      <c r="P74" s="107">
        <v>11191</v>
      </c>
    </row>
    <row r="75" spans="1:16" ht="17.5" customHeight="1" x14ac:dyDescent="0.25">
      <c r="A75" s="52"/>
      <c r="B75" s="48">
        <v>2</v>
      </c>
      <c r="C75" s="49" t="s">
        <v>74</v>
      </c>
      <c r="D75" s="50">
        <v>4315.0600000000004</v>
      </c>
      <c r="E75" s="71" t="s">
        <v>74</v>
      </c>
      <c r="F75" s="72">
        <v>4359.0720000000001</v>
      </c>
      <c r="G75" s="108" t="s">
        <v>54</v>
      </c>
      <c r="H75" s="109">
        <v>4162</v>
      </c>
      <c r="I75" s="108" t="s">
        <v>74</v>
      </c>
      <c r="J75" s="109">
        <v>4206</v>
      </c>
      <c r="K75" s="108" t="s">
        <v>74</v>
      </c>
      <c r="L75" s="109">
        <v>4678</v>
      </c>
      <c r="M75" s="108" t="s">
        <v>74</v>
      </c>
      <c r="N75" s="109">
        <v>4456</v>
      </c>
      <c r="O75" s="108" t="s">
        <v>74</v>
      </c>
      <c r="P75" s="109">
        <v>4280</v>
      </c>
    </row>
    <row r="76" spans="1:16" ht="17.5" customHeight="1" x14ac:dyDescent="0.25">
      <c r="A76" s="73" t="s">
        <v>41</v>
      </c>
      <c r="B76" s="48">
        <v>3</v>
      </c>
      <c r="C76" s="49" t="s">
        <v>56</v>
      </c>
      <c r="D76" s="50">
        <v>4312.07</v>
      </c>
      <c r="E76" s="71" t="s">
        <v>77</v>
      </c>
      <c r="F76" s="72">
        <v>3998.1179999999999</v>
      </c>
      <c r="G76" s="108" t="s">
        <v>74</v>
      </c>
      <c r="H76" s="109">
        <v>3793</v>
      </c>
      <c r="I76" s="108" t="s">
        <v>54</v>
      </c>
      <c r="J76" s="109">
        <v>4172</v>
      </c>
      <c r="K76" s="108" t="s">
        <v>54</v>
      </c>
      <c r="L76" s="109">
        <v>3837</v>
      </c>
      <c r="M76" s="108" t="s">
        <v>77</v>
      </c>
      <c r="N76" s="109">
        <v>3633</v>
      </c>
      <c r="O76" s="108" t="s">
        <v>47</v>
      </c>
      <c r="P76" s="109">
        <v>3828</v>
      </c>
    </row>
    <row r="77" spans="1:16" ht="17.5" customHeight="1" x14ac:dyDescent="0.25">
      <c r="A77" s="73"/>
      <c r="B77" s="48">
        <v>4</v>
      </c>
      <c r="C77" s="49" t="s">
        <v>77</v>
      </c>
      <c r="D77" s="50">
        <v>3619.7649999999999</v>
      </c>
      <c r="E77" s="71" t="s">
        <v>47</v>
      </c>
      <c r="F77" s="72">
        <v>3327.652</v>
      </c>
      <c r="G77" s="108" t="s">
        <v>47</v>
      </c>
      <c r="H77" s="109">
        <v>3332</v>
      </c>
      <c r="I77" s="108" t="s">
        <v>47</v>
      </c>
      <c r="J77" s="109">
        <v>3190</v>
      </c>
      <c r="K77" s="108" t="s">
        <v>47</v>
      </c>
      <c r="L77" s="109">
        <v>3076</v>
      </c>
      <c r="M77" s="108" t="s">
        <v>47</v>
      </c>
      <c r="N77" s="109">
        <v>3376</v>
      </c>
      <c r="O77" s="108" t="s">
        <v>68</v>
      </c>
      <c r="P77" s="109">
        <v>2881</v>
      </c>
    </row>
    <row r="78" spans="1:16" ht="17.5" customHeight="1" x14ac:dyDescent="0.25">
      <c r="A78" s="73"/>
      <c r="B78" s="48">
        <v>5</v>
      </c>
      <c r="C78" s="49" t="s">
        <v>47</v>
      </c>
      <c r="D78" s="50">
        <v>3237.24</v>
      </c>
      <c r="E78" s="71" t="s">
        <v>56</v>
      </c>
      <c r="F78" s="72">
        <v>2540.3850000000002</v>
      </c>
      <c r="G78" s="108" t="s">
        <v>77</v>
      </c>
      <c r="H78" s="109">
        <v>2972</v>
      </c>
      <c r="I78" s="108" t="s">
        <v>77</v>
      </c>
      <c r="J78" s="109">
        <v>2944</v>
      </c>
      <c r="K78" s="108" t="s">
        <v>59</v>
      </c>
      <c r="L78" s="109">
        <v>2904</v>
      </c>
      <c r="M78" s="108" t="s">
        <v>54</v>
      </c>
      <c r="N78" s="109">
        <v>2983</v>
      </c>
      <c r="O78" s="108" t="s">
        <v>54</v>
      </c>
      <c r="P78" s="109">
        <v>2601</v>
      </c>
    </row>
    <row r="79" spans="1:16" ht="17.5" customHeight="1" x14ac:dyDescent="0.25">
      <c r="A79" s="52"/>
      <c r="B79" s="48">
        <v>6</v>
      </c>
      <c r="C79" s="49" t="s">
        <v>68</v>
      </c>
      <c r="D79" s="50">
        <v>2305.1799999999998</v>
      </c>
      <c r="E79" s="71" t="s">
        <v>68</v>
      </c>
      <c r="F79" s="72">
        <v>2253.88</v>
      </c>
      <c r="G79" s="108" t="s">
        <v>68</v>
      </c>
      <c r="H79" s="109">
        <v>2344</v>
      </c>
      <c r="I79" s="108" t="s">
        <v>59</v>
      </c>
      <c r="J79" s="109">
        <v>2563</v>
      </c>
      <c r="K79" s="108" t="s">
        <v>77</v>
      </c>
      <c r="L79" s="109">
        <v>2758</v>
      </c>
      <c r="M79" s="108" t="s">
        <v>68</v>
      </c>
      <c r="N79" s="109">
        <v>2825</v>
      </c>
      <c r="O79" s="108" t="s">
        <v>59</v>
      </c>
      <c r="P79" s="109">
        <v>2258</v>
      </c>
    </row>
    <row r="80" spans="1:16" ht="17.5" customHeight="1" x14ac:dyDescent="0.25">
      <c r="A80" s="73"/>
      <c r="B80" s="48">
        <v>7</v>
      </c>
      <c r="C80" s="49" t="s">
        <v>54</v>
      </c>
      <c r="D80" s="50">
        <v>2158.8229999999999</v>
      </c>
      <c r="E80" s="71" t="s">
        <v>54</v>
      </c>
      <c r="F80" s="72">
        <v>2127.6840000000002</v>
      </c>
      <c r="G80" s="108" t="s">
        <v>45</v>
      </c>
      <c r="H80" s="109">
        <v>2148</v>
      </c>
      <c r="I80" s="108" t="s">
        <v>68</v>
      </c>
      <c r="J80" s="109">
        <v>2487</v>
      </c>
      <c r="K80" s="108" t="s">
        <v>68</v>
      </c>
      <c r="L80" s="109">
        <v>2509</v>
      </c>
      <c r="M80" s="108" t="s">
        <v>59</v>
      </c>
      <c r="N80" s="109">
        <v>2807</v>
      </c>
      <c r="O80" s="108" t="s">
        <v>45</v>
      </c>
      <c r="P80" s="109">
        <v>2003</v>
      </c>
    </row>
    <row r="81" spans="1:18" ht="17.5" customHeight="1" x14ac:dyDescent="0.25">
      <c r="A81" s="73"/>
      <c r="B81" s="48">
        <v>8</v>
      </c>
      <c r="C81" s="49" t="s">
        <v>73</v>
      </c>
      <c r="D81" s="50">
        <v>1788.75</v>
      </c>
      <c r="E81" s="71" t="s">
        <v>45</v>
      </c>
      <c r="F81" s="72">
        <v>1810.05</v>
      </c>
      <c r="G81" s="108" t="s">
        <v>59</v>
      </c>
      <c r="H81" s="109">
        <v>2058</v>
      </c>
      <c r="I81" s="108" t="s">
        <v>45</v>
      </c>
      <c r="J81" s="109">
        <v>2030</v>
      </c>
      <c r="K81" s="108" t="s">
        <v>45</v>
      </c>
      <c r="L81" s="109">
        <v>2097</v>
      </c>
      <c r="M81" s="108" t="s">
        <v>45</v>
      </c>
      <c r="N81" s="109">
        <v>1926</v>
      </c>
      <c r="O81" s="108" t="s">
        <v>77</v>
      </c>
      <c r="P81" s="109">
        <v>1944</v>
      </c>
      <c r="R81" s="74"/>
    </row>
    <row r="82" spans="1:18" ht="17.5" customHeight="1" x14ac:dyDescent="0.25">
      <c r="A82" s="73"/>
      <c r="B82" s="48">
        <v>9</v>
      </c>
      <c r="C82" s="49" t="s">
        <v>92</v>
      </c>
      <c r="D82" s="50">
        <v>1573</v>
      </c>
      <c r="E82" s="71" t="s">
        <v>58</v>
      </c>
      <c r="F82" s="72">
        <v>1415.528</v>
      </c>
      <c r="G82" s="108" t="s">
        <v>56</v>
      </c>
      <c r="H82" s="109">
        <v>1481</v>
      </c>
      <c r="I82" s="108" t="s">
        <v>56</v>
      </c>
      <c r="J82" s="109">
        <v>1676</v>
      </c>
      <c r="K82" s="108" t="s">
        <v>56</v>
      </c>
      <c r="L82" s="109">
        <v>1697</v>
      </c>
      <c r="M82" s="108" t="s">
        <v>56</v>
      </c>
      <c r="N82" s="109">
        <v>1409</v>
      </c>
      <c r="O82" s="108" t="s">
        <v>146</v>
      </c>
      <c r="P82" s="109">
        <v>1623</v>
      </c>
      <c r="R82" s="74"/>
    </row>
    <row r="83" spans="1:18" ht="17.5" customHeight="1" x14ac:dyDescent="0.25">
      <c r="A83" s="52"/>
      <c r="B83" s="48">
        <v>10</v>
      </c>
      <c r="C83" s="49" t="s">
        <v>91</v>
      </c>
      <c r="D83" s="50">
        <v>1555</v>
      </c>
      <c r="E83" s="75" t="s">
        <v>59</v>
      </c>
      <c r="F83" s="54">
        <v>1287.92</v>
      </c>
      <c r="G83" s="110" t="s">
        <v>146</v>
      </c>
      <c r="H83" s="105">
        <v>1143</v>
      </c>
      <c r="I83" s="110" t="s">
        <v>57</v>
      </c>
      <c r="J83" s="105">
        <v>1277</v>
      </c>
      <c r="K83" s="110" t="s">
        <v>146</v>
      </c>
      <c r="L83" s="105">
        <v>1262</v>
      </c>
      <c r="M83" s="110" t="s">
        <v>57</v>
      </c>
      <c r="N83" s="105">
        <v>1187</v>
      </c>
      <c r="O83" s="110" t="s">
        <v>56</v>
      </c>
      <c r="P83" s="105">
        <v>1462</v>
      </c>
    </row>
    <row r="84" spans="1:18" ht="17.5" customHeight="1" x14ac:dyDescent="0.2">
      <c r="A84" s="73" t="s">
        <v>42</v>
      </c>
      <c r="B84" s="55" t="s">
        <v>38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34827</v>
      </c>
      <c r="I84" s="92"/>
      <c r="J84" s="111">
        <f>SUM(J74:J83)</f>
        <v>37459</v>
      </c>
      <c r="K84" s="92"/>
      <c r="L84" s="111">
        <f>SUM(L74:L83)</f>
        <v>36862</v>
      </c>
      <c r="M84" s="92"/>
      <c r="N84" s="111">
        <f>SUM(N74:N83)</f>
        <v>36512</v>
      </c>
      <c r="O84" s="92"/>
      <c r="P84" s="111">
        <f>SUM(P74:P83)</f>
        <v>34071</v>
      </c>
    </row>
    <row r="85" spans="1:18" ht="17.5" customHeight="1" x14ac:dyDescent="0.2">
      <c r="A85" s="76"/>
      <c r="B85" s="59" t="s">
        <v>43</v>
      </c>
      <c r="C85" s="60"/>
      <c r="D85" s="61">
        <v>47218</v>
      </c>
      <c r="E85" s="77"/>
      <c r="F85" s="61">
        <v>45208.669000000002</v>
      </c>
      <c r="G85" s="93"/>
      <c r="H85" s="111">
        <v>48106</v>
      </c>
      <c r="I85" s="93"/>
      <c r="J85" s="111">
        <v>51654</v>
      </c>
      <c r="K85" s="93"/>
      <c r="L85" s="111">
        <v>51122</v>
      </c>
      <c r="M85" s="93"/>
      <c r="N85" s="111">
        <v>50341</v>
      </c>
      <c r="O85" s="93"/>
      <c r="P85" s="111">
        <v>47356</v>
      </c>
    </row>
    <row r="86" spans="1:18" ht="17.5" customHeight="1" thickBot="1" x14ac:dyDescent="0.25">
      <c r="A86" s="43"/>
      <c r="B86" s="64" t="s">
        <v>40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72.400000000000006</v>
      </c>
      <c r="I86" s="94"/>
      <c r="J86" s="112">
        <f>ROUND(J84/J85*100,1)</f>
        <v>72.5</v>
      </c>
      <c r="K86" s="94"/>
      <c r="L86" s="112">
        <f>ROUND(L84/L85*100,1)</f>
        <v>72.099999999999994</v>
      </c>
      <c r="M86" s="94"/>
      <c r="N86" s="112">
        <f>ROUND(N84/N85*100,1)</f>
        <v>72.5</v>
      </c>
      <c r="O86" s="94"/>
      <c r="P86" s="112">
        <f>ROUND(P84/P85*100,1)</f>
        <v>71.900000000000006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97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30</v>
      </c>
      <c r="Q102" s="40"/>
      <c r="R102" s="40"/>
    </row>
    <row r="103" spans="1:18" ht="22" customHeight="1" x14ac:dyDescent="0.2">
      <c r="A103" s="41" t="s">
        <v>31</v>
      </c>
      <c r="B103" s="42" t="s">
        <v>32</v>
      </c>
      <c r="C103" s="121" t="s">
        <v>33</v>
      </c>
      <c r="D103" s="122"/>
      <c r="E103" s="121" t="s">
        <v>67</v>
      </c>
      <c r="F103" s="122"/>
      <c r="G103" s="119" t="s">
        <v>139</v>
      </c>
      <c r="H103" s="120"/>
      <c r="I103" s="119" t="s">
        <v>140</v>
      </c>
      <c r="J103" s="120"/>
      <c r="K103" s="119" t="s">
        <v>142</v>
      </c>
      <c r="L103" s="120"/>
      <c r="M103" s="119" t="s">
        <v>143</v>
      </c>
      <c r="N103" s="120"/>
      <c r="O103" s="119" t="s">
        <v>144</v>
      </c>
      <c r="P103" s="120"/>
    </row>
    <row r="104" spans="1:18" ht="22" customHeight="1" thickBot="1" x14ac:dyDescent="0.25">
      <c r="A104" s="43"/>
      <c r="B104" s="43"/>
      <c r="C104" s="44" t="s">
        <v>34</v>
      </c>
      <c r="D104" s="45" t="s">
        <v>35</v>
      </c>
      <c r="E104" s="46" t="s">
        <v>34</v>
      </c>
      <c r="F104" s="45" t="s">
        <v>35</v>
      </c>
      <c r="G104" s="46" t="s">
        <v>34</v>
      </c>
      <c r="H104" s="45" t="s">
        <v>35</v>
      </c>
      <c r="I104" s="46" t="s">
        <v>34</v>
      </c>
      <c r="J104" s="45" t="s">
        <v>35</v>
      </c>
      <c r="K104" s="46" t="s">
        <v>34</v>
      </c>
      <c r="L104" s="45" t="s">
        <v>35</v>
      </c>
      <c r="M104" s="46" t="s">
        <v>34</v>
      </c>
      <c r="N104" s="45" t="s">
        <v>35</v>
      </c>
      <c r="O104" s="46" t="s">
        <v>34</v>
      </c>
      <c r="P104" s="45" t="s">
        <v>35</v>
      </c>
    </row>
    <row r="105" spans="1:18" ht="17.25" customHeight="1" x14ac:dyDescent="0.25">
      <c r="A105" s="47"/>
      <c r="B105" s="48">
        <v>1</v>
      </c>
      <c r="C105" s="49" t="s">
        <v>48</v>
      </c>
      <c r="D105" s="50">
        <v>18312.455000000002</v>
      </c>
      <c r="E105" s="51" t="s">
        <v>48</v>
      </c>
      <c r="F105" s="50">
        <v>21416.325000000001</v>
      </c>
      <c r="G105" s="103" t="s">
        <v>47</v>
      </c>
      <c r="H105" s="104">
        <v>7431</v>
      </c>
      <c r="I105" s="103" t="s">
        <v>47</v>
      </c>
      <c r="J105" s="104">
        <v>6411</v>
      </c>
      <c r="K105" s="103" t="s">
        <v>47</v>
      </c>
      <c r="L105" s="104">
        <v>6119</v>
      </c>
      <c r="M105" s="103" t="s">
        <v>47</v>
      </c>
      <c r="N105" s="104">
        <v>5392</v>
      </c>
      <c r="O105" s="106" t="s">
        <v>47</v>
      </c>
      <c r="P105" s="107">
        <v>5979</v>
      </c>
    </row>
    <row r="106" spans="1:18" ht="17.5" customHeight="1" x14ac:dyDescent="0.25">
      <c r="A106" s="52"/>
      <c r="B106" s="48">
        <v>2</v>
      </c>
      <c r="C106" s="49" t="s">
        <v>76</v>
      </c>
      <c r="D106" s="50">
        <v>4217.0280000000002</v>
      </c>
      <c r="E106" s="51" t="s">
        <v>76</v>
      </c>
      <c r="F106" s="50">
        <v>3295.5239999999999</v>
      </c>
      <c r="G106" s="103" t="s">
        <v>50</v>
      </c>
      <c r="H106" s="104">
        <v>3789</v>
      </c>
      <c r="I106" s="103" t="s">
        <v>50</v>
      </c>
      <c r="J106" s="104">
        <v>3119</v>
      </c>
      <c r="K106" s="103" t="s">
        <v>50</v>
      </c>
      <c r="L106" s="104">
        <v>3099</v>
      </c>
      <c r="M106" s="103" t="s">
        <v>46</v>
      </c>
      <c r="N106" s="104">
        <v>3042</v>
      </c>
      <c r="O106" s="108" t="s">
        <v>46</v>
      </c>
      <c r="P106" s="109">
        <v>2908</v>
      </c>
    </row>
    <row r="107" spans="1:18" ht="17.5" customHeight="1" x14ac:dyDescent="0.25">
      <c r="A107" s="53" t="s">
        <v>36</v>
      </c>
      <c r="B107" s="48">
        <v>3</v>
      </c>
      <c r="C107" s="49" t="s">
        <v>77</v>
      </c>
      <c r="D107" s="50">
        <v>3667.1550000000002</v>
      </c>
      <c r="E107" s="51" t="s">
        <v>77</v>
      </c>
      <c r="F107" s="50">
        <v>3112.1149999999998</v>
      </c>
      <c r="G107" s="103" t="s">
        <v>46</v>
      </c>
      <c r="H107" s="104">
        <v>3065</v>
      </c>
      <c r="I107" s="103" t="s">
        <v>46</v>
      </c>
      <c r="J107" s="104">
        <v>2527</v>
      </c>
      <c r="K107" s="103" t="s">
        <v>46</v>
      </c>
      <c r="L107" s="104">
        <v>2643</v>
      </c>
      <c r="M107" s="103" t="s">
        <v>50</v>
      </c>
      <c r="N107" s="104">
        <v>2750</v>
      </c>
      <c r="O107" s="108" t="s">
        <v>50</v>
      </c>
      <c r="P107" s="109">
        <v>2867</v>
      </c>
    </row>
    <row r="108" spans="1:18" ht="17.5" customHeight="1" x14ac:dyDescent="0.25">
      <c r="A108" s="47"/>
      <c r="B108" s="48">
        <v>4</v>
      </c>
      <c r="C108" s="49" t="s">
        <v>78</v>
      </c>
      <c r="D108" s="50">
        <v>2878.38</v>
      </c>
      <c r="E108" s="51" t="s">
        <v>54</v>
      </c>
      <c r="F108" s="50">
        <v>3076.8850000000002</v>
      </c>
      <c r="G108" s="103" t="s">
        <v>54</v>
      </c>
      <c r="H108" s="104">
        <v>2951</v>
      </c>
      <c r="I108" s="103" t="s">
        <v>55</v>
      </c>
      <c r="J108" s="104">
        <v>2433</v>
      </c>
      <c r="K108" s="103" t="s">
        <v>55</v>
      </c>
      <c r="L108" s="104">
        <v>2412</v>
      </c>
      <c r="M108" s="103" t="s">
        <v>55</v>
      </c>
      <c r="N108" s="104">
        <v>2140</v>
      </c>
      <c r="O108" s="108" t="s">
        <v>55</v>
      </c>
      <c r="P108" s="109">
        <v>2695</v>
      </c>
    </row>
    <row r="109" spans="1:18" ht="17.5" customHeight="1" x14ac:dyDescent="0.25">
      <c r="A109" s="47"/>
      <c r="B109" s="48">
        <v>5</v>
      </c>
      <c r="C109" s="49" t="s">
        <v>56</v>
      </c>
      <c r="D109" s="50">
        <v>2800.087</v>
      </c>
      <c r="E109" s="51" t="s">
        <v>78</v>
      </c>
      <c r="F109" s="50">
        <v>2820.9540000000002</v>
      </c>
      <c r="G109" s="103" t="s">
        <v>55</v>
      </c>
      <c r="H109" s="104">
        <v>2755</v>
      </c>
      <c r="I109" s="103" t="s">
        <v>54</v>
      </c>
      <c r="J109" s="104">
        <v>2359</v>
      </c>
      <c r="K109" s="103" t="s">
        <v>54</v>
      </c>
      <c r="L109" s="104">
        <v>2389</v>
      </c>
      <c r="M109" s="103" t="s">
        <v>54</v>
      </c>
      <c r="N109" s="104">
        <v>2132</v>
      </c>
      <c r="O109" s="108" t="s">
        <v>54</v>
      </c>
      <c r="P109" s="109">
        <v>2144</v>
      </c>
    </row>
    <row r="110" spans="1:18" ht="17.5" customHeight="1" x14ac:dyDescent="0.25">
      <c r="A110" s="52"/>
      <c r="B110" s="48">
        <v>6</v>
      </c>
      <c r="C110" s="49" t="s">
        <v>74</v>
      </c>
      <c r="D110" s="50">
        <v>2747.85</v>
      </c>
      <c r="E110" s="51" t="s">
        <v>74</v>
      </c>
      <c r="F110" s="50">
        <v>2789.02</v>
      </c>
      <c r="G110" s="103" t="s">
        <v>69</v>
      </c>
      <c r="H110" s="104">
        <v>1860</v>
      </c>
      <c r="I110" s="103" t="s">
        <v>148</v>
      </c>
      <c r="J110" s="104">
        <v>1841</v>
      </c>
      <c r="K110" s="103" t="s">
        <v>148</v>
      </c>
      <c r="L110" s="104">
        <v>1872</v>
      </c>
      <c r="M110" s="103" t="s">
        <v>57</v>
      </c>
      <c r="N110" s="104">
        <v>2000</v>
      </c>
      <c r="O110" s="108" t="s">
        <v>51</v>
      </c>
      <c r="P110" s="109">
        <v>1714</v>
      </c>
    </row>
    <row r="111" spans="1:18" ht="17.5" customHeight="1" x14ac:dyDescent="0.25">
      <c r="A111" s="47"/>
      <c r="B111" s="48">
        <v>7</v>
      </c>
      <c r="C111" s="49" t="s">
        <v>54</v>
      </c>
      <c r="D111" s="50">
        <v>2669.8290000000002</v>
      </c>
      <c r="E111" s="51" t="s">
        <v>45</v>
      </c>
      <c r="F111" s="50">
        <v>2677.0010000000002</v>
      </c>
      <c r="G111" s="103" t="s">
        <v>148</v>
      </c>
      <c r="H111" s="104">
        <v>1691</v>
      </c>
      <c r="I111" s="103" t="s">
        <v>69</v>
      </c>
      <c r="J111" s="104">
        <v>1834</v>
      </c>
      <c r="K111" s="103" t="s">
        <v>74</v>
      </c>
      <c r="L111" s="104">
        <v>1449</v>
      </c>
      <c r="M111" s="103" t="s">
        <v>148</v>
      </c>
      <c r="N111" s="104">
        <v>1893</v>
      </c>
      <c r="O111" s="108" t="s">
        <v>148</v>
      </c>
      <c r="P111" s="109">
        <v>1576</v>
      </c>
    </row>
    <row r="112" spans="1:18" ht="17.5" customHeight="1" x14ac:dyDescent="0.25">
      <c r="A112" s="47"/>
      <c r="B112" s="48">
        <v>8</v>
      </c>
      <c r="C112" s="49" t="s">
        <v>53</v>
      </c>
      <c r="D112" s="50">
        <v>1922.8969999999999</v>
      </c>
      <c r="E112" s="51" t="s">
        <v>59</v>
      </c>
      <c r="F112" s="50">
        <v>1995.933</v>
      </c>
      <c r="G112" s="103" t="s">
        <v>49</v>
      </c>
      <c r="H112" s="104">
        <v>1654</v>
      </c>
      <c r="I112" s="103" t="s">
        <v>49</v>
      </c>
      <c r="J112" s="104">
        <v>1622</v>
      </c>
      <c r="K112" s="103" t="s">
        <v>68</v>
      </c>
      <c r="L112" s="104">
        <v>1431</v>
      </c>
      <c r="M112" s="103" t="s">
        <v>51</v>
      </c>
      <c r="N112" s="104">
        <v>1785</v>
      </c>
      <c r="O112" s="108" t="s">
        <v>74</v>
      </c>
      <c r="P112" s="109">
        <v>1524</v>
      </c>
    </row>
    <row r="113" spans="1:18" ht="17.5" customHeight="1" x14ac:dyDescent="0.25">
      <c r="A113" s="47"/>
      <c r="B113" s="48">
        <v>9</v>
      </c>
      <c r="C113" s="49" t="s">
        <v>92</v>
      </c>
      <c r="D113" s="50">
        <v>1828</v>
      </c>
      <c r="E113" s="51" t="s">
        <v>53</v>
      </c>
      <c r="F113" s="50">
        <v>1902.288</v>
      </c>
      <c r="G113" s="103" t="s">
        <v>57</v>
      </c>
      <c r="H113" s="104">
        <v>1617</v>
      </c>
      <c r="I113" s="103" t="s">
        <v>57</v>
      </c>
      <c r="J113" s="104">
        <v>1457</v>
      </c>
      <c r="K113" s="103" t="s">
        <v>141</v>
      </c>
      <c r="L113" s="104">
        <v>1373</v>
      </c>
      <c r="M113" s="103" t="s">
        <v>68</v>
      </c>
      <c r="N113" s="104">
        <v>1776</v>
      </c>
      <c r="O113" s="108" t="s">
        <v>68</v>
      </c>
      <c r="P113" s="109">
        <v>1436</v>
      </c>
    </row>
    <row r="114" spans="1:18" ht="17.5" customHeight="1" x14ac:dyDescent="0.25">
      <c r="A114" s="52"/>
      <c r="B114" s="48">
        <v>10</v>
      </c>
      <c r="C114" s="49" t="s">
        <v>84</v>
      </c>
      <c r="D114" s="50">
        <v>1815</v>
      </c>
      <c r="E114" s="51" t="s">
        <v>57</v>
      </c>
      <c r="F114" s="54">
        <v>1864.63</v>
      </c>
      <c r="G114" s="103" t="s">
        <v>149</v>
      </c>
      <c r="H114" s="105">
        <v>1602</v>
      </c>
      <c r="I114" s="103" t="s">
        <v>141</v>
      </c>
      <c r="J114" s="105">
        <v>1379</v>
      </c>
      <c r="K114" s="103" t="s">
        <v>57</v>
      </c>
      <c r="L114" s="105">
        <v>1283</v>
      </c>
      <c r="M114" s="103" t="s">
        <v>141</v>
      </c>
      <c r="N114" s="105">
        <v>1317</v>
      </c>
      <c r="O114" s="110" t="s">
        <v>141</v>
      </c>
      <c r="P114" s="105">
        <v>1392</v>
      </c>
    </row>
    <row r="115" spans="1:18" ht="17.5" customHeight="1" x14ac:dyDescent="0.2">
      <c r="A115" s="47" t="s">
        <v>37</v>
      </c>
      <c r="B115" s="55" t="s">
        <v>38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28415</v>
      </c>
      <c r="I115" s="92"/>
      <c r="J115" s="111">
        <f>SUM(J105:J114)</f>
        <v>24982</v>
      </c>
      <c r="K115" s="92"/>
      <c r="L115" s="111">
        <f>SUM(L105:L114)</f>
        <v>24070</v>
      </c>
      <c r="M115" s="92"/>
      <c r="N115" s="111">
        <f>SUM(N105:N114)</f>
        <v>24227</v>
      </c>
      <c r="O115" s="92"/>
      <c r="P115" s="111">
        <f>SUM(P105:P114)</f>
        <v>24235</v>
      </c>
    </row>
    <row r="116" spans="1:18" ht="17.5" customHeight="1" x14ac:dyDescent="0.2">
      <c r="A116" s="47"/>
      <c r="B116" s="59" t="s">
        <v>43</v>
      </c>
      <c r="C116" s="60"/>
      <c r="D116" s="61">
        <v>56254</v>
      </c>
      <c r="E116" s="62"/>
      <c r="F116" s="50">
        <v>56892.383999999998</v>
      </c>
      <c r="G116" s="93"/>
      <c r="H116" s="111">
        <v>41101</v>
      </c>
      <c r="I116" s="93"/>
      <c r="J116" s="111">
        <v>37028</v>
      </c>
      <c r="K116" s="93"/>
      <c r="L116" s="111">
        <v>34321</v>
      </c>
      <c r="M116" s="93"/>
      <c r="N116" s="111">
        <v>33881</v>
      </c>
      <c r="O116" s="93"/>
      <c r="P116" s="111">
        <v>32905</v>
      </c>
    </row>
    <row r="117" spans="1:18" ht="17.5" customHeight="1" thickBot="1" x14ac:dyDescent="0.25">
      <c r="A117" s="63"/>
      <c r="B117" s="64" t="s">
        <v>40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69.099999999999994</v>
      </c>
      <c r="I117" s="94"/>
      <c r="J117" s="112">
        <f>ROUND(J115/J116*100,1)</f>
        <v>67.5</v>
      </c>
      <c r="K117" s="94"/>
      <c r="L117" s="112">
        <f>ROUND(L115/L116*100,1)</f>
        <v>70.099999999999994</v>
      </c>
      <c r="M117" s="94"/>
      <c r="N117" s="112">
        <f>ROUND(N115/N116*100,1)</f>
        <v>71.5</v>
      </c>
      <c r="O117" s="94"/>
      <c r="P117" s="112">
        <f>ROUND(P115/P116*100,1)</f>
        <v>73.7</v>
      </c>
    </row>
    <row r="118" spans="1:18" ht="17.5" customHeight="1" x14ac:dyDescent="0.25">
      <c r="A118" s="68"/>
      <c r="B118" s="48">
        <v>1</v>
      </c>
      <c r="C118" s="49" t="s">
        <v>48</v>
      </c>
      <c r="D118" s="50">
        <v>7513.25</v>
      </c>
      <c r="E118" s="69" t="s">
        <v>48</v>
      </c>
      <c r="F118" s="70">
        <v>7896.61</v>
      </c>
      <c r="G118" s="106" t="s">
        <v>51</v>
      </c>
      <c r="H118" s="107">
        <v>2492</v>
      </c>
      <c r="I118" s="106" t="s">
        <v>51</v>
      </c>
      <c r="J118" s="107">
        <v>1785</v>
      </c>
      <c r="K118" s="106" t="s">
        <v>150</v>
      </c>
      <c r="L118" s="107">
        <v>1328</v>
      </c>
      <c r="M118" s="106" t="s">
        <v>69</v>
      </c>
      <c r="N118" s="107">
        <v>1756</v>
      </c>
      <c r="O118" s="106" t="s">
        <v>50</v>
      </c>
      <c r="P118" s="107">
        <v>1587</v>
      </c>
    </row>
    <row r="119" spans="1:18" ht="17.5" customHeight="1" x14ac:dyDescent="0.25">
      <c r="A119" s="52"/>
      <c r="B119" s="48">
        <v>2</v>
      </c>
      <c r="C119" s="49" t="s">
        <v>74</v>
      </c>
      <c r="D119" s="50">
        <v>4315.0600000000004</v>
      </c>
      <c r="E119" s="71" t="s">
        <v>74</v>
      </c>
      <c r="F119" s="72">
        <v>4359.0720000000001</v>
      </c>
      <c r="G119" s="108" t="s">
        <v>149</v>
      </c>
      <c r="H119" s="109">
        <v>1871</v>
      </c>
      <c r="I119" s="108" t="s">
        <v>50</v>
      </c>
      <c r="J119" s="109">
        <v>1438</v>
      </c>
      <c r="K119" s="108" t="s">
        <v>50</v>
      </c>
      <c r="L119" s="109">
        <v>1314</v>
      </c>
      <c r="M119" s="108" t="s">
        <v>50</v>
      </c>
      <c r="N119" s="109">
        <v>1161</v>
      </c>
      <c r="O119" s="108" t="s">
        <v>69</v>
      </c>
      <c r="P119" s="109">
        <v>1486</v>
      </c>
    </row>
    <row r="120" spans="1:18" ht="17.5" customHeight="1" x14ac:dyDescent="0.25">
      <c r="A120" s="73" t="s">
        <v>41</v>
      </c>
      <c r="B120" s="48">
        <v>3</v>
      </c>
      <c r="C120" s="49" t="s">
        <v>56</v>
      </c>
      <c r="D120" s="50">
        <v>4312.07</v>
      </c>
      <c r="E120" s="71" t="s">
        <v>77</v>
      </c>
      <c r="F120" s="72">
        <v>3998.1179999999999</v>
      </c>
      <c r="G120" s="108" t="s">
        <v>50</v>
      </c>
      <c r="H120" s="109">
        <v>1516</v>
      </c>
      <c r="I120" s="108" t="s">
        <v>150</v>
      </c>
      <c r="J120" s="109">
        <v>1353</v>
      </c>
      <c r="K120" s="108" t="s">
        <v>70</v>
      </c>
      <c r="L120" s="109">
        <v>1206</v>
      </c>
      <c r="M120" s="108" t="s">
        <v>150</v>
      </c>
      <c r="N120" s="109">
        <v>1155</v>
      </c>
      <c r="O120" s="108" t="s">
        <v>48</v>
      </c>
      <c r="P120" s="109">
        <v>881</v>
      </c>
    </row>
    <row r="121" spans="1:18" ht="17.5" customHeight="1" x14ac:dyDescent="0.25">
      <c r="A121" s="73"/>
      <c r="B121" s="48">
        <v>4</v>
      </c>
      <c r="C121" s="49" t="s">
        <v>77</v>
      </c>
      <c r="D121" s="50">
        <v>3619.7649999999999</v>
      </c>
      <c r="E121" s="71" t="s">
        <v>47</v>
      </c>
      <c r="F121" s="72">
        <v>3327.652</v>
      </c>
      <c r="G121" s="108" t="s">
        <v>150</v>
      </c>
      <c r="H121" s="109">
        <v>1147</v>
      </c>
      <c r="I121" s="108" t="s">
        <v>149</v>
      </c>
      <c r="J121" s="109">
        <v>1016</v>
      </c>
      <c r="K121" s="108" t="s">
        <v>51</v>
      </c>
      <c r="L121" s="109">
        <v>1168</v>
      </c>
      <c r="M121" s="108" t="s">
        <v>70</v>
      </c>
      <c r="N121" s="109">
        <v>1114</v>
      </c>
      <c r="O121" s="108" t="s">
        <v>54</v>
      </c>
      <c r="P121" s="109">
        <v>776</v>
      </c>
    </row>
    <row r="122" spans="1:18" ht="17.5" customHeight="1" x14ac:dyDescent="0.25">
      <c r="A122" s="73"/>
      <c r="B122" s="48">
        <v>5</v>
      </c>
      <c r="C122" s="49" t="s">
        <v>47</v>
      </c>
      <c r="D122" s="50">
        <v>3237.24</v>
      </c>
      <c r="E122" s="71" t="s">
        <v>56</v>
      </c>
      <c r="F122" s="72">
        <v>2540.3850000000002</v>
      </c>
      <c r="G122" s="108" t="s">
        <v>48</v>
      </c>
      <c r="H122" s="109">
        <v>978</v>
      </c>
      <c r="I122" s="108" t="s">
        <v>48</v>
      </c>
      <c r="J122" s="109">
        <v>848</v>
      </c>
      <c r="K122" s="108" t="s">
        <v>69</v>
      </c>
      <c r="L122" s="109">
        <v>1061</v>
      </c>
      <c r="M122" s="108" t="s">
        <v>57</v>
      </c>
      <c r="N122" s="109">
        <v>956</v>
      </c>
      <c r="O122" s="108" t="s">
        <v>70</v>
      </c>
      <c r="P122" s="109">
        <v>672</v>
      </c>
    </row>
    <row r="123" spans="1:18" ht="17.5" customHeight="1" x14ac:dyDescent="0.25">
      <c r="A123" s="52"/>
      <c r="B123" s="48">
        <v>6</v>
      </c>
      <c r="C123" s="49" t="s">
        <v>68</v>
      </c>
      <c r="D123" s="50">
        <v>2305.1799999999998</v>
      </c>
      <c r="E123" s="71" t="s">
        <v>68</v>
      </c>
      <c r="F123" s="72">
        <v>2253.88</v>
      </c>
      <c r="G123" s="108" t="s">
        <v>54</v>
      </c>
      <c r="H123" s="109">
        <v>794</v>
      </c>
      <c r="I123" s="108" t="s">
        <v>46</v>
      </c>
      <c r="J123" s="109">
        <v>741</v>
      </c>
      <c r="K123" s="108" t="s">
        <v>149</v>
      </c>
      <c r="L123" s="109">
        <v>810</v>
      </c>
      <c r="M123" s="108" t="s">
        <v>51</v>
      </c>
      <c r="N123" s="109">
        <v>732</v>
      </c>
      <c r="O123" s="108" t="s">
        <v>46</v>
      </c>
      <c r="P123" s="109">
        <v>664</v>
      </c>
    </row>
    <row r="124" spans="1:18" ht="17.5" customHeight="1" x14ac:dyDescent="0.25">
      <c r="A124" s="73"/>
      <c r="B124" s="48">
        <v>7</v>
      </c>
      <c r="C124" s="49" t="s">
        <v>54</v>
      </c>
      <c r="D124" s="50">
        <v>2158.8229999999999</v>
      </c>
      <c r="E124" s="71" t="s">
        <v>54</v>
      </c>
      <c r="F124" s="72">
        <v>2127.6840000000002</v>
      </c>
      <c r="G124" s="108" t="s">
        <v>59</v>
      </c>
      <c r="H124" s="109">
        <v>778</v>
      </c>
      <c r="I124" s="108" t="s">
        <v>54</v>
      </c>
      <c r="J124" s="109">
        <v>719</v>
      </c>
      <c r="K124" s="108" t="s">
        <v>48</v>
      </c>
      <c r="L124" s="109">
        <v>770</v>
      </c>
      <c r="M124" s="108" t="s">
        <v>48</v>
      </c>
      <c r="N124" s="109">
        <v>723</v>
      </c>
      <c r="O124" s="108" t="s">
        <v>55</v>
      </c>
      <c r="P124" s="109">
        <v>662</v>
      </c>
    </row>
    <row r="125" spans="1:18" ht="17.5" customHeight="1" x14ac:dyDescent="0.25">
      <c r="A125" s="73"/>
      <c r="B125" s="48">
        <v>8</v>
      </c>
      <c r="C125" s="49" t="s">
        <v>73</v>
      </c>
      <c r="D125" s="50">
        <v>1788.75</v>
      </c>
      <c r="E125" s="71" t="s">
        <v>45</v>
      </c>
      <c r="F125" s="72">
        <v>1810.05</v>
      </c>
      <c r="G125" s="108" t="s">
        <v>70</v>
      </c>
      <c r="H125" s="109">
        <v>702</v>
      </c>
      <c r="I125" s="108" t="s">
        <v>70</v>
      </c>
      <c r="J125" s="109">
        <v>651</v>
      </c>
      <c r="K125" s="108" t="s">
        <v>46</v>
      </c>
      <c r="L125" s="109">
        <v>743</v>
      </c>
      <c r="M125" s="108" t="s">
        <v>54</v>
      </c>
      <c r="N125" s="109">
        <v>644</v>
      </c>
      <c r="O125" s="108" t="s">
        <v>150</v>
      </c>
      <c r="P125" s="109">
        <v>661</v>
      </c>
      <c r="R125" s="74"/>
    </row>
    <row r="126" spans="1:18" ht="17.5" customHeight="1" x14ac:dyDescent="0.25">
      <c r="A126" s="73"/>
      <c r="B126" s="48">
        <v>9</v>
      </c>
      <c r="C126" s="49" t="s">
        <v>92</v>
      </c>
      <c r="D126" s="50">
        <v>1573</v>
      </c>
      <c r="E126" s="71" t="s">
        <v>58</v>
      </c>
      <c r="F126" s="72">
        <v>1415.528</v>
      </c>
      <c r="G126" s="108" t="s">
        <v>151</v>
      </c>
      <c r="H126" s="109">
        <v>648</v>
      </c>
      <c r="I126" s="108" t="s">
        <v>152</v>
      </c>
      <c r="J126" s="109">
        <v>543</v>
      </c>
      <c r="K126" s="108" t="s">
        <v>152</v>
      </c>
      <c r="L126" s="109">
        <v>653</v>
      </c>
      <c r="M126" s="108" t="s">
        <v>47</v>
      </c>
      <c r="N126" s="109">
        <v>643</v>
      </c>
      <c r="O126" s="108" t="s">
        <v>47</v>
      </c>
      <c r="P126" s="109">
        <v>624</v>
      </c>
      <c r="R126" s="74"/>
    </row>
    <row r="127" spans="1:18" ht="17.5" customHeight="1" x14ac:dyDescent="0.25">
      <c r="A127" s="52"/>
      <c r="B127" s="48">
        <v>10</v>
      </c>
      <c r="C127" s="49" t="s">
        <v>91</v>
      </c>
      <c r="D127" s="50">
        <v>1555</v>
      </c>
      <c r="E127" s="75" t="s">
        <v>59</v>
      </c>
      <c r="F127" s="54">
        <v>1287.92</v>
      </c>
      <c r="G127" s="110" t="s">
        <v>47</v>
      </c>
      <c r="H127" s="105">
        <v>634</v>
      </c>
      <c r="I127" s="110" t="s">
        <v>153</v>
      </c>
      <c r="J127" s="105">
        <v>533</v>
      </c>
      <c r="K127" s="110" t="s">
        <v>47</v>
      </c>
      <c r="L127" s="105">
        <v>499</v>
      </c>
      <c r="M127" s="110" t="s">
        <v>149</v>
      </c>
      <c r="N127" s="105">
        <v>642</v>
      </c>
      <c r="O127" s="110" t="s">
        <v>51</v>
      </c>
      <c r="P127" s="105">
        <v>579</v>
      </c>
    </row>
    <row r="128" spans="1:18" ht="17.5" customHeight="1" x14ac:dyDescent="0.2">
      <c r="A128" s="73" t="s">
        <v>42</v>
      </c>
      <c r="B128" s="55" t="s">
        <v>38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11560</v>
      </c>
      <c r="I128" s="92"/>
      <c r="J128" s="111">
        <f>SUM(J118:J127)</f>
        <v>9627</v>
      </c>
      <c r="K128" s="92"/>
      <c r="L128" s="111">
        <f>SUM(L118:L127)</f>
        <v>9552</v>
      </c>
      <c r="M128" s="92"/>
      <c r="N128" s="111">
        <f>SUM(N118:N127)</f>
        <v>9526</v>
      </c>
      <c r="O128" s="92"/>
      <c r="P128" s="111">
        <f>SUM(P118:P127)</f>
        <v>8592</v>
      </c>
    </row>
    <row r="129" spans="1:18" ht="17.5" customHeight="1" x14ac:dyDescent="0.2">
      <c r="A129" s="76"/>
      <c r="B129" s="59" t="s">
        <v>43</v>
      </c>
      <c r="C129" s="60"/>
      <c r="D129" s="61">
        <v>47218</v>
      </c>
      <c r="E129" s="77"/>
      <c r="F129" s="61">
        <v>45208.669000000002</v>
      </c>
      <c r="G129" s="93"/>
      <c r="H129" s="111">
        <v>28726</v>
      </c>
      <c r="I129" s="93"/>
      <c r="J129" s="111">
        <v>25266</v>
      </c>
      <c r="K129" s="93"/>
      <c r="L129" s="111">
        <v>23925</v>
      </c>
      <c r="M129" s="93"/>
      <c r="N129" s="111">
        <v>23603</v>
      </c>
      <c r="O129" s="93"/>
      <c r="P129" s="111">
        <v>21640</v>
      </c>
    </row>
    <row r="130" spans="1:18" ht="17.5" customHeight="1" thickBot="1" x14ac:dyDescent="0.25">
      <c r="A130" s="43"/>
      <c r="B130" s="64" t="s">
        <v>40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40.200000000000003</v>
      </c>
      <c r="I130" s="94"/>
      <c r="J130" s="112">
        <f>ROUND(J128/J129*100,1)</f>
        <v>38.1</v>
      </c>
      <c r="K130" s="94"/>
      <c r="L130" s="112">
        <f>ROUND(L128/L129*100,1)</f>
        <v>39.9</v>
      </c>
      <c r="M130" s="94"/>
      <c r="N130" s="112">
        <f>ROUND(N128/N129*100,1)</f>
        <v>40.4</v>
      </c>
      <c r="O130" s="94"/>
      <c r="P130" s="112">
        <f>ROUND(P128/P129*100,1)</f>
        <v>39.700000000000003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98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30</v>
      </c>
      <c r="Q146" s="40"/>
      <c r="R146" s="40"/>
    </row>
    <row r="147" spans="1:18" ht="22" customHeight="1" x14ac:dyDescent="0.2">
      <c r="A147" s="41" t="s">
        <v>31</v>
      </c>
      <c r="B147" s="42" t="s">
        <v>32</v>
      </c>
      <c r="C147" s="121" t="s">
        <v>33</v>
      </c>
      <c r="D147" s="122"/>
      <c r="E147" s="121" t="s">
        <v>67</v>
      </c>
      <c r="F147" s="122"/>
      <c r="G147" s="119" t="s">
        <v>139</v>
      </c>
      <c r="H147" s="120"/>
      <c r="I147" s="119" t="s">
        <v>140</v>
      </c>
      <c r="J147" s="120"/>
      <c r="K147" s="119" t="s">
        <v>142</v>
      </c>
      <c r="L147" s="120"/>
      <c r="M147" s="119" t="s">
        <v>143</v>
      </c>
      <c r="N147" s="120"/>
      <c r="O147" s="119" t="s">
        <v>144</v>
      </c>
      <c r="P147" s="120"/>
    </row>
    <row r="148" spans="1:18" ht="22" customHeight="1" thickBot="1" x14ac:dyDescent="0.25">
      <c r="A148" s="43"/>
      <c r="B148" s="43"/>
      <c r="C148" s="44" t="s">
        <v>34</v>
      </c>
      <c r="D148" s="45" t="s">
        <v>35</v>
      </c>
      <c r="E148" s="46" t="s">
        <v>34</v>
      </c>
      <c r="F148" s="45" t="s">
        <v>35</v>
      </c>
      <c r="G148" s="46" t="s">
        <v>34</v>
      </c>
      <c r="H148" s="45" t="s">
        <v>35</v>
      </c>
      <c r="I148" s="46" t="s">
        <v>34</v>
      </c>
      <c r="J148" s="45" t="s">
        <v>35</v>
      </c>
      <c r="K148" s="46" t="s">
        <v>34</v>
      </c>
      <c r="L148" s="45" t="s">
        <v>35</v>
      </c>
      <c r="M148" s="46" t="s">
        <v>34</v>
      </c>
      <c r="N148" s="45" t="s">
        <v>35</v>
      </c>
      <c r="O148" s="46" t="s">
        <v>34</v>
      </c>
      <c r="P148" s="45" t="s">
        <v>35</v>
      </c>
    </row>
    <row r="149" spans="1:18" ht="17.25" customHeight="1" x14ac:dyDescent="0.25">
      <c r="A149" s="47"/>
      <c r="B149" s="48">
        <v>1</v>
      </c>
      <c r="C149" s="49" t="s">
        <v>48</v>
      </c>
      <c r="D149" s="50">
        <v>18312.455000000002</v>
      </c>
      <c r="E149" s="51" t="s">
        <v>48</v>
      </c>
      <c r="F149" s="50">
        <v>21416.325000000001</v>
      </c>
      <c r="G149" s="103" t="s">
        <v>148</v>
      </c>
      <c r="H149" s="104">
        <v>4532</v>
      </c>
      <c r="I149" s="103" t="s">
        <v>148</v>
      </c>
      <c r="J149" s="104">
        <v>5016</v>
      </c>
      <c r="K149" s="103" t="s">
        <v>148</v>
      </c>
      <c r="L149" s="104">
        <v>5142</v>
      </c>
      <c r="M149" s="103" t="s">
        <v>148</v>
      </c>
      <c r="N149" s="104">
        <v>4151</v>
      </c>
      <c r="O149" s="106" t="s">
        <v>148</v>
      </c>
      <c r="P149" s="107">
        <v>4545</v>
      </c>
    </row>
    <row r="150" spans="1:18" ht="17.5" customHeight="1" x14ac:dyDescent="0.25">
      <c r="A150" s="52"/>
      <c r="B150" s="48">
        <v>2</v>
      </c>
      <c r="C150" s="49" t="s">
        <v>76</v>
      </c>
      <c r="D150" s="50">
        <v>4217.0280000000002</v>
      </c>
      <c r="E150" s="51" t="s">
        <v>76</v>
      </c>
      <c r="F150" s="50">
        <v>3295.5239999999999</v>
      </c>
      <c r="G150" s="103" t="s">
        <v>50</v>
      </c>
      <c r="H150" s="104">
        <v>4275</v>
      </c>
      <c r="I150" s="103" t="s">
        <v>50</v>
      </c>
      <c r="J150" s="104">
        <v>4155</v>
      </c>
      <c r="K150" s="103" t="s">
        <v>50</v>
      </c>
      <c r="L150" s="104">
        <v>4298</v>
      </c>
      <c r="M150" s="103" t="s">
        <v>50</v>
      </c>
      <c r="N150" s="104">
        <v>3934</v>
      </c>
      <c r="O150" s="108" t="s">
        <v>50</v>
      </c>
      <c r="P150" s="109">
        <v>3848</v>
      </c>
    </row>
    <row r="151" spans="1:18" ht="17.5" customHeight="1" x14ac:dyDescent="0.25">
      <c r="A151" s="53" t="s">
        <v>36</v>
      </c>
      <c r="B151" s="48">
        <v>3</v>
      </c>
      <c r="C151" s="49" t="s">
        <v>77</v>
      </c>
      <c r="D151" s="50">
        <v>3667.1550000000002</v>
      </c>
      <c r="E151" s="51" t="s">
        <v>77</v>
      </c>
      <c r="F151" s="50">
        <v>3112.1149999999998</v>
      </c>
      <c r="G151" s="103" t="s">
        <v>154</v>
      </c>
      <c r="H151" s="104">
        <v>3928</v>
      </c>
      <c r="I151" s="103" t="s">
        <v>154</v>
      </c>
      <c r="J151" s="104">
        <v>3881</v>
      </c>
      <c r="K151" s="103" t="s">
        <v>154</v>
      </c>
      <c r="L151" s="104">
        <v>3828</v>
      </c>
      <c r="M151" s="103" t="s">
        <v>154</v>
      </c>
      <c r="N151" s="104">
        <v>3660</v>
      </c>
      <c r="O151" s="108" t="s">
        <v>154</v>
      </c>
      <c r="P151" s="109">
        <v>3646</v>
      </c>
    </row>
    <row r="152" spans="1:18" ht="17.5" customHeight="1" x14ac:dyDescent="0.25">
      <c r="A152" s="47"/>
      <c r="B152" s="48">
        <v>4</v>
      </c>
      <c r="C152" s="49" t="s">
        <v>78</v>
      </c>
      <c r="D152" s="50">
        <v>2878.38</v>
      </c>
      <c r="E152" s="51" t="s">
        <v>54</v>
      </c>
      <c r="F152" s="50">
        <v>3076.8850000000002</v>
      </c>
      <c r="G152" s="103" t="s">
        <v>51</v>
      </c>
      <c r="H152" s="104">
        <v>3018</v>
      </c>
      <c r="I152" s="103" t="s">
        <v>55</v>
      </c>
      <c r="J152" s="104">
        <v>2972</v>
      </c>
      <c r="K152" s="103" t="s">
        <v>155</v>
      </c>
      <c r="L152" s="104">
        <v>3001</v>
      </c>
      <c r="M152" s="103" t="s">
        <v>155</v>
      </c>
      <c r="N152" s="104">
        <v>2912</v>
      </c>
      <c r="O152" s="108" t="s">
        <v>155</v>
      </c>
      <c r="P152" s="109">
        <v>2936</v>
      </c>
    </row>
    <row r="153" spans="1:18" ht="17.5" customHeight="1" x14ac:dyDescent="0.25">
      <c r="A153" s="47"/>
      <c r="B153" s="48">
        <v>5</v>
      </c>
      <c r="C153" s="49" t="s">
        <v>56</v>
      </c>
      <c r="D153" s="50">
        <v>2800.087</v>
      </c>
      <c r="E153" s="51" t="s">
        <v>78</v>
      </c>
      <c r="F153" s="50">
        <v>2820.9540000000002</v>
      </c>
      <c r="G153" s="103" t="s">
        <v>55</v>
      </c>
      <c r="H153" s="104">
        <v>2950</v>
      </c>
      <c r="I153" s="103" t="s">
        <v>155</v>
      </c>
      <c r="J153" s="104">
        <v>2891</v>
      </c>
      <c r="K153" s="103" t="s">
        <v>55</v>
      </c>
      <c r="L153" s="104">
        <v>2883</v>
      </c>
      <c r="M153" s="103" t="s">
        <v>151</v>
      </c>
      <c r="N153" s="104">
        <v>2274</v>
      </c>
      <c r="O153" s="108" t="s">
        <v>156</v>
      </c>
      <c r="P153" s="109">
        <v>2333</v>
      </c>
    </row>
    <row r="154" spans="1:18" ht="17.5" customHeight="1" x14ac:dyDescent="0.25">
      <c r="A154" s="52"/>
      <c r="B154" s="48">
        <v>6</v>
      </c>
      <c r="C154" s="49" t="s">
        <v>74</v>
      </c>
      <c r="D154" s="50">
        <v>2747.85</v>
      </c>
      <c r="E154" s="51" t="s">
        <v>74</v>
      </c>
      <c r="F154" s="50">
        <v>2789.02</v>
      </c>
      <c r="G154" s="103" t="s">
        <v>155</v>
      </c>
      <c r="H154" s="104">
        <v>2728</v>
      </c>
      <c r="I154" s="103" t="s">
        <v>51</v>
      </c>
      <c r="J154" s="104">
        <v>2767</v>
      </c>
      <c r="K154" s="103" t="s">
        <v>51</v>
      </c>
      <c r="L154" s="104">
        <v>2699</v>
      </c>
      <c r="M154" s="103" t="s">
        <v>156</v>
      </c>
      <c r="N154" s="104">
        <v>2272</v>
      </c>
      <c r="O154" s="108" t="s">
        <v>151</v>
      </c>
      <c r="P154" s="109">
        <v>2294</v>
      </c>
    </row>
    <row r="155" spans="1:18" ht="17.5" customHeight="1" x14ac:dyDescent="0.25">
      <c r="A155" s="47"/>
      <c r="B155" s="48">
        <v>7</v>
      </c>
      <c r="C155" s="49" t="s">
        <v>54</v>
      </c>
      <c r="D155" s="50">
        <v>2669.8290000000002</v>
      </c>
      <c r="E155" s="51" t="s">
        <v>45</v>
      </c>
      <c r="F155" s="50">
        <v>2677.0010000000002</v>
      </c>
      <c r="G155" s="103" t="s">
        <v>156</v>
      </c>
      <c r="H155" s="104">
        <v>2316</v>
      </c>
      <c r="I155" s="103" t="s">
        <v>156</v>
      </c>
      <c r="J155" s="104">
        <v>2498</v>
      </c>
      <c r="K155" s="103" t="s">
        <v>156</v>
      </c>
      <c r="L155" s="104">
        <v>2554</v>
      </c>
      <c r="M155" s="103" t="s">
        <v>51</v>
      </c>
      <c r="N155" s="104">
        <v>2102</v>
      </c>
      <c r="O155" s="108" t="s">
        <v>55</v>
      </c>
      <c r="P155" s="109">
        <v>1840</v>
      </c>
    </row>
    <row r="156" spans="1:18" ht="17.5" customHeight="1" x14ac:dyDescent="0.25">
      <c r="A156" s="47"/>
      <c r="B156" s="48">
        <v>8</v>
      </c>
      <c r="C156" s="49" t="s">
        <v>53</v>
      </c>
      <c r="D156" s="50">
        <v>1922.8969999999999</v>
      </c>
      <c r="E156" s="51" t="s">
        <v>59</v>
      </c>
      <c r="F156" s="50">
        <v>1995.933</v>
      </c>
      <c r="G156" s="103" t="s">
        <v>151</v>
      </c>
      <c r="H156" s="104">
        <v>2275</v>
      </c>
      <c r="I156" s="103" t="s">
        <v>151</v>
      </c>
      <c r="J156" s="104">
        <v>2355</v>
      </c>
      <c r="K156" s="103" t="s">
        <v>151</v>
      </c>
      <c r="L156" s="104">
        <v>2423</v>
      </c>
      <c r="M156" s="103" t="s">
        <v>55</v>
      </c>
      <c r="N156" s="104">
        <v>1949</v>
      </c>
      <c r="O156" s="108" t="s">
        <v>51</v>
      </c>
      <c r="P156" s="109">
        <v>1817</v>
      </c>
    </row>
    <row r="157" spans="1:18" ht="17.5" customHeight="1" x14ac:dyDescent="0.25">
      <c r="A157" s="47"/>
      <c r="B157" s="48">
        <v>9</v>
      </c>
      <c r="C157" s="49" t="s">
        <v>92</v>
      </c>
      <c r="D157" s="50">
        <v>1828</v>
      </c>
      <c r="E157" s="51" t="s">
        <v>53</v>
      </c>
      <c r="F157" s="50">
        <v>1902.288</v>
      </c>
      <c r="G157" s="103" t="s">
        <v>52</v>
      </c>
      <c r="H157" s="104">
        <v>1621</v>
      </c>
      <c r="I157" s="103" t="s">
        <v>52</v>
      </c>
      <c r="J157" s="104">
        <v>1710</v>
      </c>
      <c r="K157" s="103" t="s">
        <v>52</v>
      </c>
      <c r="L157" s="104">
        <v>1809</v>
      </c>
      <c r="M157" s="103" t="s">
        <v>52</v>
      </c>
      <c r="N157" s="104">
        <v>1387</v>
      </c>
      <c r="O157" s="108" t="s">
        <v>52</v>
      </c>
      <c r="P157" s="109">
        <v>1666</v>
      </c>
    </row>
    <row r="158" spans="1:18" ht="17.5" customHeight="1" x14ac:dyDescent="0.25">
      <c r="A158" s="52"/>
      <c r="B158" s="48">
        <v>10</v>
      </c>
      <c r="C158" s="49" t="s">
        <v>84</v>
      </c>
      <c r="D158" s="50">
        <v>1815</v>
      </c>
      <c r="E158" s="51" t="s">
        <v>57</v>
      </c>
      <c r="F158" s="54">
        <v>1864.63</v>
      </c>
      <c r="G158" s="103" t="s">
        <v>47</v>
      </c>
      <c r="H158" s="105">
        <v>1384</v>
      </c>
      <c r="I158" s="103" t="s">
        <v>47</v>
      </c>
      <c r="J158" s="105">
        <v>1444</v>
      </c>
      <c r="K158" s="103" t="s">
        <v>47</v>
      </c>
      <c r="L158" s="105">
        <v>1354</v>
      </c>
      <c r="M158" s="103" t="s">
        <v>159</v>
      </c>
      <c r="N158" s="105">
        <v>1279</v>
      </c>
      <c r="O158" s="110" t="s">
        <v>69</v>
      </c>
      <c r="P158" s="105">
        <v>1287</v>
      </c>
    </row>
    <row r="159" spans="1:18" ht="17.5" customHeight="1" x14ac:dyDescent="0.2">
      <c r="A159" s="47" t="s">
        <v>37</v>
      </c>
      <c r="B159" s="55" t="s">
        <v>38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29027</v>
      </c>
      <c r="I159" s="92"/>
      <c r="J159" s="111">
        <f>SUM(J149:J158)</f>
        <v>29689</v>
      </c>
      <c r="K159" s="92"/>
      <c r="L159" s="111">
        <f>SUM(L149:L158)</f>
        <v>29991</v>
      </c>
      <c r="M159" s="92"/>
      <c r="N159" s="111">
        <f>SUM(N149:N158)</f>
        <v>25920</v>
      </c>
      <c r="O159" s="92"/>
      <c r="P159" s="111">
        <f>SUM(P149:P158)</f>
        <v>26212</v>
      </c>
    </row>
    <row r="160" spans="1:18" ht="17.5" customHeight="1" x14ac:dyDescent="0.2">
      <c r="A160" s="47"/>
      <c r="B160" s="59" t="s">
        <v>43</v>
      </c>
      <c r="C160" s="60"/>
      <c r="D160" s="61">
        <v>56254</v>
      </c>
      <c r="E160" s="62"/>
      <c r="F160" s="50">
        <v>56892.383999999998</v>
      </c>
      <c r="G160" s="93"/>
      <c r="H160" s="111">
        <v>41329</v>
      </c>
      <c r="I160" s="93"/>
      <c r="J160" s="111">
        <v>41565</v>
      </c>
      <c r="K160" s="93"/>
      <c r="L160" s="111">
        <v>42726</v>
      </c>
      <c r="M160" s="93"/>
      <c r="N160" s="111">
        <v>37358</v>
      </c>
      <c r="O160" s="93"/>
      <c r="P160" s="111">
        <v>37727</v>
      </c>
    </row>
    <row r="161" spans="1:18" ht="17.5" customHeight="1" thickBot="1" x14ac:dyDescent="0.25">
      <c r="A161" s="63"/>
      <c r="B161" s="64" t="s">
        <v>40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70.2</v>
      </c>
      <c r="I161" s="94"/>
      <c r="J161" s="112">
        <f>ROUND(J159/J160*100,1)</f>
        <v>71.400000000000006</v>
      </c>
      <c r="K161" s="94"/>
      <c r="L161" s="112">
        <f>ROUND(L159/L160*100,1)</f>
        <v>70.2</v>
      </c>
      <c r="M161" s="94"/>
      <c r="N161" s="112">
        <f>ROUND(N159/N160*100,1)</f>
        <v>69.400000000000006</v>
      </c>
      <c r="O161" s="94"/>
      <c r="P161" s="112">
        <f>ROUND(P159/P160*100,1)</f>
        <v>69.5</v>
      </c>
    </row>
    <row r="162" spans="1:18" ht="17.5" customHeight="1" x14ac:dyDescent="0.25">
      <c r="A162" s="68"/>
      <c r="B162" s="48">
        <v>1</v>
      </c>
      <c r="C162" s="49" t="s">
        <v>48</v>
      </c>
      <c r="D162" s="50">
        <v>7513.25</v>
      </c>
      <c r="E162" s="69" t="s">
        <v>48</v>
      </c>
      <c r="F162" s="70">
        <v>7896.61</v>
      </c>
      <c r="G162" s="106" t="s">
        <v>47</v>
      </c>
      <c r="H162" s="107">
        <v>5580</v>
      </c>
      <c r="I162" s="106" t="s">
        <v>47</v>
      </c>
      <c r="J162" s="107">
        <v>5661</v>
      </c>
      <c r="K162" s="106" t="s">
        <v>47</v>
      </c>
      <c r="L162" s="107">
        <v>5890</v>
      </c>
      <c r="M162" s="106" t="s">
        <v>47</v>
      </c>
      <c r="N162" s="107">
        <v>6072</v>
      </c>
      <c r="O162" s="106" t="s">
        <v>47</v>
      </c>
      <c r="P162" s="107">
        <v>5257</v>
      </c>
    </row>
    <row r="163" spans="1:18" ht="17.5" customHeight="1" x14ac:dyDescent="0.25">
      <c r="A163" s="52"/>
      <c r="B163" s="48">
        <v>2</v>
      </c>
      <c r="C163" s="49" t="s">
        <v>74</v>
      </c>
      <c r="D163" s="50">
        <v>4315.0600000000004</v>
      </c>
      <c r="E163" s="71" t="s">
        <v>74</v>
      </c>
      <c r="F163" s="72">
        <v>4359.0720000000001</v>
      </c>
      <c r="G163" s="108" t="s">
        <v>48</v>
      </c>
      <c r="H163" s="109">
        <v>4738</v>
      </c>
      <c r="I163" s="108" t="s">
        <v>48</v>
      </c>
      <c r="J163" s="109">
        <v>4404</v>
      </c>
      <c r="K163" s="108" t="s">
        <v>48</v>
      </c>
      <c r="L163" s="109">
        <v>4973</v>
      </c>
      <c r="M163" s="108" t="s">
        <v>55</v>
      </c>
      <c r="N163" s="109">
        <v>4862</v>
      </c>
      <c r="O163" s="108" t="s">
        <v>55</v>
      </c>
      <c r="P163" s="109">
        <v>4682</v>
      </c>
    </row>
    <row r="164" spans="1:18" ht="17.5" customHeight="1" x14ac:dyDescent="0.25">
      <c r="A164" s="73" t="s">
        <v>41</v>
      </c>
      <c r="B164" s="48">
        <v>3</v>
      </c>
      <c r="C164" s="49" t="s">
        <v>56</v>
      </c>
      <c r="D164" s="50">
        <v>4312.07</v>
      </c>
      <c r="E164" s="71" t="s">
        <v>77</v>
      </c>
      <c r="F164" s="72">
        <v>3998.1179999999999</v>
      </c>
      <c r="G164" s="108" t="s">
        <v>55</v>
      </c>
      <c r="H164" s="109">
        <v>4071</v>
      </c>
      <c r="I164" s="108" t="s">
        <v>55</v>
      </c>
      <c r="J164" s="109">
        <v>4116</v>
      </c>
      <c r="K164" s="108" t="s">
        <v>55</v>
      </c>
      <c r="L164" s="109">
        <v>4326</v>
      </c>
      <c r="M164" s="108" t="s">
        <v>48</v>
      </c>
      <c r="N164" s="109">
        <v>4739</v>
      </c>
      <c r="O164" s="108" t="s">
        <v>48</v>
      </c>
      <c r="P164" s="109">
        <v>4578</v>
      </c>
    </row>
    <row r="165" spans="1:18" ht="17.5" customHeight="1" x14ac:dyDescent="0.25">
      <c r="A165" s="73"/>
      <c r="B165" s="48">
        <v>4</v>
      </c>
      <c r="C165" s="49" t="s">
        <v>77</v>
      </c>
      <c r="D165" s="50">
        <v>3619.7649999999999</v>
      </c>
      <c r="E165" s="71" t="s">
        <v>47</v>
      </c>
      <c r="F165" s="72">
        <v>3327.652</v>
      </c>
      <c r="G165" s="108" t="s">
        <v>45</v>
      </c>
      <c r="H165" s="109">
        <v>2922</v>
      </c>
      <c r="I165" s="108" t="s">
        <v>45</v>
      </c>
      <c r="J165" s="109">
        <v>3497</v>
      </c>
      <c r="K165" s="108" t="s">
        <v>45</v>
      </c>
      <c r="L165" s="109">
        <v>3959</v>
      </c>
      <c r="M165" s="108" t="s">
        <v>45</v>
      </c>
      <c r="N165" s="109">
        <v>3413</v>
      </c>
      <c r="O165" s="108" t="s">
        <v>45</v>
      </c>
      <c r="P165" s="109">
        <v>3266</v>
      </c>
    </row>
    <row r="166" spans="1:18" ht="17.5" customHeight="1" x14ac:dyDescent="0.25">
      <c r="A166" s="73"/>
      <c r="B166" s="48">
        <v>5</v>
      </c>
      <c r="C166" s="49" t="s">
        <v>47</v>
      </c>
      <c r="D166" s="50">
        <v>3237.24</v>
      </c>
      <c r="E166" s="71" t="s">
        <v>56</v>
      </c>
      <c r="F166" s="72">
        <v>2540.3850000000002</v>
      </c>
      <c r="G166" s="108" t="s">
        <v>157</v>
      </c>
      <c r="H166" s="109">
        <v>2478</v>
      </c>
      <c r="I166" s="108" t="s">
        <v>157</v>
      </c>
      <c r="J166" s="109">
        <v>2464</v>
      </c>
      <c r="K166" s="108" t="s">
        <v>157</v>
      </c>
      <c r="L166" s="109">
        <v>2215</v>
      </c>
      <c r="M166" s="108" t="s">
        <v>157</v>
      </c>
      <c r="N166" s="109">
        <v>2055</v>
      </c>
      <c r="O166" s="108" t="s">
        <v>157</v>
      </c>
      <c r="P166" s="109">
        <v>1965</v>
      </c>
    </row>
    <row r="167" spans="1:18" ht="17.5" customHeight="1" x14ac:dyDescent="0.25">
      <c r="A167" s="52"/>
      <c r="B167" s="48">
        <v>6</v>
      </c>
      <c r="C167" s="49" t="s">
        <v>68</v>
      </c>
      <c r="D167" s="50">
        <v>2305.1799999999998</v>
      </c>
      <c r="E167" s="71" t="s">
        <v>68</v>
      </c>
      <c r="F167" s="72">
        <v>2253.88</v>
      </c>
      <c r="G167" s="108" t="s">
        <v>158</v>
      </c>
      <c r="H167" s="109">
        <v>1539</v>
      </c>
      <c r="I167" s="108" t="s">
        <v>158</v>
      </c>
      <c r="J167" s="109">
        <v>1569</v>
      </c>
      <c r="K167" s="108" t="s">
        <v>158</v>
      </c>
      <c r="L167" s="109">
        <v>1647</v>
      </c>
      <c r="M167" s="108" t="s">
        <v>158</v>
      </c>
      <c r="N167" s="109">
        <v>1579</v>
      </c>
      <c r="O167" s="108" t="s">
        <v>158</v>
      </c>
      <c r="P167" s="109">
        <v>1605</v>
      </c>
    </row>
    <row r="168" spans="1:18" ht="17.5" customHeight="1" x14ac:dyDescent="0.25">
      <c r="A168" s="73"/>
      <c r="B168" s="48">
        <v>7</v>
      </c>
      <c r="C168" s="49" t="s">
        <v>54</v>
      </c>
      <c r="D168" s="50">
        <v>2158.8229999999999</v>
      </c>
      <c r="E168" s="71" t="s">
        <v>54</v>
      </c>
      <c r="F168" s="72">
        <v>2127.6840000000002</v>
      </c>
      <c r="G168" s="108" t="s">
        <v>54</v>
      </c>
      <c r="H168" s="109">
        <v>1427</v>
      </c>
      <c r="I168" s="108" t="s">
        <v>49</v>
      </c>
      <c r="J168" s="109">
        <v>1391</v>
      </c>
      <c r="K168" s="108" t="s">
        <v>49</v>
      </c>
      <c r="L168" s="109">
        <v>1438</v>
      </c>
      <c r="M168" s="108" t="s">
        <v>49</v>
      </c>
      <c r="N168" s="109">
        <v>1378</v>
      </c>
      <c r="O168" s="108" t="s">
        <v>49</v>
      </c>
      <c r="P168" s="109">
        <v>1422</v>
      </c>
    </row>
    <row r="169" spans="1:18" ht="17.5" customHeight="1" x14ac:dyDescent="0.25">
      <c r="A169" s="73"/>
      <c r="B169" s="48">
        <v>8</v>
      </c>
      <c r="C169" s="49" t="s">
        <v>73</v>
      </c>
      <c r="D169" s="50">
        <v>1788.75</v>
      </c>
      <c r="E169" s="71" t="s">
        <v>45</v>
      </c>
      <c r="F169" s="72">
        <v>1810.05</v>
      </c>
      <c r="G169" s="108" t="s">
        <v>49</v>
      </c>
      <c r="H169" s="109">
        <v>1369</v>
      </c>
      <c r="I169" s="108" t="s">
        <v>54</v>
      </c>
      <c r="J169" s="109">
        <v>1326</v>
      </c>
      <c r="K169" s="108" t="s">
        <v>76</v>
      </c>
      <c r="L169" s="109">
        <v>1416</v>
      </c>
      <c r="M169" s="108" t="s">
        <v>76</v>
      </c>
      <c r="N169" s="109">
        <v>1214</v>
      </c>
      <c r="O169" s="108" t="s">
        <v>76</v>
      </c>
      <c r="P169" s="109">
        <v>1241</v>
      </c>
      <c r="R169" s="74"/>
    </row>
    <row r="170" spans="1:18" ht="17.5" customHeight="1" x14ac:dyDescent="0.25">
      <c r="A170" s="73"/>
      <c r="B170" s="48">
        <v>9</v>
      </c>
      <c r="C170" s="49" t="s">
        <v>92</v>
      </c>
      <c r="D170" s="50">
        <v>1573</v>
      </c>
      <c r="E170" s="71" t="s">
        <v>58</v>
      </c>
      <c r="F170" s="72">
        <v>1415.528</v>
      </c>
      <c r="G170" s="108" t="s">
        <v>76</v>
      </c>
      <c r="H170" s="109">
        <v>1250</v>
      </c>
      <c r="I170" s="108" t="s">
        <v>76</v>
      </c>
      <c r="J170" s="109">
        <v>1250</v>
      </c>
      <c r="K170" s="108" t="s">
        <v>54</v>
      </c>
      <c r="L170" s="109">
        <v>1371</v>
      </c>
      <c r="M170" s="108" t="s">
        <v>54</v>
      </c>
      <c r="N170" s="109">
        <v>1123</v>
      </c>
      <c r="O170" s="108" t="s">
        <v>54</v>
      </c>
      <c r="P170" s="109">
        <v>1087</v>
      </c>
      <c r="R170" s="74"/>
    </row>
    <row r="171" spans="1:18" ht="17.5" customHeight="1" x14ac:dyDescent="0.25">
      <c r="A171" s="52"/>
      <c r="B171" s="48">
        <v>10</v>
      </c>
      <c r="C171" s="49" t="s">
        <v>91</v>
      </c>
      <c r="D171" s="50">
        <v>1555</v>
      </c>
      <c r="E171" s="75" t="s">
        <v>59</v>
      </c>
      <c r="F171" s="54">
        <v>1287.92</v>
      </c>
      <c r="G171" s="110" t="s">
        <v>53</v>
      </c>
      <c r="H171" s="105">
        <v>1175</v>
      </c>
      <c r="I171" s="110" t="s">
        <v>53</v>
      </c>
      <c r="J171" s="105">
        <v>1163</v>
      </c>
      <c r="K171" s="110" t="s">
        <v>53</v>
      </c>
      <c r="L171" s="105">
        <v>1217</v>
      </c>
      <c r="M171" s="110" t="s">
        <v>53</v>
      </c>
      <c r="N171" s="105">
        <v>1001</v>
      </c>
      <c r="O171" s="110" t="s">
        <v>53</v>
      </c>
      <c r="P171" s="105">
        <v>1037</v>
      </c>
    </row>
    <row r="172" spans="1:18" ht="17.5" customHeight="1" x14ac:dyDescent="0.2">
      <c r="A172" s="73" t="s">
        <v>42</v>
      </c>
      <c r="B172" s="55" t="s">
        <v>38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26549</v>
      </c>
      <c r="I172" s="92"/>
      <c r="J172" s="111">
        <f>SUM(J162:J171)</f>
        <v>26841</v>
      </c>
      <c r="K172" s="92"/>
      <c r="L172" s="111">
        <f>SUM(L162:L171)</f>
        <v>28452</v>
      </c>
      <c r="M172" s="92"/>
      <c r="N172" s="111">
        <f>SUM(N162:N171)</f>
        <v>27436</v>
      </c>
      <c r="O172" s="92"/>
      <c r="P172" s="111">
        <f>SUM(P162:P171)</f>
        <v>26140</v>
      </c>
    </row>
    <row r="173" spans="1:18" ht="17.5" customHeight="1" x14ac:dyDescent="0.2">
      <c r="A173" s="76"/>
      <c r="B173" s="59" t="s">
        <v>43</v>
      </c>
      <c r="C173" s="60"/>
      <c r="D173" s="61">
        <v>47218</v>
      </c>
      <c r="E173" s="77"/>
      <c r="F173" s="61">
        <v>45208.669000000002</v>
      </c>
      <c r="G173" s="93"/>
      <c r="H173" s="111">
        <v>39314</v>
      </c>
      <c r="I173" s="93"/>
      <c r="J173" s="111">
        <v>39165</v>
      </c>
      <c r="K173" s="93"/>
      <c r="L173" s="111">
        <v>41251</v>
      </c>
      <c r="M173" s="93"/>
      <c r="N173" s="111">
        <v>39060</v>
      </c>
      <c r="O173" s="93"/>
      <c r="P173" s="111">
        <v>38178</v>
      </c>
    </row>
    <row r="174" spans="1:18" ht="17.5" customHeight="1" thickBot="1" x14ac:dyDescent="0.25">
      <c r="A174" s="43"/>
      <c r="B174" s="64" t="s">
        <v>40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67.5</v>
      </c>
      <c r="I174" s="94"/>
      <c r="J174" s="112">
        <f>ROUND(J172/J173*100,1)</f>
        <v>68.5</v>
      </c>
      <c r="K174" s="94"/>
      <c r="L174" s="112">
        <f>ROUND(L172/L173*100,1)</f>
        <v>69</v>
      </c>
      <c r="M174" s="94"/>
      <c r="N174" s="112">
        <f>ROUND(N172/N173*100,1)</f>
        <v>70.2</v>
      </c>
      <c r="O174" s="94"/>
      <c r="P174" s="112">
        <f>ROUND(P172/P173*100,1)</f>
        <v>68.5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87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30</v>
      </c>
    </row>
    <row r="191" spans="1:18" ht="21.75" customHeight="1" x14ac:dyDescent="0.2">
      <c r="A191" s="41" t="s">
        <v>31</v>
      </c>
      <c r="B191" s="42" t="s">
        <v>32</v>
      </c>
      <c r="C191" s="121" t="s">
        <v>33</v>
      </c>
      <c r="D191" s="122"/>
      <c r="E191" s="121" t="s">
        <v>67</v>
      </c>
      <c r="F191" s="122"/>
      <c r="G191" s="119" t="s">
        <v>139</v>
      </c>
      <c r="H191" s="120"/>
      <c r="I191" s="119" t="s">
        <v>140</v>
      </c>
      <c r="J191" s="120"/>
      <c r="K191" s="119" t="s">
        <v>142</v>
      </c>
      <c r="L191" s="120"/>
      <c r="M191" s="119" t="s">
        <v>143</v>
      </c>
      <c r="N191" s="120"/>
      <c r="O191" s="119" t="s">
        <v>144</v>
      </c>
      <c r="P191" s="120"/>
    </row>
    <row r="192" spans="1:18" ht="21.75" customHeight="1" thickBot="1" x14ac:dyDescent="0.25">
      <c r="A192" s="43"/>
      <c r="B192" s="43"/>
      <c r="C192" s="44" t="s">
        <v>34</v>
      </c>
      <c r="D192" s="45" t="s">
        <v>35</v>
      </c>
      <c r="E192" s="46" t="s">
        <v>34</v>
      </c>
      <c r="F192" s="45" t="s">
        <v>35</v>
      </c>
      <c r="G192" s="46" t="s">
        <v>34</v>
      </c>
      <c r="H192" s="45" t="s">
        <v>35</v>
      </c>
      <c r="I192" s="46" t="s">
        <v>34</v>
      </c>
      <c r="J192" s="45" t="s">
        <v>35</v>
      </c>
      <c r="K192" s="46" t="s">
        <v>34</v>
      </c>
      <c r="L192" s="45" t="s">
        <v>35</v>
      </c>
      <c r="M192" s="46" t="s">
        <v>34</v>
      </c>
      <c r="N192" s="45" t="s">
        <v>35</v>
      </c>
      <c r="O192" s="46" t="s">
        <v>34</v>
      </c>
      <c r="P192" s="45" t="s">
        <v>35</v>
      </c>
    </row>
    <row r="193" spans="1:16" ht="16.5" x14ac:dyDescent="0.25">
      <c r="A193" s="47"/>
      <c r="B193" s="48">
        <v>1</v>
      </c>
      <c r="C193" s="49" t="s">
        <v>48</v>
      </c>
      <c r="D193" s="50">
        <v>18312.455000000002</v>
      </c>
      <c r="E193" s="51" t="s">
        <v>48</v>
      </c>
      <c r="F193" s="50">
        <v>21416.325000000001</v>
      </c>
      <c r="G193" s="103" t="s">
        <v>160</v>
      </c>
      <c r="H193" s="104">
        <v>13760</v>
      </c>
      <c r="I193" s="103" t="s">
        <v>160</v>
      </c>
      <c r="J193" s="104">
        <v>14701</v>
      </c>
      <c r="K193" s="103" t="s">
        <v>160</v>
      </c>
      <c r="L193" s="104">
        <v>15248</v>
      </c>
      <c r="M193" s="103" t="s">
        <v>160</v>
      </c>
      <c r="N193" s="104">
        <v>13604</v>
      </c>
      <c r="O193" s="106" t="s">
        <v>160</v>
      </c>
      <c r="P193" s="107">
        <v>13668</v>
      </c>
    </row>
    <row r="194" spans="1:16" ht="17.25" customHeight="1" x14ac:dyDescent="0.25">
      <c r="A194" s="52"/>
      <c r="B194" s="48">
        <v>2</v>
      </c>
      <c r="C194" s="49" t="s">
        <v>76</v>
      </c>
      <c r="D194" s="50">
        <v>4217.0280000000002</v>
      </c>
      <c r="E194" s="51" t="s">
        <v>76</v>
      </c>
      <c r="F194" s="50">
        <v>3295.5239999999999</v>
      </c>
      <c r="G194" s="103" t="s">
        <v>161</v>
      </c>
      <c r="H194" s="104">
        <v>7451</v>
      </c>
      <c r="I194" s="103" t="s">
        <v>161</v>
      </c>
      <c r="J194" s="104">
        <v>8056</v>
      </c>
      <c r="K194" s="103" t="s">
        <v>161</v>
      </c>
      <c r="L194" s="104">
        <v>8157</v>
      </c>
      <c r="M194" s="103" t="s">
        <v>161</v>
      </c>
      <c r="N194" s="104">
        <v>7924</v>
      </c>
      <c r="O194" s="108" t="s">
        <v>161</v>
      </c>
      <c r="P194" s="109">
        <v>7559</v>
      </c>
    </row>
    <row r="195" spans="1:16" ht="16.5" x14ac:dyDescent="0.25">
      <c r="A195" s="53" t="s">
        <v>36</v>
      </c>
      <c r="B195" s="48">
        <v>3</v>
      </c>
      <c r="C195" s="49" t="s">
        <v>77</v>
      </c>
      <c r="D195" s="50">
        <v>3667.1550000000002</v>
      </c>
      <c r="E195" s="51" t="s">
        <v>77</v>
      </c>
      <c r="F195" s="50">
        <v>3112.1149999999998</v>
      </c>
      <c r="G195" s="103" t="s">
        <v>162</v>
      </c>
      <c r="H195" s="104">
        <v>2369</v>
      </c>
      <c r="I195" s="103" t="s">
        <v>153</v>
      </c>
      <c r="J195" s="104">
        <v>2716</v>
      </c>
      <c r="K195" s="103" t="s">
        <v>153</v>
      </c>
      <c r="L195" s="104">
        <v>2652</v>
      </c>
      <c r="M195" s="103" t="s">
        <v>153</v>
      </c>
      <c r="N195" s="104">
        <v>2797</v>
      </c>
      <c r="O195" s="108" t="s">
        <v>153</v>
      </c>
      <c r="P195" s="109">
        <v>2443</v>
      </c>
    </row>
    <row r="196" spans="1:16" ht="16.5" x14ac:dyDescent="0.25">
      <c r="A196" s="47"/>
      <c r="B196" s="48">
        <v>4</v>
      </c>
      <c r="C196" s="49" t="s">
        <v>78</v>
      </c>
      <c r="D196" s="50">
        <v>2878.38</v>
      </c>
      <c r="E196" s="51" t="s">
        <v>54</v>
      </c>
      <c r="F196" s="50">
        <v>3076.8850000000002</v>
      </c>
      <c r="G196" s="103" t="s">
        <v>163</v>
      </c>
      <c r="H196" s="104">
        <v>2324</v>
      </c>
      <c r="I196" s="103" t="s">
        <v>162</v>
      </c>
      <c r="J196" s="104">
        <v>2590</v>
      </c>
      <c r="K196" s="103" t="s">
        <v>163</v>
      </c>
      <c r="L196" s="104">
        <v>2635</v>
      </c>
      <c r="M196" s="103" t="s">
        <v>163</v>
      </c>
      <c r="N196" s="104">
        <v>2473</v>
      </c>
      <c r="O196" s="108" t="s">
        <v>163</v>
      </c>
      <c r="P196" s="109">
        <v>2442</v>
      </c>
    </row>
    <row r="197" spans="1:16" ht="16.5" x14ac:dyDescent="0.25">
      <c r="A197" s="47"/>
      <c r="B197" s="48">
        <v>5</v>
      </c>
      <c r="C197" s="49" t="s">
        <v>56</v>
      </c>
      <c r="D197" s="50">
        <v>2800.087</v>
      </c>
      <c r="E197" s="51" t="s">
        <v>78</v>
      </c>
      <c r="F197" s="50">
        <v>2820.9540000000002</v>
      </c>
      <c r="G197" s="103" t="s">
        <v>153</v>
      </c>
      <c r="H197" s="104">
        <v>2262</v>
      </c>
      <c r="I197" s="103" t="s">
        <v>163</v>
      </c>
      <c r="J197" s="104">
        <v>2585</v>
      </c>
      <c r="K197" s="103" t="s">
        <v>162</v>
      </c>
      <c r="L197" s="104">
        <v>2438</v>
      </c>
      <c r="M197" s="103" t="s">
        <v>162</v>
      </c>
      <c r="N197" s="104">
        <v>2308</v>
      </c>
      <c r="O197" s="108" t="s">
        <v>162</v>
      </c>
      <c r="P197" s="109">
        <v>2123</v>
      </c>
    </row>
    <row r="198" spans="1:16" ht="16.5" x14ac:dyDescent="0.25">
      <c r="A198" s="52"/>
      <c r="B198" s="48">
        <v>6</v>
      </c>
      <c r="C198" s="49" t="s">
        <v>74</v>
      </c>
      <c r="D198" s="50">
        <v>2747.85</v>
      </c>
      <c r="E198" s="51" t="s">
        <v>74</v>
      </c>
      <c r="F198" s="50">
        <v>2789.02</v>
      </c>
      <c r="G198" s="103" t="s">
        <v>141</v>
      </c>
      <c r="H198" s="104">
        <v>2137</v>
      </c>
      <c r="I198" s="103" t="s">
        <v>141</v>
      </c>
      <c r="J198" s="104">
        <v>2111</v>
      </c>
      <c r="K198" s="103" t="s">
        <v>141</v>
      </c>
      <c r="L198" s="104">
        <v>2285</v>
      </c>
      <c r="M198" s="103" t="s">
        <v>141</v>
      </c>
      <c r="N198" s="104">
        <v>2126</v>
      </c>
      <c r="O198" s="108" t="s">
        <v>141</v>
      </c>
      <c r="P198" s="109">
        <v>2064</v>
      </c>
    </row>
    <row r="199" spans="1:16" ht="16.5" x14ac:dyDescent="0.25">
      <c r="A199" s="47"/>
      <c r="B199" s="48">
        <v>7</v>
      </c>
      <c r="C199" s="49" t="s">
        <v>54</v>
      </c>
      <c r="D199" s="50">
        <v>2669.8290000000002</v>
      </c>
      <c r="E199" s="51" t="s">
        <v>45</v>
      </c>
      <c r="F199" s="50">
        <v>2677.0010000000002</v>
      </c>
      <c r="G199" s="103" t="s">
        <v>164</v>
      </c>
      <c r="H199" s="104">
        <v>1253</v>
      </c>
      <c r="I199" s="103" t="s">
        <v>164</v>
      </c>
      <c r="J199" s="104">
        <v>1057</v>
      </c>
      <c r="K199" s="103" t="s">
        <v>164</v>
      </c>
      <c r="L199" s="104">
        <v>949</v>
      </c>
      <c r="M199" s="103" t="s">
        <v>164</v>
      </c>
      <c r="N199" s="104">
        <v>1144</v>
      </c>
      <c r="O199" s="108" t="s">
        <v>164</v>
      </c>
      <c r="P199" s="109">
        <v>1100</v>
      </c>
    </row>
    <row r="200" spans="1:16" ht="16.5" x14ac:dyDescent="0.25">
      <c r="A200" s="47"/>
      <c r="B200" s="48">
        <v>8</v>
      </c>
      <c r="C200" s="49" t="s">
        <v>53</v>
      </c>
      <c r="D200" s="50">
        <v>1922.8969999999999</v>
      </c>
      <c r="E200" s="51" t="s">
        <v>59</v>
      </c>
      <c r="F200" s="50">
        <v>1995.933</v>
      </c>
      <c r="G200" s="103" t="s">
        <v>145</v>
      </c>
      <c r="H200" s="104">
        <v>647</v>
      </c>
      <c r="I200" s="103" t="s">
        <v>145</v>
      </c>
      <c r="J200" s="104">
        <v>867</v>
      </c>
      <c r="K200" s="103" t="s">
        <v>145</v>
      </c>
      <c r="L200" s="104">
        <v>875</v>
      </c>
      <c r="M200" s="103" t="s">
        <v>145</v>
      </c>
      <c r="N200" s="104">
        <v>822</v>
      </c>
      <c r="O200" s="108" t="s">
        <v>145</v>
      </c>
      <c r="P200" s="109">
        <v>876</v>
      </c>
    </row>
    <row r="201" spans="1:16" ht="16.5" x14ac:dyDescent="0.25">
      <c r="A201" s="47"/>
      <c r="B201" s="48">
        <v>9</v>
      </c>
      <c r="C201" s="49" t="s">
        <v>92</v>
      </c>
      <c r="D201" s="50">
        <v>1828</v>
      </c>
      <c r="E201" s="51" t="s">
        <v>53</v>
      </c>
      <c r="F201" s="50">
        <v>1902.288</v>
      </c>
      <c r="G201" s="103" t="s">
        <v>47</v>
      </c>
      <c r="H201" s="104">
        <v>611</v>
      </c>
      <c r="I201" s="103" t="s">
        <v>47</v>
      </c>
      <c r="J201" s="104">
        <v>645</v>
      </c>
      <c r="K201" s="103" t="s">
        <v>47</v>
      </c>
      <c r="L201" s="104">
        <v>648</v>
      </c>
      <c r="M201" s="103" t="s">
        <v>47</v>
      </c>
      <c r="N201" s="104">
        <v>625</v>
      </c>
      <c r="O201" s="108" t="s">
        <v>47</v>
      </c>
      <c r="P201" s="109">
        <v>624</v>
      </c>
    </row>
    <row r="202" spans="1:16" ht="16.5" x14ac:dyDescent="0.25">
      <c r="A202" s="52"/>
      <c r="B202" s="48">
        <v>10</v>
      </c>
      <c r="C202" s="49" t="s">
        <v>84</v>
      </c>
      <c r="D202" s="50">
        <v>1815</v>
      </c>
      <c r="E202" s="51" t="s">
        <v>57</v>
      </c>
      <c r="F202" s="54">
        <v>1864.63</v>
      </c>
      <c r="G202" s="103" t="s">
        <v>165</v>
      </c>
      <c r="H202" s="105">
        <v>540</v>
      </c>
      <c r="I202" s="103" t="s">
        <v>165</v>
      </c>
      <c r="J202" s="105">
        <v>591</v>
      </c>
      <c r="K202" s="103" t="s">
        <v>165</v>
      </c>
      <c r="L202" s="105">
        <v>552</v>
      </c>
      <c r="M202" s="103" t="s">
        <v>165</v>
      </c>
      <c r="N202" s="105">
        <v>562</v>
      </c>
      <c r="O202" s="110" t="s">
        <v>165</v>
      </c>
      <c r="P202" s="105">
        <v>472</v>
      </c>
    </row>
    <row r="203" spans="1:16" ht="17.25" customHeight="1" x14ac:dyDescent="0.2">
      <c r="A203" s="47" t="s">
        <v>37</v>
      </c>
      <c r="B203" s="55" t="s">
        <v>38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33354</v>
      </c>
      <c r="I203" s="92"/>
      <c r="J203" s="111">
        <f>SUM(J193:J202)</f>
        <v>35919</v>
      </c>
      <c r="K203" s="92"/>
      <c r="L203" s="111">
        <f>SUM(L193:L202)</f>
        <v>36439</v>
      </c>
      <c r="M203" s="92"/>
      <c r="N203" s="111">
        <f>SUM(N193:N202)</f>
        <v>34385</v>
      </c>
      <c r="O203" s="92"/>
      <c r="P203" s="111">
        <f>SUM(P193:P202)</f>
        <v>33371</v>
      </c>
    </row>
    <row r="204" spans="1:16" ht="17.25" customHeight="1" x14ac:dyDescent="0.2">
      <c r="A204" s="47"/>
      <c r="B204" s="59" t="s">
        <v>43</v>
      </c>
      <c r="C204" s="60"/>
      <c r="D204" s="61">
        <v>56254</v>
      </c>
      <c r="E204" s="62"/>
      <c r="F204" s="50">
        <v>56892.383999999998</v>
      </c>
      <c r="G204" s="93"/>
      <c r="H204" s="111">
        <v>33757</v>
      </c>
      <c r="I204" s="93"/>
      <c r="J204" s="111">
        <v>36279</v>
      </c>
      <c r="K204" s="93"/>
      <c r="L204" s="111">
        <v>36789</v>
      </c>
      <c r="M204" s="93"/>
      <c r="N204" s="111">
        <v>34802</v>
      </c>
      <c r="O204" s="93"/>
      <c r="P204" s="111">
        <v>33721</v>
      </c>
    </row>
    <row r="205" spans="1:16" ht="17.25" customHeight="1" thickBot="1" x14ac:dyDescent="0.25">
      <c r="A205" s="63"/>
      <c r="B205" s="64" t="s">
        <v>40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98.8</v>
      </c>
      <c r="I205" s="94"/>
      <c r="J205" s="112">
        <f>ROUND(J203/J204*100,1)</f>
        <v>99</v>
      </c>
      <c r="K205" s="94"/>
      <c r="L205" s="112">
        <f>ROUND(L203/L204*100,1)</f>
        <v>99</v>
      </c>
      <c r="M205" s="94"/>
      <c r="N205" s="112">
        <f>ROUND(N203/N204*100,1)</f>
        <v>98.8</v>
      </c>
      <c r="O205" s="94"/>
      <c r="P205" s="112">
        <f>ROUND(P203/P204*100,1)</f>
        <v>99</v>
      </c>
    </row>
    <row r="206" spans="1:16" ht="16.5" x14ac:dyDescent="0.25">
      <c r="A206" s="68"/>
      <c r="B206" s="48">
        <v>1</v>
      </c>
      <c r="C206" s="49" t="s">
        <v>48</v>
      </c>
      <c r="D206" s="50">
        <v>7513.25</v>
      </c>
      <c r="E206" s="69" t="s">
        <v>48</v>
      </c>
      <c r="F206" s="70">
        <v>7896.61</v>
      </c>
      <c r="G206" s="106" t="s">
        <v>49</v>
      </c>
      <c r="H206" s="107">
        <v>5878</v>
      </c>
      <c r="I206" s="106" t="s">
        <v>49</v>
      </c>
      <c r="J206" s="107">
        <v>5660</v>
      </c>
      <c r="K206" s="106" t="s">
        <v>49</v>
      </c>
      <c r="L206" s="107">
        <v>6350</v>
      </c>
      <c r="M206" s="106" t="s">
        <v>49</v>
      </c>
      <c r="N206" s="107">
        <v>6045</v>
      </c>
      <c r="O206" s="106" t="s">
        <v>49</v>
      </c>
      <c r="P206" s="107">
        <v>6463</v>
      </c>
    </row>
    <row r="207" spans="1:16" ht="16.5" x14ac:dyDescent="0.25">
      <c r="A207" s="52"/>
      <c r="B207" s="48">
        <v>2</v>
      </c>
      <c r="C207" s="49" t="s">
        <v>74</v>
      </c>
      <c r="D207" s="50">
        <v>4315.0600000000004</v>
      </c>
      <c r="E207" s="71" t="s">
        <v>74</v>
      </c>
      <c r="F207" s="72">
        <v>4359.0720000000001</v>
      </c>
      <c r="G207" s="108" t="s">
        <v>150</v>
      </c>
      <c r="H207" s="109">
        <v>3766</v>
      </c>
      <c r="I207" s="108" t="s">
        <v>150</v>
      </c>
      <c r="J207" s="109">
        <v>3749</v>
      </c>
      <c r="K207" s="108" t="s">
        <v>150</v>
      </c>
      <c r="L207" s="109">
        <v>3928</v>
      </c>
      <c r="M207" s="108" t="s">
        <v>150</v>
      </c>
      <c r="N207" s="109">
        <v>3703</v>
      </c>
      <c r="O207" s="108" t="s">
        <v>150</v>
      </c>
      <c r="P207" s="109">
        <v>3616</v>
      </c>
    </row>
    <row r="208" spans="1:16" ht="16.5" x14ac:dyDescent="0.25">
      <c r="A208" s="73" t="s">
        <v>41</v>
      </c>
      <c r="B208" s="48">
        <v>3</v>
      </c>
      <c r="C208" s="49" t="s">
        <v>56</v>
      </c>
      <c r="D208" s="50">
        <v>4312.07</v>
      </c>
      <c r="E208" s="71" t="s">
        <v>77</v>
      </c>
      <c r="F208" s="72">
        <v>3998.1179999999999</v>
      </c>
      <c r="G208" s="108" t="s">
        <v>151</v>
      </c>
      <c r="H208" s="109">
        <v>2349</v>
      </c>
      <c r="I208" s="108" t="s">
        <v>47</v>
      </c>
      <c r="J208" s="109">
        <v>2925</v>
      </c>
      <c r="K208" s="108" t="s">
        <v>47</v>
      </c>
      <c r="L208" s="109">
        <v>2942</v>
      </c>
      <c r="M208" s="108" t="s">
        <v>47</v>
      </c>
      <c r="N208" s="109">
        <v>2885</v>
      </c>
      <c r="O208" s="108" t="s">
        <v>47</v>
      </c>
      <c r="P208" s="109">
        <v>2569</v>
      </c>
    </row>
    <row r="209" spans="1:16" ht="16.5" x14ac:dyDescent="0.25">
      <c r="A209" s="73"/>
      <c r="B209" s="48">
        <v>4</v>
      </c>
      <c r="C209" s="49" t="s">
        <v>77</v>
      </c>
      <c r="D209" s="50">
        <v>3619.7649999999999</v>
      </c>
      <c r="E209" s="71" t="s">
        <v>47</v>
      </c>
      <c r="F209" s="72">
        <v>3327.652</v>
      </c>
      <c r="G209" s="108" t="s">
        <v>47</v>
      </c>
      <c r="H209" s="109">
        <v>2310</v>
      </c>
      <c r="I209" s="108" t="s">
        <v>151</v>
      </c>
      <c r="J209" s="109">
        <v>2613</v>
      </c>
      <c r="K209" s="108" t="s">
        <v>151</v>
      </c>
      <c r="L209" s="109">
        <v>2598</v>
      </c>
      <c r="M209" s="108" t="s">
        <v>151</v>
      </c>
      <c r="N209" s="109">
        <v>2448</v>
      </c>
      <c r="O209" s="108" t="s">
        <v>151</v>
      </c>
      <c r="P209" s="109">
        <v>2272</v>
      </c>
    </row>
    <row r="210" spans="1:16" ht="16.5" x14ac:dyDescent="0.25">
      <c r="A210" s="73"/>
      <c r="B210" s="48">
        <v>5</v>
      </c>
      <c r="C210" s="49" t="s">
        <v>47</v>
      </c>
      <c r="D210" s="50">
        <v>3237.24</v>
      </c>
      <c r="E210" s="71" t="s">
        <v>56</v>
      </c>
      <c r="F210" s="72">
        <v>2540.3850000000002</v>
      </c>
      <c r="G210" s="108" t="s">
        <v>50</v>
      </c>
      <c r="H210" s="109">
        <v>1966</v>
      </c>
      <c r="I210" s="108" t="s">
        <v>57</v>
      </c>
      <c r="J210" s="109">
        <v>2112</v>
      </c>
      <c r="K210" s="108" t="s">
        <v>50</v>
      </c>
      <c r="L210" s="109">
        <v>2043</v>
      </c>
      <c r="M210" s="108" t="s">
        <v>148</v>
      </c>
      <c r="N210" s="109">
        <v>1976</v>
      </c>
      <c r="O210" s="108" t="s">
        <v>148</v>
      </c>
      <c r="P210" s="109">
        <v>1885</v>
      </c>
    </row>
    <row r="211" spans="1:16" ht="16.5" x14ac:dyDescent="0.25">
      <c r="A211" s="52"/>
      <c r="B211" s="48">
        <v>6</v>
      </c>
      <c r="C211" s="49" t="s">
        <v>68</v>
      </c>
      <c r="D211" s="50">
        <v>2305.1799999999998</v>
      </c>
      <c r="E211" s="71" t="s">
        <v>68</v>
      </c>
      <c r="F211" s="72">
        <v>2253.88</v>
      </c>
      <c r="G211" s="108" t="s">
        <v>57</v>
      </c>
      <c r="H211" s="109">
        <v>1929</v>
      </c>
      <c r="I211" s="108" t="s">
        <v>50</v>
      </c>
      <c r="J211" s="109">
        <v>2013</v>
      </c>
      <c r="K211" s="108" t="s">
        <v>57</v>
      </c>
      <c r="L211" s="109">
        <v>1950</v>
      </c>
      <c r="M211" s="108" t="s">
        <v>50</v>
      </c>
      <c r="N211" s="109">
        <v>1918</v>
      </c>
      <c r="O211" s="108" t="s">
        <v>51</v>
      </c>
      <c r="P211" s="109">
        <v>1874</v>
      </c>
    </row>
    <row r="212" spans="1:16" ht="16.5" x14ac:dyDescent="0.25">
      <c r="A212" s="73"/>
      <c r="B212" s="48">
        <v>7</v>
      </c>
      <c r="C212" s="49" t="s">
        <v>54</v>
      </c>
      <c r="D212" s="50">
        <v>2158.8229999999999</v>
      </c>
      <c r="E212" s="71" t="s">
        <v>54</v>
      </c>
      <c r="F212" s="72">
        <v>2127.6840000000002</v>
      </c>
      <c r="G212" s="108" t="s">
        <v>148</v>
      </c>
      <c r="H212" s="109">
        <v>1921</v>
      </c>
      <c r="I212" s="108" t="s">
        <v>148</v>
      </c>
      <c r="J212" s="109">
        <v>1984</v>
      </c>
      <c r="K212" s="108" t="s">
        <v>51</v>
      </c>
      <c r="L212" s="109">
        <v>1940</v>
      </c>
      <c r="M212" s="108" t="s">
        <v>155</v>
      </c>
      <c r="N212" s="109">
        <v>1798</v>
      </c>
      <c r="O212" s="108" t="s">
        <v>57</v>
      </c>
      <c r="P212" s="109">
        <v>1832</v>
      </c>
    </row>
    <row r="213" spans="1:16" ht="16.5" x14ac:dyDescent="0.25">
      <c r="A213" s="73"/>
      <c r="B213" s="48">
        <v>8</v>
      </c>
      <c r="C213" s="49" t="s">
        <v>73</v>
      </c>
      <c r="D213" s="50">
        <v>1788.75</v>
      </c>
      <c r="E213" s="71" t="s">
        <v>45</v>
      </c>
      <c r="F213" s="72">
        <v>1810.05</v>
      </c>
      <c r="G213" s="108" t="s">
        <v>51</v>
      </c>
      <c r="H213" s="109">
        <v>1750</v>
      </c>
      <c r="I213" s="108" t="s">
        <v>69</v>
      </c>
      <c r="J213" s="109">
        <v>1834</v>
      </c>
      <c r="K213" s="108" t="s">
        <v>148</v>
      </c>
      <c r="L213" s="109">
        <v>1921</v>
      </c>
      <c r="M213" s="108" t="s">
        <v>51</v>
      </c>
      <c r="N213" s="109">
        <v>1796</v>
      </c>
      <c r="O213" s="108" t="s">
        <v>155</v>
      </c>
      <c r="P213" s="109">
        <v>1608</v>
      </c>
    </row>
    <row r="214" spans="1:16" ht="16.5" x14ac:dyDescent="0.25">
      <c r="A214" s="73"/>
      <c r="B214" s="48">
        <v>9</v>
      </c>
      <c r="C214" s="49" t="s">
        <v>92</v>
      </c>
      <c r="D214" s="50">
        <v>1573</v>
      </c>
      <c r="E214" s="71" t="s">
        <v>58</v>
      </c>
      <c r="F214" s="72">
        <v>1415.528</v>
      </c>
      <c r="G214" s="108" t="s">
        <v>69</v>
      </c>
      <c r="H214" s="109">
        <v>1715</v>
      </c>
      <c r="I214" s="108" t="s">
        <v>155</v>
      </c>
      <c r="J214" s="109">
        <v>1793</v>
      </c>
      <c r="K214" s="108" t="s">
        <v>155</v>
      </c>
      <c r="L214" s="109">
        <v>1801</v>
      </c>
      <c r="M214" s="108" t="s">
        <v>57</v>
      </c>
      <c r="N214" s="109">
        <v>1762</v>
      </c>
      <c r="O214" s="108" t="s">
        <v>159</v>
      </c>
      <c r="P214" s="109">
        <v>1592</v>
      </c>
    </row>
    <row r="215" spans="1:16" ht="16.5" x14ac:dyDescent="0.25">
      <c r="A215" s="52"/>
      <c r="B215" s="48">
        <v>10</v>
      </c>
      <c r="C215" s="49" t="s">
        <v>91</v>
      </c>
      <c r="D215" s="50">
        <v>1555</v>
      </c>
      <c r="E215" s="75" t="s">
        <v>59</v>
      </c>
      <c r="F215" s="54">
        <v>1287.92</v>
      </c>
      <c r="G215" s="110" t="s">
        <v>155</v>
      </c>
      <c r="H215" s="105">
        <v>1624</v>
      </c>
      <c r="I215" s="110" t="s">
        <v>51</v>
      </c>
      <c r="J215" s="105">
        <v>1791</v>
      </c>
      <c r="K215" s="110" t="s">
        <v>159</v>
      </c>
      <c r="L215" s="105">
        <v>1766</v>
      </c>
      <c r="M215" s="110" t="s">
        <v>69</v>
      </c>
      <c r="N215" s="105">
        <v>1710</v>
      </c>
      <c r="O215" s="110" t="s">
        <v>69</v>
      </c>
      <c r="P215" s="105">
        <v>1548</v>
      </c>
    </row>
    <row r="216" spans="1:16" ht="17.25" customHeight="1" x14ac:dyDescent="0.2">
      <c r="A216" s="73" t="s">
        <v>42</v>
      </c>
      <c r="B216" s="55" t="s">
        <v>38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25208</v>
      </c>
      <c r="I216" s="92"/>
      <c r="J216" s="111">
        <f>SUM(J206:J215)</f>
        <v>26474</v>
      </c>
      <c r="K216" s="92"/>
      <c r="L216" s="111">
        <f>SUM(L206:L215)</f>
        <v>27239</v>
      </c>
      <c r="M216" s="92"/>
      <c r="N216" s="111">
        <f>SUM(N206:N215)</f>
        <v>26041</v>
      </c>
      <c r="O216" s="92"/>
      <c r="P216" s="111">
        <f>SUM(P206:P215)</f>
        <v>25259</v>
      </c>
    </row>
    <row r="217" spans="1:16" ht="17.25" customHeight="1" x14ac:dyDescent="0.2">
      <c r="A217" s="76"/>
      <c r="B217" s="59" t="s">
        <v>43</v>
      </c>
      <c r="C217" s="60"/>
      <c r="D217" s="61">
        <v>47218</v>
      </c>
      <c r="E217" s="77"/>
      <c r="F217" s="61">
        <v>45208.669000000002</v>
      </c>
      <c r="G217" s="93"/>
      <c r="H217" s="111">
        <v>36950</v>
      </c>
      <c r="I217" s="93"/>
      <c r="J217" s="111">
        <v>38375</v>
      </c>
      <c r="K217" s="93"/>
      <c r="L217" s="111">
        <v>38971</v>
      </c>
      <c r="M217" s="93"/>
      <c r="N217" s="111">
        <v>37647</v>
      </c>
      <c r="O217" s="93"/>
      <c r="P217" s="111">
        <v>36895</v>
      </c>
    </row>
    <row r="218" spans="1:16" ht="17.25" customHeight="1" thickBot="1" x14ac:dyDescent="0.25">
      <c r="A218" s="43"/>
      <c r="B218" s="64" t="s">
        <v>40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68.2</v>
      </c>
      <c r="I218" s="94"/>
      <c r="J218" s="112">
        <f>ROUND(J216/J217*100,1)</f>
        <v>69</v>
      </c>
      <c r="K218" s="94"/>
      <c r="L218" s="112">
        <f>ROUND(L216/L217*100,1)</f>
        <v>69.900000000000006</v>
      </c>
      <c r="M218" s="94"/>
      <c r="N218" s="112">
        <f>ROUND(N216/N217*100,1)</f>
        <v>69.2</v>
      </c>
      <c r="O218" s="94"/>
      <c r="P218" s="112">
        <f>ROUND(P216/P217*100,1)</f>
        <v>68.5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95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30</v>
      </c>
      <c r="Q234" s="40"/>
      <c r="R234" s="40"/>
    </row>
    <row r="235" spans="1:18" ht="22" customHeight="1" x14ac:dyDescent="0.2">
      <c r="A235" s="41" t="s">
        <v>31</v>
      </c>
      <c r="B235" s="42" t="s">
        <v>32</v>
      </c>
      <c r="C235" s="121" t="s">
        <v>33</v>
      </c>
      <c r="D235" s="122"/>
      <c r="E235" s="121" t="s">
        <v>67</v>
      </c>
      <c r="F235" s="122"/>
      <c r="G235" s="119" t="s">
        <v>139</v>
      </c>
      <c r="H235" s="120"/>
      <c r="I235" s="119" t="s">
        <v>140</v>
      </c>
      <c r="J235" s="120"/>
      <c r="K235" s="119" t="s">
        <v>142</v>
      </c>
      <c r="L235" s="120"/>
      <c r="M235" s="119" t="s">
        <v>143</v>
      </c>
      <c r="N235" s="120"/>
      <c r="O235" s="119" t="s">
        <v>144</v>
      </c>
      <c r="P235" s="120"/>
    </row>
    <row r="236" spans="1:18" ht="22" customHeight="1" thickBot="1" x14ac:dyDescent="0.25">
      <c r="A236" s="43"/>
      <c r="B236" s="43"/>
      <c r="C236" s="44" t="s">
        <v>34</v>
      </c>
      <c r="D236" s="45" t="s">
        <v>35</v>
      </c>
      <c r="E236" s="46" t="s">
        <v>34</v>
      </c>
      <c r="F236" s="45" t="s">
        <v>35</v>
      </c>
      <c r="G236" s="46" t="s">
        <v>34</v>
      </c>
      <c r="H236" s="45" t="s">
        <v>35</v>
      </c>
      <c r="I236" s="46" t="s">
        <v>34</v>
      </c>
      <c r="J236" s="45" t="s">
        <v>35</v>
      </c>
      <c r="K236" s="46" t="s">
        <v>34</v>
      </c>
      <c r="L236" s="45" t="s">
        <v>35</v>
      </c>
      <c r="M236" s="46" t="s">
        <v>34</v>
      </c>
      <c r="N236" s="45" t="s">
        <v>35</v>
      </c>
      <c r="O236" s="46" t="s">
        <v>34</v>
      </c>
      <c r="P236" s="45" t="s">
        <v>35</v>
      </c>
    </row>
    <row r="237" spans="1:18" ht="17.25" customHeight="1" x14ac:dyDescent="0.25">
      <c r="A237" s="47"/>
      <c r="B237" s="48">
        <v>1</v>
      </c>
      <c r="C237" s="49" t="s">
        <v>48</v>
      </c>
      <c r="D237" s="50">
        <v>18312.455000000002</v>
      </c>
      <c r="E237" s="51" t="s">
        <v>48</v>
      </c>
      <c r="F237" s="50">
        <v>21416.325000000001</v>
      </c>
      <c r="G237" s="103" t="s">
        <v>151</v>
      </c>
      <c r="H237" s="104">
        <v>4254</v>
      </c>
      <c r="I237" s="103" t="s">
        <v>151</v>
      </c>
      <c r="J237" s="104">
        <v>4436</v>
      </c>
      <c r="K237" s="103" t="s">
        <v>151</v>
      </c>
      <c r="L237" s="104">
        <v>4448</v>
      </c>
      <c r="M237" s="103" t="s">
        <v>151</v>
      </c>
      <c r="N237" s="104">
        <v>4099</v>
      </c>
      <c r="O237" s="106" t="s">
        <v>151</v>
      </c>
      <c r="P237" s="107">
        <v>4184</v>
      </c>
    </row>
    <row r="238" spans="1:18" ht="17.5" customHeight="1" x14ac:dyDescent="0.25">
      <c r="A238" s="52"/>
      <c r="B238" s="48">
        <v>2</v>
      </c>
      <c r="C238" s="49" t="s">
        <v>76</v>
      </c>
      <c r="D238" s="50">
        <v>4217.0280000000002</v>
      </c>
      <c r="E238" s="51" t="s">
        <v>76</v>
      </c>
      <c r="F238" s="50">
        <v>3295.5239999999999</v>
      </c>
      <c r="G238" s="103" t="s">
        <v>166</v>
      </c>
      <c r="H238" s="104">
        <v>1918</v>
      </c>
      <c r="I238" s="103" t="s">
        <v>166</v>
      </c>
      <c r="J238" s="104">
        <v>2447</v>
      </c>
      <c r="K238" s="103" t="s">
        <v>166</v>
      </c>
      <c r="L238" s="104">
        <v>2225</v>
      </c>
      <c r="M238" s="103" t="s">
        <v>166</v>
      </c>
      <c r="N238" s="104">
        <v>2162</v>
      </c>
      <c r="O238" s="108" t="s">
        <v>166</v>
      </c>
      <c r="P238" s="109">
        <v>2080</v>
      </c>
    </row>
    <row r="239" spans="1:18" ht="17.5" customHeight="1" x14ac:dyDescent="0.25">
      <c r="A239" s="53" t="s">
        <v>36</v>
      </c>
      <c r="B239" s="48">
        <v>3</v>
      </c>
      <c r="C239" s="49" t="s">
        <v>77</v>
      </c>
      <c r="D239" s="50">
        <v>3667.1550000000002</v>
      </c>
      <c r="E239" s="51" t="s">
        <v>77</v>
      </c>
      <c r="F239" s="50">
        <v>3112.1149999999998</v>
      </c>
      <c r="G239" s="103" t="s">
        <v>159</v>
      </c>
      <c r="H239" s="104">
        <v>1565</v>
      </c>
      <c r="I239" s="103" t="s">
        <v>50</v>
      </c>
      <c r="J239" s="104">
        <v>1755</v>
      </c>
      <c r="K239" s="103" t="s">
        <v>50</v>
      </c>
      <c r="L239" s="104">
        <v>1720</v>
      </c>
      <c r="M239" s="103" t="s">
        <v>47</v>
      </c>
      <c r="N239" s="104">
        <v>1723</v>
      </c>
      <c r="O239" s="108" t="s">
        <v>47</v>
      </c>
      <c r="P239" s="109">
        <v>1640</v>
      </c>
    </row>
    <row r="240" spans="1:18" ht="17.5" customHeight="1" x14ac:dyDescent="0.25">
      <c r="A240" s="47"/>
      <c r="B240" s="48">
        <v>4</v>
      </c>
      <c r="C240" s="49" t="s">
        <v>78</v>
      </c>
      <c r="D240" s="50">
        <v>2878.38</v>
      </c>
      <c r="E240" s="51" t="s">
        <v>54</v>
      </c>
      <c r="F240" s="50">
        <v>3076.8850000000002</v>
      </c>
      <c r="G240" s="103" t="s">
        <v>47</v>
      </c>
      <c r="H240" s="104">
        <v>1509</v>
      </c>
      <c r="I240" s="103" t="s">
        <v>159</v>
      </c>
      <c r="J240" s="104">
        <v>1609</v>
      </c>
      <c r="K240" s="103" t="s">
        <v>47</v>
      </c>
      <c r="L240" s="104">
        <v>1567</v>
      </c>
      <c r="M240" s="103" t="s">
        <v>50</v>
      </c>
      <c r="N240" s="104">
        <v>1564</v>
      </c>
      <c r="O240" s="108" t="s">
        <v>145</v>
      </c>
      <c r="P240" s="109">
        <v>1381</v>
      </c>
    </row>
    <row r="241" spans="1:16" ht="17.5" customHeight="1" x14ac:dyDescent="0.25">
      <c r="A241" s="47"/>
      <c r="B241" s="48">
        <v>5</v>
      </c>
      <c r="C241" s="49" t="s">
        <v>56</v>
      </c>
      <c r="D241" s="50">
        <v>2800.087</v>
      </c>
      <c r="E241" s="51" t="s">
        <v>78</v>
      </c>
      <c r="F241" s="50">
        <v>2820.9540000000002</v>
      </c>
      <c r="G241" s="103" t="s">
        <v>50</v>
      </c>
      <c r="H241" s="104">
        <v>1485</v>
      </c>
      <c r="I241" s="103" t="s">
        <v>47</v>
      </c>
      <c r="J241" s="104">
        <v>1479</v>
      </c>
      <c r="K241" s="103" t="s">
        <v>159</v>
      </c>
      <c r="L241" s="104">
        <v>1545</v>
      </c>
      <c r="M241" s="103" t="s">
        <v>159</v>
      </c>
      <c r="N241" s="104">
        <v>1357</v>
      </c>
      <c r="O241" s="108" t="s">
        <v>159</v>
      </c>
      <c r="P241" s="109">
        <v>1367</v>
      </c>
    </row>
    <row r="242" spans="1:16" ht="17.5" customHeight="1" x14ac:dyDescent="0.25">
      <c r="A242" s="52"/>
      <c r="B242" s="48">
        <v>6</v>
      </c>
      <c r="C242" s="49" t="s">
        <v>74</v>
      </c>
      <c r="D242" s="50">
        <v>2747.85</v>
      </c>
      <c r="E242" s="51" t="s">
        <v>74</v>
      </c>
      <c r="F242" s="50">
        <v>2789.02</v>
      </c>
      <c r="G242" s="103" t="s">
        <v>45</v>
      </c>
      <c r="H242" s="104">
        <v>1115</v>
      </c>
      <c r="I242" s="103" t="s">
        <v>167</v>
      </c>
      <c r="J242" s="104">
        <v>1456</v>
      </c>
      <c r="K242" s="103" t="s">
        <v>145</v>
      </c>
      <c r="L242" s="104">
        <v>1187</v>
      </c>
      <c r="M242" s="103" t="s">
        <v>167</v>
      </c>
      <c r="N242" s="104">
        <v>1214</v>
      </c>
      <c r="O242" s="108" t="s">
        <v>50</v>
      </c>
      <c r="P242" s="109">
        <v>1297</v>
      </c>
    </row>
    <row r="243" spans="1:16" ht="17.5" customHeight="1" x14ac:dyDescent="0.25">
      <c r="A243" s="47"/>
      <c r="B243" s="48">
        <v>7</v>
      </c>
      <c r="C243" s="49" t="s">
        <v>54</v>
      </c>
      <c r="D243" s="50">
        <v>2669.8290000000002</v>
      </c>
      <c r="E243" s="51" t="s">
        <v>45</v>
      </c>
      <c r="F243" s="50">
        <v>2677.0010000000002</v>
      </c>
      <c r="G243" s="103" t="s">
        <v>145</v>
      </c>
      <c r="H243" s="104">
        <v>1064</v>
      </c>
      <c r="I243" s="103" t="s">
        <v>45</v>
      </c>
      <c r="J243" s="104">
        <v>1237</v>
      </c>
      <c r="K243" s="103" t="s">
        <v>167</v>
      </c>
      <c r="L243" s="104">
        <v>1168</v>
      </c>
      <c r="M243" s="103" t="s">
        <v>145</v>
      </c>
      <c r="N243" s="104">
        <v>1194</v>
      </c>
      <c r="O243" s="108" t="s">
        <v>167</v>
      </c>
      <c r="P243" s="109">
        <v>1294</v>
      </c>
    </row>
    <row r="244" spans="1:16" ht="17.5" customHeight="1" x14ac:dyDescent="0.25">
      <c r="A244" s="47"/>
      <c r="B244" s="48">
        <v>8</v>
      </c>
      <c r="C244" s="49" t="s">
        <v>53</v>
      </c>
      <c r="D244" s="50">
        <v>1922.8969999999999</v>
      </c>
      <c r="E244" s="51" t="s">
        <v>59</v>
      </c>
      <c r="F244" s="50">
        <v>1995.933</v>
      </c>
      <c r="G244" s="103" t="s">
        <v>155</v>
      </c>
      <c r="H244" s="104">
        <v>1015</v>
      </c>
      <c r="I244" s="103" t="s">
        <v>145</v>
      </c>
      <c r="J244" s="104">
        <v>1150</v>
      </c>
      <c r="K244" s="103" t="s">
        <v>155</v>
      </c>
      <c r="L244" s="104">
        <v>961</v>
      </c>
      <c r="M244" s="103" t="s">
        <v>155</v>
      </c>
      <c r="N244" s="104">
        <v>966</v>
      </c>
      <c r="O244" s="108" t="s">
        <v>155</v>
      </c>
      <c r="P244" s="109">
        <v>905</v>
      </c>
    </row>
    <row r="245" spans="1:16" ht="17.5" customHeight="1" x14ac:dyDescent="0.25">
      <c r="A245" s="47"/>
      <c r="B245" s="48">
        <v>9</v>
      </c>
      <c r="C245" s="49" t="s">
        <v>92</v>
      </c>
      <c r="D245" s="50">
        <v>1828</v>
      </c>
      <c r="E245" s="51" t="s">
        <v>53</v>
      </c>
      <c r="F245" s="50">
        <v>1902.288</v>
      </c>
      <c r="G245" s="103" t="s">
        <v>51</v>
      </c>
      <c r="H245" s="104">
        <v>861</v>
      </c>
      <c r="I245" s="103" t="s">
        <v>155</v>
      </c>
      <c r="J245" s="104">
        <v>1042</v>
      </c>
      <c r="K245" s="103" t="s">
        <v>45</v>
      </c>
      <c r="L245" s="104">
        <v>901</v>
      </c>
      <c r="M245" s="103" t="s">
        <v>168</v>
      </c>
      <c r="N245" s="104">
        <v>894</v>
      </c>
      <c r="O245" s="108" t="s">
        <v>168</v>
      </c>
      <c r="P245" s="109">
        <v>860</v>
      </c>
    </row>
    <row r="246" spans="1:16" ht="17.5" customHeight="1" x14ac:dyDescent="0.25">
      <c r="A246" s="52"/>
      <c r="B246" s="48">
        <v>10</v>
      </c>
      <c r="C246" s="49" t="s">
        <v>84</v>
      </c>
      <c r="D246" s="50">
        <v>1815</v>
      </c>
      <c r="E246" s="51" t="s">
        <v>57</v>
      </c>
      <c r="F246" s="54">
        <v>1864.63</v>
      </c>
      <c r="G246" s="103" t="s">
        <v>167</v>
      </c>
      <c r="H246" s="105">
        <v>849</v>
      </c>
      <c r="I246" s="103" t="s">
        <v>168</v>
      </c>
      <c r="J246" s="105">
        <v>811</v>
      </c>
      <c r="K246" s="103" t="s">
        <v>168</v>
      </c>
      <c r="L246" s="105">
        <v>842</v>
      </c>
      <c r="M246" s="103" t="s">
        <v>172</v>
      </c>
      <c r="N246" s="105">
        <v>836</v>
      </c>
      <c r="O246" s="110" t="s">
        <v>173</v>
      </c>
      <c r="P246" s="105">
        <v>809</v>
      </c>
    </row>
    <row r="247" spans="1:16" ht="17.5" customHeight="1" x14ac:dyDescent="0.2">
      <c r="A247" s="47" t="s">
        <v>37</v>
      </c>
      <c r="B247" s="55" t="s">
        <v>38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15635</v>
      </c>
      <c r="I247" s="92"/>
      <c r="J247" s="111">
        <f>SUM(J237:J246)</f>
        <v>17422</v>
      </c>
      <c r="K247" s="92"/>
      <c r="L247" s="111">
        <f>SUM(L237:L246)</f>
        <v>16564</v>
      </c>
      <c r="M247" s="92"/>
      <c r="N247" s="111">
        <f>SUM(N237:N246)</f>
        <v>16009</v>
      </c>
      <c r="O247" s="92"/>
      <c r="P247" s="111">
        <f>SUM(P237:P246)</f>
        <v>15817</v>
      </c>
    </row>
    <row r="248" spans="1:16" ht="17.5" customHeight="1" x14ac:dyDescent="0.2">
      <c r="A248" s="47"/>
      <c r="B248" s="59" t="s">
        <v>43</v>
      </c>
      <c r="C248" s="60"/>
      <c r="D248" s="61">
        <v>56254</v>
      </c>
      <c r="E248" s="62"/>
      <c r="F248" s="50">
        <v>56892.383999999998</v>
      </c>
      <c r="G248" s="93"/>
      <c r="H248" s="111">
        <v>26219</v>
      </c>
      <c r="I248" s="93"/>
      <c r="J248" s="111">
        <v>29772</v>
      </c>
      <c r="K248" s="93"/>
      <c r="L248" s="111">
        <v>29647</v>
      </c>
      <c r="M248" s="93"/>
      <c r="N248" s="111">
        <v>27583</v>
      </c>
      <c r="O248" s="93"/>
      <c r="P248" s="111">
        <v>27034</v>
      </c>
    </row>
    <row r="249" spans="1:16" ht="17.5" customHeight="1" thickBot="1" x14ac:dyDescent="0.25">
      <c r="A249" s="63"/>
      <c r="B249" s="64" t="s">
        <v>40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59.6</v>
      </c>
      <c r="I249" s="94"/>
      <c r="J249" s="112">
        <f>ROUND(J247/J248*100,1)</f>
        <v>58.5</v>
      </c>
      <c r="K249" s="94"/>
      <c r="L249" s="112">
        <f>ROUND(L247/L248*100,1)</f>
        <v>55.9</v>
      </c>
      <c r="M249" s="94"/>
      <c r="N249" s="112">
        <f>ROUND(N247/N248*100,1)</f>
        <v>58</v>
      </c>
      <c r="O249" s="94"/>
      <c r="P249" s="112">
        <f>ROUND(P247/P248*100,1)</f>
        <v>58.5</v>
      </c>
    </row>
    <row r="250" spans="1:16" ht="17.5" customHeight="1" x14ac:dyDescent="0.25">
      <c r="A250" s="68"/>
      <c r="B250" s="48">
        <v>1</v>
      </c>
      <c r="C250" s="49" t="s">
        <v>48</v>
      </c>
      <c r="D250" s="50">
        <v>7513.25</v>
      </c>
      <c r="E250" s="69" t="s">
        <v>48</v>
      </c>
      <c r="F250" s="70">
        <v>7896.61</v>
      </c>
      <c r="G250" s="106" t="s">
        <v>53</v>
      </c>
      <c r="H250" s="107">
        <v>4087</v>
      </c>
      <c r="I250" s="106" t="s">
        <v>53</v>
      </c>
      <c r="J250" s="107">
        <v>4329</v>
      </c>
      <c r="K250" s="106" t="s">
        <v>53</v>
      </c>
      <c r="L250" s="107">
        <v>4796</v>
      </c>
      <c r="M250" s="106" t="s">
        <v>53</v>
      </c>
      <c r="N250" s="107">
        <v>5521</v>
      </c>
      <c r="O250" s="106" t="s">
        <v>53</v>
      </c>
      <c r="P250" s="107">
        <v>3777</v>
      </c>
    </row>
    <row r="251" spans="1:16" ht="17.5" customHeight="1" x14ac:dyDescent="0.25">
      <c r="A251" s="52"/>
      <c r="B251" s="48">
        <v>2</v>
      </c>
      <c r="C251" s="49" t="s">
        <v>74</v>
      </c>
      <c r="D251" s="50">
        <v>4315.0600000000004</v>
      </c>
      <c r="E251" s="71" t="s">
        <v>74</v>
      </c>
      <c r="F251" s="72">
        <v>4359.0720000000001</v>
      </c>
      <c r="G251" s="108" t="s">
        <v>54</v>
      </c>
      <c r="H251" s="109">
        <v>2681</v>
      </c>
      <c r="I251" s="108" t="s">
        <v>54</v>
      </c>
      <c r="J251" s="109">
        <v>2974</v>
      </c>
      <c r="K251" s="108" t="s">
        <v>54</v>
      </c>
      <c r="L251" s="109">
        <v>2708</v>
      </c>
      <c r="M251" s="108" t="s">
        <v>47</v>
      </c>
      <c r="N251" s="109">
        <v>3226</v>
      </c>
      <c r="O251" s="108" t="s">
        <v>47</v>
      </c>
      <c r="P251" s="109">
        <v>2580</v>
      </c>
    </row>
    <row r="252" spans="1:16" ht="17.5" customHeight="1" x14ac:dyDescent="0.25">
      <c r="A252" s="73" t="s">
        <v>41</v>
      </c>
      <c r="B252" s="48">
        <v>3</v>
      </c>
      <c r="C252" s="49" t="s">
        <v>56</v>
      </c>
      <c r="D252" s="50">
        <v>4312.07</v>
      </c>
      <c r="E252" s="71" t="s">
        <v>77</v>
      </c>
      <c r="F252" s="72">
        <v>3998.1179999999999</v>
      </c>
      <c r="G252" s="108" t="s">
        <v>47</v>
      </c>
      <c r="H252" s="109">
        <v>2526</v>
      </c>
      <c r="I252" s="108" t="s">
        <v>47</v>
      </c>
      <c r="J252" s="109">
        <v>2530</v>
      </c>
      <c r="K252" s="108" t="s">
        <v>47</v>
      </c>
      <c r="L252" s="109">
        <v>2663</v>
      </c>
      <c r="M252" s="108" t="s">
        <v>54</v>
      </c>
      <c r="N252" s="109">
        <v>2481</v>
      </c>
      <c r="O252" s="108" t="s">
        <v>54</v>
      </c>
      <c r="P252" s="109">
        <v>2363</v>
      </c>
    </row>
    <row r="253" spans="1:16" ht="17.5" customHeight="1" x14ac:dyDescent="0.25">
      <c r="A253" s="73"/>
      <c r="B253" s="48">
        <v>4</v>
      </c>
      <c r="C253" s="49" t="s">
        <v>77</v>
      </c>
      <c r="D253" s="50">
        <v>3619.7649999999999</v>
      </c>
      <c r="E253" s="71" t="s">
        <v>47</v>
      </c>
      <c r="F253" s="72">
        <v>3327.652</v>
      </c>
      <c r="G253" s="108" t="s">
        <v>55</v>
      </c>
      <c r="H253" s="109">
        <v>1655</v>
      </c>
      <c r="I253" s="108" t="s">
        <v>55</v>
      </c>
      <c r="J253" s="109">
        <v>1856</v>
      </c>
      <c r="K253" s="108" t="s">
        <v>56</v>
      </c>
      <c r="L253" s="109">
        <v>2031</v>
      </c>
      <c r="M253" s="108" t="s">
        <v>56</v>
      </c>
      <c r="N253" s="109">
        <v>1935</v>
      </c>
      <c r="O253" s="108" t="s">
        <v>157</v>
      </c>
      <c r="P253" s="109">
        <v>2284</v>
      </c>
    </row>
    <row r="254" spans="1:16" ht="17.5" customHeight="1" x14ac:dyDescent="0.25">
      <c r="A254" s="73"/>
      <c r="B254" s="48">
        <v>5</v>
      </c>
      <c r="C254" s="49" t="s">
        <v>47</v>
      </c>
      <c r="D254" s="50">
        <v>3237.24</v>
      </c>
      <c r="E254" s="71" t="s">
        <v>56</v>
      </c>
      <c r="F254" s="72">
        <v>2540.3850000000002</v>
      </c>
      <c r="G254" s="108" t="s">
        <v>57</v>
      </c>
      <c r="H254" s="109">
        <v>1306</v>
      </c>
      <c r="I254" s="108" t="s">
        <v>56</v>
      </c>
      <c r="J254" s="109">
        <v>1293</v>
      </c>
      <c r="K254" s="108" t="s">
        <v>55</v>
      </c>
      <c r="L254" s="109">
        <v>1726</v>
      </c>
      <c r="M254" s="108" t="s">
        <v>55</v>
      </c>
      <c r="N254" s="109">
        <v>1660</v>
      </c>
      <c r="O254" s="108" t="s">
        <v>55</v>
      </c>
      <c r="P254" s="109">
        <v>1719</v>
      </c>
    </row>
    <row r="255" spans="1:16" ht="17.5" customHeight="1" x14ac:dyDescent="0.25">
      <c r="A255" s="52"/>
      <c r="B255" s="48">
        <v>6</v>
      </c>
      <c r="C255" s="49" t="s">
        <v>68</v>
      </c>
      <c r="D255" s="50">
        <v>2305.1799999999998</v>
      </c>
      <c r="E255" s="71" t="s">
        <v>68</v>
      </c>
      <c r="F255" s="72">
        <v>2253.88</v>
      </c>
      <c r="G255" s="108" t="s">
        <v>56</v>
      </c>
      <c r="H255" s="109">
        <v>1124</v>
      </c>
      <c r="I255" s="108" t="s">
        <v>57</v>
      </c>
      <c r="J255" s="109">
        <v>1119</v>
      </c>
      <c r="K255" s="108" t="s">
        <v>155</v>
      </c>
      <c r="L255" s="109">
        <v>1118</v>
      </c>
      <c r="M255" s="108" t="s">
        <v>157</v>
      </c>
      <c r="N255" s="109">
        <v>1223</v>
      </c>
      <c r="O255" s="108" t="s">
        <v>56</v>
      </c>
      <c r="P255" s="109">
        <v>1704</v>
      </c>
    </row>
    <row r="256" spans="1:16" ht="17.5" customHeight="1" x14ac:dyDescent="0.25">
      <c r="A256" s="73"/>
      <c r="B256" s="48">
        <v>7</v>
      </c>
      <c r="C256" s="49" t="s">
        <v>54</v>
      </c>
      <c r="D256" s="50">
        <v>2158.8229999999999</v>
      </c>
      <c r="E256" s="71" t="s">
        <v>54</v>
      </c>
      <c r="F256" s="72">
        <v>2127.6840000000002</v>
      </c>
      <c r="G256" s="108" t="s">
        <v>157</v>
      </c>
      <c r="H256" s="109">
        <v>1077</v>
      </c>
      <c r="I256" s="108" t="s">
        <v>157</v>
      </c>
      <c r="J256" s="109">
        <v>1043</v>
      </c>
      <c r="K256" s="108" t="s">
        <v>57</v>
      </c>
      <c r="L256" s="109">
        <v>1103</v>
      </c>
      <c r="M256" s="108" t="s">
        <v>155</v>
      </c>
      <c r="N256" s="109">
        <v>1126</v>
      </c>
      <c r="O256" s="108" t="s">
        <v>155</v>
      </c>
      <c r="P256" s="109">
        <v>1041</v>
      </c>
    </row>
    <row r="257" spans="1:18" ht="17.5" customHeight="1" x14ac:dyDescent="0.25">
      <c r="A257" s="73"/>
      <c r="B257" s="48">
        <v>8</v>
      </c>
      <c r="C257" s="49" t="s">
        <v>73</v>
      </c>
      <c r="D257" s="50">
        <v>1788.75</v>
      </c>
      <c r="E257" s="71" t="s">
        <v>45</v>
      </c>
      <c r="F257" s="72">
        <v>1810.05</v>
      </c>
      <c r="G257" s="108" t="s">
        <v>58</v>
      </c>
      <c r="H257" s="109">
        <v>942</v>
      </c>
      <c r="I257" s="108" t="s">
        <v>155</v>
      </c>
      <c r="J257" s="109">
        <v>1018</v>
      </c>
      <c r="K257" s="108" t="s">
        <v>157</v>
      </c>
      <c r="L257" s="109">
        <v>1040</v>
      </c>
      <c r="M257" s="108" t="s">
        <v>169</v>
      </c>
      <c r="N257" s="109">
        <v>1071</v>
      </c>
      <c r="O257" s="108" t="s">
        <v>57</v>
      </c>
      <c r="P257" s="109">
        <v>980</v>
      </c>
      <c r="R257" s="74"/>
    </row>
    <row r="258" spans="1:18" ht="17.5" customHeight="1" x14ac:dyDescent="0.25">
      <c r="A258" s="73"/>
      <c r="B258" s="48">
        <v>9</v>
      </c>
      <c r="C258" s="49" t="s">
        <v>92</v>
      </c>
      <c r="D258" s="50">
        <v>1573</v>
      </c>
      <c r="E258" s="71" t="s">
        <v>58</v>
      </c>
      <c r="F258" s="72">
        <v>1415.528</v>
      </c>
      <c r="G258" s="108" t="s">
        <v>155</v>
      </c>
      <c r="H258" s="109">
        <v>874</v>
      </c>
      <c r="I258" s="108" t="s">
        <v>169</v>
      </c>
      <c r="J258" s="109">
        <v>982</v>
      </c>
      <c r="K258" s="108" t="s">
        <v>171</v>
      </c>
      <c r="L258" s="109">
        <v>997</v>
      </c>
      <c r="M258" s="108" t="s">
        <v>171</v>
      </c>
      <c r="N258" s="109">
        <v>1027</v>
      </c>
      <c r="O258" s="108" t="s">
        <v>170</v>
      </c>
      <c r="P258" s="109">
        <v>876</v>
      </c>
      <c r="R258" s="74"/>
    </row>
    <row r="259" spans="1:18" ht="17.5" customHeight="1" x14ac:dyDescent="0.25">
      <c r="A259" s="52"/>
      <c r="B259" s="48">
        <v>10</v>
      </c>
      <c r="C259" s="49" t="s">
        <v>91</v>
      </c>
      <c r="D259" s="50">
        <v>1555</v>
      </c>
      <c r="E259" s="75" t="s">
        <v>59</v>
      </c>
      <c r="F259" s="54">
        <v>1287.92</v>
      </c>
      <c r="G259" s="110" t="s">
        <v>151</v>
      </c>
      <c r="H259" s="105">
        <v>861</v>
      </c>
      <c r="I259" s="110" t="s">
        <v>170</v>
      </c>
      <c r="J259" s="105">
        <v>959</v>
      </c>
      <c r="K259" s="110" t="s">
        <v>169</v>
      </c>
      <c r="L259" s="105">
        <v>970</v>
      </c>
      <c r="M259" s="110" t="s">
        <v>57</v>
      </c>
      <c r="N259" s="105">
        <v>890</v>
      </c>
      <c r="O259" s="110" t="s">
        <v>171</v>
      </c>
      <c r="P259" s="105">
        <v>835</v>
      </c>
    </row>
    <row r="260" spans="1:18" ht="17.5" customHeight="1" x14ac:dyDescent="0.2">
      <c r="A260" s="73" t="s">
        <v>42</v>
      </c>
      <c r="B260" s="55" t="s">
        <v>38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17133</v>
      </c>
      <c r="I260" s="92"/>
      <c r="J260" s="111">
        <f>SUM(J250:J259)</f>
        <v>18103</v>
      </c>
      <c r="K260" s="92"/>
      <c r="L260" s="111">
        <f>SUM(L250:L259)</f>
        <v>19152</v>
      </c>
      <c r="M260" s="92"/>
      <c r="N260" s="111">
        <f>SUM(N250:N259)</f>
        <v>20160</v>
      </c>
      <c r="O260" s="92"/>
      <c r="P260" s="111">
        <f>SUM(P250:P259)</f>
        <v>18159</v>
      </c>
    </row>
    <row r="261" spans="1:18" ht="17.5" customHeight="1" x14ac:dyDescent="0.2">
      <c r="A261" s="76"/>
      <c r="B261" s="59" t="s">
        <v>43</v>
      </c>
      <c r="C261" s="60"/>
      <c r="D261" s="61">
        <v>47218</v>
      </c>
      <c r="E261" s="77"/>
      <c r="F261" s="61">
        <v>45208.669000000002</v>
      </c>
      <c r="G261" s="93"/>
      <c r="H261" s="111">
        <v>45047</v>
      </c>
      <c r="I261" s="93"/>
      <c r="J261" s="111">
        <v>49840</v>
      </c>
      <c r="K261" s="93"/>
      <c r="L261" s="111">
        <v>50999</v>
      </c>
      <c r="M261" s="93"/>
      <c r="N261" s="111">
        <v>50079</v>
      </c>
      <c r="O261" s="93"/>
      <c r="P261" s="111">
        <v>47459</v>
      </c>
    </row>
    <row r="262" spans="1:18" ht="17.5" customHeight="1" thickBot="1" x14ac:dyDescent="0.25">
      <c r="A262" s="43"/>
      <c r="B262" s="64" t="s">
        <v>40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38</v>
      </c>
      <c r="I262" s="94"/>
      <c r="J262" s="112">
        <f>ROUND(J260/J261*100,1)</f>
        <v>36.299999999999997</v>
      </c>
      <c r="K262" s="94"/>
      <c r="L262" s="112">
        <f>ROUND(L260/L261*100,1)</f>
        <v>37.6</v>
      </c>
      <c r="M262" s="94"/>
      <c r="N262" s="112">
        <f>ROUND(N260/N261*100,1)</f>
        <v>40.299999999999997</v>
      </c>
      <c r="O262" s="94"/>
      <c r="P262" s="112">
        <f>ROUND(P260/P261*100,1)</f>
        <v>38.299999999999997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96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30</v>
      </c>
      <c r="Q278" s="40"/>
      <c r="R278" s="40"/>
    </row>
    <row r="279" spans="1:18" ht="22" customHeight="1" x14ac:dyDescent="0.2">
      <c r="A279" s="41" t="s">
        <v>31</v>
      </c>
      <c r="B279" s="42" t="s">
        <v>32</v>
      </c>
      <c r="C279" s="121" t="s">
        <v>33</v>
      </c>
      <c r="D279" s="122"/>
      <c r="E279" s="121" t="s">
        <v>67</v>
      </c>
      <c r="F279" s="122"/>
      <c r="G279" s="119" t="s">
        <v>139</v>
      </c>
      <c r="H279" s="120"/>
      <c r="I279" s="119" t="s">
        <v>140</v>
      </c>
      <c r="J279" s="120"/>
      <c r="K279" s="119" t="s">
        <v>142</v>
      </c>
      <c r="L279" s="120"/>
      <c r="M279" s="119" t="s">
        <v>143</v>
      </c>
      <c r="N279" s="120"/>
      <c r="O279" s="119" t="s">
        <v>144</v>
      </c>
      <c r="P279" s="120"/>
    </row>
    <row r="280" spans="1:18" ht="22" customHeight="1" thickBot="1" x14ac:dyDescent="0.25">
      <c r="A280" s="43"/>
      <c r="B280" s="43"/>
      <c r="C280" s="44" t="s">
        <v>34</v>
      </c>
      <c r="D280" s="45" t="s">
        <v>35</v>
      </c>
      <c r="E280" s="46" t="s">
        <v>34</v>
      </c>
      <c r="F280" s="45" t="s">
        <v>35</v>
      </c>
      <c r="G280" s="46" t="s">
        <v>34</v>
      </c>
      <c r="H280" s="45" t="s">
        <v>35</v>
      </c>
      <c r="I280" s="46" t="s">
        <v>34</v>
      </c>
      <c r="J280" s="45" t="s">
        <v>35</v>
      </c>
      <c r="K280" s="46" t="s">
        <v>34</v>
      </c>
      <c r="L280" s="45" t="s">
        <v>35</v>
      </c>
      <c r="M280" s="46" t="s">
        <v>34</v>
      </c>
      <c r="N280" s="45" t="s">
        <v>35</v>
      </c>
      <c r="O280" s="46" t="s">
        <v>34</v>
      </c>
      <c r="P280" s="45" t="s">
        <v>35</v>
      </c>
    </row>
    <row r="281" spans="1:18" ht="17.25" customHeight="1" x14ac:dyDescent="0.25">
      <c r="A281" s="47"/>
      <c r="B281" s="48">
        <v>1</v>
      </c>
      <c r="C281" s="49" t="s">
        <v>48</v>
      </c>
      <c r="D281" s="50">
        <v>18312.455000000002</v>
      </c>
      <c r="E281" s="51" t="s">
        <v>48</v>
      </c>
      <c r="F281" s="50">
        <v>21416.325000000001</v>
      </c>
      <c r="G281" s="103" t="s">
        <v>145</v>
      </c>
      <c r="H281" s="104">
        <v>7213</v>
      </c>
      <c r="I281" s="103" t="s">
        <v>145</v>
      </c>
      <c r="J281" s="104">
        <v>7784</v>
      </c>
      <c r="K281" s="103" t="s">
        <v>145</v>
      </c>
      <c r="L281" s="104">
        <v>7681</v>
      </c>
      <c r="M281" s="103" t="s">
        <v>145</v>
      </c>
      <c r="N281" s="104">
        <v>7403</v>
      </c>
      <c r="O281" s="106" t="s">
        <v>145</v>
      </c>
      <c r="P281" s="107">
        <v>7276</v>
      </c>
    </row>
    <row r="282" spans="1:18" ht="17.5" customHeight="1" x14ac:dyDescent="0.25">
      <c r="A282" s="52"/>
      <c r="B282" s="48">
        <v>2</v>
      </c>
      <c r="C282" s="49" t="s">
        <v>76</v>
      </c>
      <c r="D282" s="50">
        <v>4217.0280000000002</v>
      </c>
      <c r="E282" s="51" t="s">
        <v>76</v>
      </c>
      <c r="F282" s="50">
        <v>3295.5239999999999</v>
      </c>
      <c r="G282" s="103" t="s">
        <v>49</v>
      </c>
      <c r="H282" s="104">
        <v>3610</v>
      </c>
      <c r="I282" s="103" t="s">
        <v>141</v>
      </c>
      <c r="J282" s="104">
        <v>3588</v>
      </c>
      <c r="K282" s="103" t="s">
        <v>141</v>
      </c>
      <c r="L282" s="104">
        <v>3555</v>
      </c>
      <c r="M282" s="103" t="s">
        <v>49</v>
      </c>
      <c r="N282" s="104">
        <v>3778</v>
      </c>
      <c r="O282" s="108" t="s">
        <v>49</v>
      </c>
      <c r="P282" s="109">
        <v>3667</v>
      </c>
    </row>
    <row r="283" spans="1:18" ht="17.5" customHeight="1" x14ac:dyDescent="0.25">
      <c r="A283" s="53" t="s">
        <v>36</v>
      </c>
      <c r="B283" s="48">
        <v>3</v>
      </c>
      <c r="C283" s="49" t="s">
        <v>77</v>
      </c>
      <c r="D283" s="50">
        <v>3667.1550000000002</v>
      </c>
      <c r="E283" s="51" t="s">
        <v>77</v>
      </c>
      <c r="F283" s="50">
        <v>3112.1149999999998</v>
      </c>
      <c r="G283" s="103" t="s">
        <v>141</v>
      </c>
      <c r="H283" s="104">
        <v>3214</v>
      </c>
      <c r="I283" s="103" t="s">
        <v>49</v>
      </c>
      <c r="J283" s="104">
        <v>3378</v>
      </c>
      <c r="K283" s="103" t="s">
        <v>49</v>
      </c>
      <c r="L283" s="104">
        <v>3334</v>
      </c>
      <c r="M283" s="103" t="s">
        <v>141</v>
      </c>
      <c r="N283" s="104">
        <v>3271</v>
      </c>
      <c r="O283" s="108" t="s">
        <v>166</v>
      </c>
      <c r="P283" s="109">
        <v>3092</v>
      </c>
    </row>
    <row r="284" spans="1:18" ht="17.5" customHeight="1" x14ac:dyDescent="0.25">
      <c r="A284" s="47"/>
      <c r="B284" s="48">
        <v>4</v>
      </c>
      <c r="C284" s="49" t="s">
        <v>78</v>
      </c>
      <c r="D284" s="50">
        <v>2878.38</v>
      </c>
      <c r="E284" s="51" t="s">
        <v>54</v>
      </c>
      <c r="F284" s="50">
        <v>3076.8850000000002</v>
      </c>
      <c r="G284" s="103" t="s">
        <v>150</v>
      </c>
      <c r="H284" s="104">
        <v>2985</v>
      </c>
      <c r="I284" s="103" t="s">
        <v>166</v>
      </c>
      <c r="J284" s="104">
        <v>3328</v>
      </c>
      <c r="K284" s="103" t="s">
        <v>166</v>
      </c>
      <c r="L284" s="104">
        <v>3240</v>
      </c>
      <c r="M284" s="103" t="s">
        <v>166</v>
      </c>
      <c r="N284" s="104">
        <v>2979</v>
      </c>
      <c r="O284" s="108" t="s">
        <v>141</v>
      </c>
      <c r="P284" s="109">
        <v>3035</v>
      </c>
    </row>
    <row r="285" spans="1:18" ht="17.5" customHeight="1" x14ac:dyDescent="0.25">
      <c r="A285" s="47"/>
      <c r="B285" s="48">
        <v>5</v>
      </c>
      <c r="C285" s="49" t="s">
        <v>56</v>
      </c>
      <c r="D285" s="50">
        <v>2800.087</v>
      </c>
      <c r="E285" s="51" t="s">
        <v>78</v>
      </c>
      <c r="F285" s="50">
        <v>2820.9540000000002</v>
      </c>
      <c r="G285" s="103" t="s">
        <v>166</v>
      </c>
      <c r="H285" s="104">
        <v>2845</v>
      </c>
      <c r="I285" s="103" t="s">
        <v>160</v>
      </c>
      <c r="J285" s="104">
        <v>3156</v>
      </c>
      <c r="K285" s="103" t="s">
        <v>150</v>
      </c>
      <c r="L285" s="104">
        <v>3176</v>
      </c>
      <c r="M285" s="103" t="s">
        <v>150</v>
      </c>
      <c r="N285" s="104">
        <v>2924</v>
      </c>
      <c r="O285" s="108" t="s">
        <v>150</v>
      </c>
      <c r="P285" s="109">
        <v>2831</v>
      </c>
    </row>
    <row r="286" spans="1:18" ht="17.5" customHeight="1" x14ac:dyDescent="0.25">
      <c r="A286" s="52"/>
      <c r="B286" s="48">
        <v>6</v>
      </c>
      <c r="C286" s="49" t="s">
        <v>74</v>
      </c>
      <c r="D286" s="50">
        <v>2747.85</v>
      </c>
      <c r="E286" s="51" t="s">
        <v>74</v>
      </c>
      <c r="F286" s="50">
        <v>2789.02</v>
      </c>
      <c r="G286" s="103" t="s">
        <v>160</v>
      </c>
      <c r="H286" s="104">
        <v>2791</v>
      </c>
      <c r="I286" s="103" t="s">
        <v>150</v>
      </c>
      <c r="J286" s="104">
        <v>2924</v>
      </c>
      <c r="K286" s="103" t="s">
        <v>160</v>
      </c>
      <c r="L286" s="104">
        <v>3153</v>
      </c>
      <c r="M286" s="103" t="s">
        <v>160</v>
      </c>
      <c r="N286" s="104">
        <v>2533</v>
      </c>
      <c r="O286" s="108" t="s">
        <v>161</v>
      </c>
      <c r="P286" s="109">
        <v>2191</v>
      </c>
    </row>
    <row r="287" spans="1:18" ht="17.5" customHeight="1" x14ac:dyDescent="0.25">
      <c r="A287" s="47"/>
      <c r="B287" s="48">
        <v>7</v>
      </c>
      <c r="C287" s="49" t="s">
        <v>54</v>
      </c>
      <c r="D287" s="50">
        <v>2669.8290000000002</v>
      </c>
      <c r="E287" s="51" t="s">
        <v>45</v>
      </c>
      <c r="F287" s="50">
        <v>2677.0010000000002</v>
      </c>
      <c r="G287" s="103" t="s">
        <v>161</v>
      </c>
      <c r="H287" s="104">
        <v>2561</v>
      </c>
      <c r="I287" s="103" t="s">
        <v>161</v>
      </c>
      <c r="J287" s="104">
        <v>2554</v>
      </c>
      <c r="K287" s="103" t="s">
        <v>161</v>
      </c>
      <c r="L287" s="104">
        <v>2695</v>
      </c>
      <c r="M287" s="103" t="s">
        <v>161</v>
      </c>
      <c r="N287" s="104">
        <v>2481</v>
      </c>
      <c r="O287" s="108" t="s">
        <v>160</v>
      </c>
      <c r="P287" s="109">
        <v>1839</v>
      </c>
    </row>
    <row r="288" spans="1:18" ht="17.5" customHeight="1" x14ac:dyDescent="0.25">
      <c r="A288" s="47"/>
      <c r="B288" s="48">
        <v>8</v>
      </c>
      <c r="C288" s="49" t="s">
        <v>53</v>
      </c>
      <c r="D288" s="50">
        <v>1922.8969999999999</v>
      </c>
      <c r="E288" s="51" t="s">
        <v>59</v>
      </c>
      <c r="F288" s="50">
        <v>1995.933</v>
      </c>
      <c r="G288" s="103" t="s">
        <v>45</v>
      </c>
      <c r="H288" s="104">
        <v>1402</v>
      </c>
      <c r="I288" s="103" t="s">
        <v>45</v>
      </c>
      <c r="J288" s="104">
        <v>1546</v>
      </c>
      <c r="K288" s="103" t="s">
        <v>175</v>
      </c>
      <c r="L288" s="104">
        <v>1535</v>
      </c>
      <c r="M288" s="103" t="s">
        <v>45</v>
      </c>
      <c r="N288" s="104">
        <v>1451</v>
      </c>
      <c r="O288" s="108" t="s">
        <v>45</v>
      </c>
      <c r="P288" s="109">
        <v>1408</v>
      </c>
    </row>
    <row r="289" spans="1:18" ht="17.5" customHeight="1" x14ac:dyDescent="0.25">
      <c r="A289" s="47"/>
      <c r="B289" s="48">
        <v>9</v>
      </c>
      <c r="C289" s="49" t="s">
        <v>92</v>
      </c>
      <c r="D289" s="50">
        <v>1828</v>
      </c>
      <c r="E289" s="51" t="s">
        <v>53</v>
      </c>
      <c r="F289" s="50">
        <v>1902.288</v>
      </c>
      <c r="G289" s="103" t="s">
        <v>46</v>
      </c>
      <c r="H289" s="104">
        <v>1257</v>
      </c>
      <c r="I289" s="103" t="s">
        <v>175</v>
      </c>
      <c r="J289" s="104">
        <v>1487</v>
      </c>
      <c r="K289" s="103" t="s">
        <v>45</v>
      </c>
      <c r="L289" s="104">
        <v>1506</v>
      </c>
      <c r="M289" s="103" t="s">
        <v>175</v>
      </c>
      <c r="N289" s="104">
        <v>1396</v>
      </c>
      <c r="O289" s="108" t="s">
        <v>175</v>
      </c>
      <c r="P289" s="109">
        <v>1283</v>
      </c>
    </row>
    <row r="290" spans="1:18" ht="17.5" customHeight="1" x14ac:dyDescent="0.25">
      <c r="A290" s="52"/>
      <c r="B290" s="48">
        <v>10</v>
      </c>
      <c r="C290" s="49" t="s">
        <v>84</v>
      </c>
      <c r="D290" s="50">
        <v>1815</v>
      </c>
      <c r="E290" s="51" t="s">
        <v>57</v>
      </c>
      <c r="F290" s="54">
        <v>1864.63</v>
      </c>
      <c r="G290" s="103" t="s">
        <v>165</v>
      </c>
      <c r="H290" s="105">
        <v>1186</v>
      </c>
      <c r="I290" s="103" t="s">
        <v>46</v>
      </c>
      <c r="J290" s="105">
        <v>1375</v>
      </c>
      <c r="K290" s="103" t="s">
        <v>46</v>
      </c>
      <c r="L290" s="105">
        <v>1395</v>
      </c>
      <c r="M290" s="103" t="s">
        <v>165</v>
      </c>
      <c r="N290" s="105">
        <v>1062</v>
      </c>
      <c r="O290" s="110" t="s">
        <v>153</v>
      </c>
      <c r="P290" s="105">
        <v>1121</v>
      </c>
    </row>
    <row r="291" spans="1:18" ht="17.5" customHeight="1" x14ac:dyDescent="0.2">
      <c r="A291" s="47" t="s">
        <v>37</v>
      </c>
      <c r="B291" s="55" t="s">
        <v>38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29064</v>
      </c>
      <c r="I291" s="92"/>
      <c r="J291" s="111">
        <f>SUM(J281:J290)</f>
        <v>31120</v>
      </c>
      <c r="K291" s="92"/>
      <c r="L291" s="111">
        <f>SUM(L281:L290)</f>
        <v>31270</v>
      </c>
      <c r="M291" s="92"/>
      <c r="N291" s="111">
        <f>SUM(N281:N290)</f>
        <v>29278</v>
      </c>
      <c r="O291" s="92"/>
      <c r="P291" s="111">
        <f>SUM(P281:P290)</f>
        <v>27743</v>
      </c>
    </row>
    <row r="292" spans="1:18" ht="17.5" customHeight="1" x14ac:dyDescent="0.2">
      <c r="A292" s="47"/>
      <c r="B292" s="59" t="s">
        <v>43</v>
      </c>
      <c r="C292" s="60"/>
      <c r="D292" s="61">
        <v>56254</v>
      </c>
      <c r="E292" s="62"/>
      <c r="F292" s="50">
        <v>56892.383999999998</v>
      </c>
      <c r="G292" s="93"/>
      <c r="H292" s="111">
        <v>34929</v>
      </c>
      <c r="I292" s="93"/>
      <c r="J292" s="111">
        <v>37605</v>
      </c>
      <c r="K292" s="93"/>
      <c r="L292" s="111">
        <v>37384</v>
      </c>
      <c r="M292" s="93"/>
      <c r="N292" s="111">
        <v>34750</v>
      </c>
      <c r="O292" s="93"/>
      <c r="P292" s="111">
        <v>33341</v>
      </c>
    </row>
    <row r="293" spans="1:18" ht="17.5" customHeight="1" thickBot="1" x14ac:dyDescent="0.25">
      <c r="A293" s="63"/>
      <c r="B293" s="64" t="s">
        <v>40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83.2</v>
      </c>
      <c r="I293" s="94"/>
      <c r="J293" s="112">
        <f>ROUND(J291/J292*100,1)</f>
        <v>82.8</v>
      </c>
      <c r="K293" s="94"/>
      <c r="L293" s="112">
        <f>ROUND(L291/L292*100,1)</f>
        <v>83.6</v>
      </c>
      <c r="M293" s="94"/>
      <c r="N293" s="112">
        <f>ROUND(N291/N292*100,1)</f>
        <v>84.3</v>
      </c>
      <c r="O293" s="94"/>
      <c r="P293" s="112">
        <f>ROUND(P291/P292*100,1)</f>
        <v>83.2</v>
      </c>
    </row>
    <row r="294" spans="1:18" ht="17.5" customHeight="1" x14ac:dyDescent="0.25">
      <c r="A294" s="68"/>
      <c r="B294" s="48">
        <v>1</v>
      </c>
      <c r="C294" s="49" t="s">
        <v>48</v>
      </c>
      <c r="D294" s="50">
        <v>7513.25</v>
      </c>
      <c r="E294" s="69" t="s">
        <v>48</v>
      </c>
      <c r="F294" s="70">
        <v>7896.61</v>
      </c>
      <c r="G294" s="106" t="s">
        <v>53</v>
      </c>
      <c r="H294" s="107">
        <v>2420</v>
      </c>
      <c r="I294" s="106" t="s">
        <v>53</v>
      </c>
      <c r="J294" s="107">
        <v>2750</v>
      </c>
      <c r="K294" s="106" t="s">
        <v>53</v>
      </c>
      <c r="L294" s="107">
        <v>2731</v>
      </c>
      <c r="M294" s="106" t="s">
        <v>53</v>
      </c>
      <c r="N294" s="107">
        <v>2559</v>
      </c>
      <c r="O294" s="106" t="s">
        <v>53</v>
      </c>
      <c r="P294" s="107">
        <v>2309</v>
      </c>
    </row>
    <row r="295" spans="1:18" ht="17.5" customHeight="1" x14ac:dyDescent="0.25">
      <c r="A295" s="52"/>
      <c r="B295" s="48">
        <v>2</v>
      </c>
      <c r="C295" s="49" t="s">
        <v>74</v>
      </c>
      <c r="D295" s="50">
        <v>4315.0600000000004</v>
      </c>
      <c r="E295" s="71" t="s">
        <v>74</v>
      </c>
      <c r="F295" s="72">
        <v>4359.0720000000001</v>
      </c>
      <c r="G295" s="108" t="s">
        <v>54</v>
      </c>
      <c r="H295" s="109">
        <v>2314</v>
      </c>
      <c r="I295" s="108" t="s">
        <v>54</v>
      </c>
      <c r="J295" s="109">
        <v>2272</v>
      </c>
      <c r="K295" s="108" t="s">
        <v>54</v>
      </c>
      <c r="L295" s="109">
        <v>2300</v>
      </c>
      <c r="M295" s="108" t="s">
        <v>157</v>
      </c>
      <c r="N295" s="109">
        <v>2280</v>
      </c>
      <c r="O295" s="108" t="s">
        <v>157</v>
      </c>
      <c r="P295" s="109">
        <v>2211</v>
      </c>
    </row>
    <row r="296" spans="1:18" ht="17.5" customHeight="1" x14ac:dyDescent="0.25">
      <c r="A296" s="73" t="s">
        <v>41</v>
      </c>
      <c r="B296" s="48">
        <v>3</v>
      </c>
      <c r="C296" s="49" t="s">
        <v>56</v>
      </c>
      <c r="D296" s="50">
        <v>4312.07</v>
      </c>
      <c r="E296" s="71" t="s">
        <v>77</v>
      </c>
      <c r="F296" s="72">
        <v>3998.1179999999999</v>
      </c>
      <c r="G296" s="108" t="s">
        <v>157</v>
      </c>
      <c r="H296" s="109">
        <v>2132</v>
      </c>
      <c r="I296" s="108" t="s">
        <v>157</v>
      </c>
      <c r="J296" s="109">
        <v>2256</v>
      </c>
      <c r="K296" s="108" t="s">
        <v>157</v>
      </c>
      <c r="L296" s="109">
        <v>2291</v>
      </c>
      <c r="M296" s="108" t="s">
        <v>54</v>
      </c>
      <c r="N296" s="109">
        <v>2149</v>
      </c>
      <c r="O296" s="108" t="s">
        <v>54</v>
      </c>
      <c r="P296" s="109">
        <v>2181</v>
      </c>
    </row>
    <row r="297" spans="1:18" ht="17.5" customHeight="1" x14ac:dyDescent="0.25">
      <c r="A297" s="73"/>
      <c r="B297" s="48">
        <v>4</v>
      </c>
      <c r="C297" s="49" t="s">
        <v>77</v>
      </c>
      <c r="D297" s="50">
        <v>3619.7649999999999</v>
      </c>
      <c r="E297" s="71" t="s">
        <v>47</v>
      </c>
      <c r="F297" s="72">
        <v>3327.652</v>
      </c>
      <c r="G297" s="108" t="s">
        <v>47</v>
      </c>
      <c r="H297" s="109">
        <v>1864</v>
      </c>
      <c r="I297" s="108" t="s">
        <v>74</v>
      </c>
      <c r="J297" s="109">
        <v>2046</v>
      </c>
      <c r="K297" s="108" t="s">
        <v>74</v>
      </c>
      <c r="L297" s="109">
        <v>2006</v>
      </c>
      <c r="M297" s="108" t="s">
        <v>74</v>
      </c>
      <c r="N297" s="109">
        <v>1818</v>
      </c>
      <c r="O297" s="108" t="s">
        <v>74</v>
      </c>
      <c r="P297" s="109">
        <v>1868</v>
      </c>
    </row>
    <row r="298" spans="1:18" ht="17.5" customHeight="1" x14ac:dyDescent="0.25">
      <c r="A298" s="73"/>
      <c r="B298" s="48">
        <v>5</v>
      </c>
      <c r="C298" s="49" t="s">
        <v>47</v>
      </c>
      <c r="D298" s="50">
        <v>3237.24</v>
      </c>
      <c r="E298" s="71" t="s">
        <v>56</v>
      </c>
      <c r="F298" s="72">
        <v>2540.3850000000002</v>
      </c>
      <c r="G298" s="108" t="s">
        <v>55</v>
      </c>
      <c r="H298" s="109">
        <v>1578</v>
      </c>
      <c r="I298" s="108" t="s">
        <v>47</v>
      </c>
      <c r="J298" s="109">
        <v>1772</v>
      </c>
      <c r="K298" s="108" t="s">
        <v>55</v>
      </c>
      <c r="L298" s="109">
        <v>1749</v>
      </c>
      <c r="M298" s="108" t="s">
        <v>47</v>
      </c>
      <c r="N298" s="109">
        <v>1644</v>
      </c>
      <c r="O298" s="108" t="s">
        <v>47</v>
      </c>
      <c r="P298" s="109">
        <v>1607</v>
      </c>
    </row>
    <row r="299" spans="1:18" ht="17.5" customHeight="1" x14ac:dyDescent="0.25">
      <c r="A299" s="52"/>
      <c r="B299" s="48">
        <v>6</v>
      </c>
      <c r="C299" s="49" t="s">
        <v>68</v>
      </c>
      <c r="D299" s="50">
        <v>2305.1799999999998</v>
      </c>
      <c r="E299" s="71" t="s">
        <v>68</v>
      </c>
      <c r="F299" s="72">
        <v>2253.88</v>
      </c>
      <c r="G299" s="108" t="s">
        <v>74</v>
      </c>
      <c r="H299" s="109">
        <v>1529</v>
      </c>
      <c r="I299" s="108" t="s">
        <v>55</v>
      </c>
      <c r="J299" s="109">
        <v>1744</v>
      </c>
      <c r="K299" s="108" t="s">
        <v>47</v>
      </c>
      <c r="L299" s="109">
        <v>1707</v>
      </c>
      <c r="M299" s="108" t="s">
        <v>48</v>
      </c>
      <c r="N299" s="109">
        <v>1629</v>
      </c>
      <c r="O299" s="108" t="s">
        <v>55</v>
      </c>
      <c r="P299" s="109">
        <v>1586</v>
      </c>
    </row>
    <row r="300" spans="1:18" ht="17.5" customHeight="1" x14ac:dyDescent="0.25">
      <c r="A300" s="73"/>
      <c r="B300" s="48">
        <v>7</v>
      </c>
      <c r="C300" s="49" t="s">
        <v>54</v>
      </c>
      <c r="D300" s="50">
        <v>2158.8229999999999</v>
      </c>
      <c r="E300" s="71" t="s">
        <v>54</v>
      </c>
      <c r="F300" s="72">
        <v>2127.6840000000002</v>
      </c>
      <c r="G300" s="108" t="s">
        <v>48</v>
      </c>
      <c r="H300" s="109">
        <v>1387</v>
      </c>
      <c r="I300" s="108" t="s">
        <v>48</v>
      </c>
      <c r="J300" s="109">
        <v>1601</v>
      </c>
      <c r="K300" s="108" t="s">
        <v>48</v>
      </c>
      <c r="L300" s="109">
        <v>1671</v>
      </c>
      <c r="M300" s="108" t="s">
        <v>55</v>
      </c>
      <c r="N300" s="109">
        <v>1594</v>
      </c>
      <c r="O300" s="108" t="s">
        <v>48</v>
      </c>
      <c r="P300" s="109">
        <v>1513</v>
      </c>
    </row>
    <row r="301" spans="1:18" ht="17.5" customHeight="1" x14ac:dyDescent="0.25">
      <c r="A301" s="73"/>
      <c r="B301" s="48">
        <v>8</v>
      </c>
      <c r="C301" s="49" t="s">
        <v>73</v>
      </c>
      <c r="D301" s="50">
        <v>1788.75</v>
      </c>
      <c r="E301" s="71" t="s">
        <v>45</v>
      </c>
      <c r="F301" s="72">
        <v>1810.05</v>
      </c>
      <c r="G301" s="108" t="s">
        <v>57</v>
      </c>
      <c r="H301" s="109">
        <v>1035</v>
      </c>
      <c r="I301" s="108" t="s">
        <v>57</v>
      </c>
      <c r="J301" s="109">
        <v>891</v>
      </c>
      <c r="K301" s="108" t="s">
        <v>57</v>
      </c>
      <c r="L301" s="109">
        <v>828</v>
      </c>
      <c r="M301" s="108" t="s">
        <v>57</v>
      </c>
      <c r="N301" s="109">
        <v>924</v>
      </c>
      <c r="O301" s="108" t="s">
        <v>52</v>
      </c>
      <c r="P301" s="109">
        <v>759</v>
      </c>
      <c r="R301" s="74"/>
    </row>
    <row r="302" spans="1:18" ht="17.5" customHeight="1" x14ac:dyDescent="0.25">
      <c r="A302" s="73"/>
      <c r="B302" s="48">
        <v>9</v>
      </c>
      <c r="C302" s="49" t="s">
        <v>92</v>
      </c>
      <c r="D302" s="50">
        <v>1573</v>
      </c>
      <c r="E302" s="71" t="s">
        <v>58</v>
      </c>
      <c r="F302" s="72">
        <v>1415.528</v>
      </c>
      <c r="G302" s="108" t="s">
        <v>52</v>
      </c>
      <c r="H302" s="109">
        <v>750</v>
      </c>
      <c r="I302" s="108" t="s">
        <v>52</v>
      </c>
      <c r="J302" s="109">
        <v>827</v>
      </c>
      <c r="K302" s="108" t="s">
        <v>174</v>
      </c>
      <c r="L302" s="109">
        <v>803</v>
      </c>
      <c r="M302" s="108" t="s">
        <v>52</v>
      </c>
      <c r="N302" s="109">
        <v>735</v>
      </c>
      <c r="O302" s="108" t="s">
        <v>174</v>
      </c>
      <c r="P302" s="109">
        <v>750</v>
      </c>
      <c r="R302" s="74"/>
    </row>
    <row r="303" spans="1:18" ht="17.5" customHeight="1" x14ac:dyDescent="0.25">
      <c r="A303" s="52"/>
      <c r="B303" s="48">
        <v>10</v>
      </c>
      <c r="C303" s="49" t="s">
        <v>91</v>
      </c>
      <c r="D303" s="50">
        <v>1555</v>
      </c>
      <c r="E303" s="75" t="s">
        <v>59</v>
      </c>
      <c r="F303" s="54">
        <v>1287.92</v>
      </c>
      <c r="G303" s="110" t="s">
        <v>174</v>
      </c>
      <c r="H303" s="105">
        <v>731</v>
      </c>
      <c r="I303" s="110" t="s">
        <v>174</v>
      </c>
      <c r="J303" s="105">
        <v>824</v>
      </c>
      <c r="K303" s="110" t="s">
        <v>52</v>
      </c>
      <c r="L303" s="105">
        <v>771</v>
      </c>
      <c r="M303" s="110" t="s">
        <v>149</v>
      </c>
      <c r="N303" s="105">
        <v>705</v>
      </c>
      <c r="O303" s="110" t="s">
        <v>57</v>
      </c>
      <c r="P303" s="105">
        <v>702</v>
      </c>
    </row>
    <row r="304" spans="1:18" ht="17.5" customHeight="1" x14ac:dyDescent="0.2">
      <c r="A304" s="73" t="s">
        <v>42</v>
      </c>
      <c r="B304" s="55" t="s">
        <v>38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15740</v>
      </c>
      <c r="I304" s="92"/>
      <c r="J304" s="111">
        <f>SUM(J294:J303)</f>
        <v>16983</v>
      </c>
      <c r="K304" s="92"/>
      <c r="L304" s="111">
        <f>SUM(L294:L303)</f>
        <v>16857</v>
      </c>
      <c r="M304" s="92"/>
      <c r="N304" s="111">
        <f>SUM(N294:N303)</f>
        <v>16037</v>
      </c>
      <c r="O304" s="92"/>
      <c r="P304" s="111">
        <f>SUM(P294:P303)</f>
        <v>15486</v>
      </c>
    </row>
    <row r="305" spans="1:18" ht="17.5" customHeight="1" x14ac:dyDescent="0.2">
      <c r="A305" s="76"/>
      <c r="B305" s="59" t="s">
        <v>43</v>
      </c>
      <c r="C305" s="60"/>
      <c r="D305" s="61">
        <v>47218</v>
      </c>
      <c r="E305" s="77"/>
      <c r="F305" s="61">
        <v>45208.669000000002</v>
      </c>
      <c r="G305" s="93"/>
      <c r="H305" s="111">
        <v>33173</v>
      </c>
      <c r="I305" s="93"/>
      <c r="J305" s="111">
        <v>35772</v>
      </c>
      <c r="K305" s="93"/>
      <c r="L305" s="111">
        <v>35708</v>
      </c>
      <c r="M305" s="93"/>
      <c r="N305" s="111">
        <v>33418</v>
      </c>
      <c r="O305" s="93"/>
      <c r="P305" s="111">
        <v>32069</v>
      </c>
    </row>
    <row r="306" spans="1:18" ht="17.5" customHeight="1" thickBot="1" x14ac:dyDescent="0.25">
      <c r="A306" s="43"/>
      <c r="B306" s="64" t="s">
        <v>40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47.4</v>
      </c>
      <c r="I306" s="94"/>
      <c r="J306" s="112">
        <f>ROUND(J304/J305*100,1)</f>
        <v>47.5</v>
      </c>
      <c r="K306" s="94"/>
      <c r="L306" s="112">
        <f>ROUND(L304/L305*100,1)</f>
        <v>47.2</v>
      </c>
      <c r="M306" s="94"/>
      <c r="N306" s="112">
        <f>ROUND(N304/N305*100,1)</f>
        <v>48</v>
      </c>
      <c r="O306" s="94"/>
      <c r="P306" s="112">
        <f>ROUND(P304/P305*100,1)</f>
        <v>48.3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O15:P15"/>
    <mergeCell ref="O59:P59"/>
    <mergeCell ref="O147:P147"/>
    <mergeCell ref="O103:P103"/>
    <mergeCell ref="O191:P191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C15:D15"/>
    <mergeCell ref="E15:F15"/>
    <mergeCell ref="G15:H15"/>
    <mergeCell ref="I15:J15"/>
    <mergeCell ref="K59:L59"/>
    <mergeCell ref="C59:D59"/>
    <mergeCell ref="E59:F59"/>
    <mergeCell ref="G59:H59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2018-09-12T08:56:07Z</cp:lastPrinted>
  <dcterms:created xsi:type="dcterms:W3CDTF">2006-04-07T10:07:13Z</dcterms:created>
  <dcterms:modified xsi:type="dcterms:W3CDTF">2024-05-17T05:38:19Z</dcterms:modified>
</cp:coreProperties>
</file>