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4C211E0A-4CCF-491D-824C-A1312FA9E6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'3-3B'!$A$1:$P$220</definedName>
    <definedName name="_xlnm.Print_Titles" localSheetId="0">'3-3A'!$1:$3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44" i="1"/>
  <c r="H45" i="1"/>
  <c r="H46" i="1"/>
  <c r="H47" i="1"/>
  <c r="H48" i="1"/>
  <c r="H49" i="1"/>
  <c r="H50" i="1"/>
  <c r="H51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<sst xmlns="http://schemas.openxmlformats.org/spreadsheetml/2006/main" count="976" uniqueCount="164">
  <si>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</si>
  <si>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</si>
  <si>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</si>
  <si>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</si>
  <si>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</si>
  <si>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</si>
  <si>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</si>
  <si>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</si>
  <si>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</si>
  <si>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</si>
  <si>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</si>
  <si>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</si>
  <si>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</si>
  <si>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</si>
  <si>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</si>
  <si>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</si>
  <si>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</si>
  <si>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</si>
  <si>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</si>
  <si>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</si>
  <si>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</si>
  <si>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</si>
  <si>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r>
      <t>平成11年までは54品種で調査を行っていたが、平成12年より81品種で調査を行っている</t>
    </r>
    <r>
      <rPr>
        <sz val="11"/>
        <rFont val="ＭＳ Ｐゴシック"/>
        <family val="3"/>
        <charset val="128"/>
      </rPr>
      <t>（品種分類表（新旧対照表）参照）</t>
    </r>
    <r>
      <rPr>
        <sz val="11"/>
        <rFont val="ＭＳ Ｐゴシック"/>
        <family val="3"/>
        <charset val="128"/>
      </rPr>
      <t>。よって、本表の利用にあたっては以下の点にご留意願いたい。</t>
    </r>
    <rPh sb="44" eb="46">
      <t>ヒンシュ</t>
    </rPh>
    <rPh sb="46" eb="49">
      <t>ブンルイヒョウ</t>
    </rPh>
    <rPh sb="50" eb="52">
      <t>シンキュウ</t>
    </rPh>
    <rPh sb="52" eb="55">
      <t>タイショウヒョウ</t>
    </rPh>
    <rPh sb="56" eb="58">
      <t>サンショウ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</si>
  <si>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</si>
  <si>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</si>
  <si>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</si>
  <si>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</si>
  <si>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</si>
  <si>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</si>
  <si>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</si>
  <si>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</si>
  <si>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</si>
  <si>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</si>
  <si>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</si>
  <si>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</si>
  <si>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</si>
  <si>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</si>
  <si>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</si>
  <si>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</si>
  <si>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</si>
  <si>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</si>
  <si>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</si>
  <si>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</si>
  <si>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</si>
  <si>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</si>
  <si>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</si>
  <si>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</si>
  <si>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</si>
  <si>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</si>
  <si>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</si>
  <si>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</si>
  <si>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</si>
  <si>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</si>
  <si>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</si>
  <si>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</si>
  <si>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</si>
  <si>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</si>
  <si>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</si>
  <si>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</si>
  <si>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</si>
  <si>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</si>
  <si>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</si>
  <si>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</si>
  <si>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</si>
  <si>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</si>
  <si>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</si>
  <si>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</si>
  <si>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</si>
  <si>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</si>
  <si>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</si>
  <si>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</si>
  <si>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</si>
  <si>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</si>
  <si>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</si>
  <si>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</si>
  <si>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</si>
  <si>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</si>
  <si>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</si>
  <si>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</si>
  <si>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</si>
  <si>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</si>
  <si>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</si>
  <si>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</si>
  <si>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</si>
  <si>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</si>
  <si>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</si>
  <si>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</si>
  <si>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</si>
  <si>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</si>
  <si>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</si>
  <si>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</si>
  <si>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</si>
  <si>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</si>
  <si>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</si>
  <si>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</si>
  <si>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</si>
  <si>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</si>
  <si>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</si>
  <si>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</si>
  <si>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</si>
  <si>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</si>
  <si>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</si>
  <si>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</si>
  <si>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</si>
  <si>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</si>
  <si>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</si>
  <si>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</si>
  <si>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</si>
  <si>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</si>
  <si>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</si>
  <si>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</si>
  <si>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</si>
  <si>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</si>
  <si>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</si>
  <si>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</si>
  <si>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</si>
  <si>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</si>
  <si>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</si>
  <si>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</si>
  <si>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</si>
  <si>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</si>
  <si>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</si>
  <si>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</si>
  <si>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</si>
  <si>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</si>
  <si>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</si>
  <si>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</si>
  <si>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</si>
  <si>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</si>
  <si>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</si>
  <si>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</si>
  <si>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</si>
  <si>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</si>
  <si>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</si>
  <si>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</si>
  <si>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</si>
  <si>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</si>
  <si>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</si>
  <si>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</si>
  <si>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</si>
  <si>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</si>
  <si>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</si>
  <si>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</si>
  <si>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</si>
  <si>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</si>
  <si>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</si>
  <si>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</si>
  <si>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</si>
  <si>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２０１２　　　年</t>
  </si>
  <si>
    <t>オマーン</t>
  </si>
  <si>
    <t>スウェーデン</t>
  </si>
  <si>
    <t>２０１３　　　年</t>
  </si>
  <si>
    <t>２０１４　　　年</t>
  </si>
  <si>
    <t>堺泉北</t>
  </si>
  <si>
    <t>２０１５　　　年</t>
  </si>
  <si>
    <t>２０１６　　　年</t>
  </si>
  <si>
    <t>ベトナム</t>
  </si>
  <si>
    <t>インド</t>
  </si>
  <si>
    <t>中国(ホンコン)</t>
  </si>
  <si>
    <t>御前崎</t>
  </si>
  <si>
    <t>チリ</t>
  </si>
  <si>
    <t>東予</t>
  </si>
  <si>
    <t>佐賀関</t>
  </si>
  <si>
    <t>茨城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</si>
</sst>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6" fontId="1" fillId="0" borderId="5" xfId="0" applyNumberFormat="1" applyFont="1" applyBorder="1" applyAlignment="1">
      <alignment horizontal="center" shrinkToFit="1"/>
    </xf>
    <xf numFmtId="176" fontId="1" fillId="0" borderId="33" xfId="0" applyNumberFormat="1" applyFont="1" applyBorder="1" applyAlignment="1">
      <alignment horizontal="center" shrinkToFi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176" fontId="1" fillId="0" borderId="0" xfId="0" applyNumberFormat="1" applyFont="1" applyBorder="1" applyAlignment="1">
      <alignment wrapText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2" xfId="0" applyNumberFormat="1" applyFont="1" applyBorder="1" applyAlignment="1">
      <alignment wrapText="1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78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3" customWidth="1"/>
    <col min="2" max="8" width="16.6328125" style="3" customWidth="1"/>
    <col min="9" max="9" width="16.6328125" style="3" hidden="1" customWidth="1"/>
    <col min="10" max="10" width="9" style="3" hidden="1" customWidth="1"/>
    <col min="11" max="16384" width="9" style="3"/>
  </cols>
  <sheetData>
    <row r="1" spans="1:9" ht="40.5" customHeight="1" x14ac:dyDescent="0.2">
      <c r="A1" s="1" t="s">
        <v>108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5">
      <c r="A2" s="4"/>
      <c r="H2" s="5" t="s">
        <v>0</v>
      </c>
      <c r="I2" s="5"/>
    </row>
    <row r="3" spans="1:9" s="11" customFormat="1" ht="41.25" customHeight="1" thickBot="1" x14ac:dyDescent="0.25">
      <c r="A3" s="6" t="s">
        <v>1</v>
      </c>
      <c r="B3" s="7" t="s">
        <v>46</v>
      </c>
      <c r="C3" s="8" t="s">
        <v>47</v>
      </c>
      <c r="D3" s="8" t="s">
        <v>46</v>
      </c>
      <c r="E3" s="80" t="s">
        <v>48</v>
      </c>
      <c r="F3" s="9" t="s">
        <v>49</v>
      </c>
      <c r="G3" s="6" t="s">
        <v>2</v>
      </c>
      <c r="H3" s="10" t="s">
        <v>3</v>
      </c>
      <c r="I3" s="98"/>
    </row>
    <row r="4" spans="1:9" ht="4.5" customHeight="1" x14ac:dyDescent="0.25">
      <c r="A4" s="12"/>
      <c r="B4" s="13"/>
      <c r="C4" s="14"/>
      <c r="D4" s="14"/>
      <c r="E4" s="81"/>
      <c r="F4" s="15"/>
      <c r="G4" s="12"/>
      <c r="H4" s="16"/>
      <c r="I4" s="99"/>
    </row>
    <row r="5" spans="1:9" ht="18" customHeight="1" x14ac:dyDescent="0.25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5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5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5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5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5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5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5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5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5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5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5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5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5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5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5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3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5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6.5" x14ac:dyDescent="0.25">
      <c r="A23" s="92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5">
      <c r="A24" s="4"/>
      <c r="H24" s="5" t="s">
        <v>0</v>
      </c>
      <c r="I24" s="5"/>
    </row>
    <row r="25" spans="1:10" s="11" customFormat="1" ht="41.25" customHeight="1" thickBot="1" x14ac:dyDescent="0.25">
      <c r="A25" s="6" t="s">
        <v>1</v>
      </c>
      <c r="B25" s="7" t="s">
        <v>50</v>
      </c>
      <c r="C25" s="8" t="s">
        <v>51</v>
      </c>
      <c r="D25" s="8" t="s">
        <v>52</v>
      </c>
      <c r="E25" s="80" t="s">
        <v>48</v>
      </c>
      <c r="F25" s="9" t="s">
        <v>53</v>
      </c>
      <c r="G25" s="6" t="s">
        <v>2</v>
      </c>
      <c r="H25" s="10" t="s">
        <v>3</v>
      </c>
      <c r="I25" s="98"/>
    </row>
    <row r="26" spans="1:10" ht="4.5" customHeight="1" x14ac:dyDescent="0.25">
      <c r="A26" s="12"/>
      <c r="B26" s="13"/>
      <c r="C26" s="14"/>
      <c r="D26" s="14"/>
      <c r="E26" s="81"/>
      <c r="F26" s="15"/>
      <c r="G26" s="12"/>
      <c r="H26" s="16"/>
      <c r="I26" s="99"/>
    </row>
    <row r="27" spans="1:10" ht="18" customHeight="1" x14ac:dyDescent="0.25">
      <c r="A27" s="12" t="s">
        <v>107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5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5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5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5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5">
      <c r="A32" s="12" t="s">
        <v>54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5">
      <c r="A33" s="12" t="s">
        <v>103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5">
      <c r="A34" s="12" t="s">
        <v>112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5">
      <c r="A35" s="12" t="s">
        <v>113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5">
      <c r="A36" s="12" t="s">
        <v>114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5">
      <c r="A37" s="12" t="s">
        <v>115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4" customFormat="1" ht="18" customHeight="1" x14ac:dyDescent="0.25">
      <c r="A38" s="12" t="s">
        <v>116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4">
        <v>270614.86</v>
      </c>
    </row>
    <row r="39" spans="1:10" s="94" customFormat="1" ht="18" customHeight="1" x14ac:dyDescent="0.25">
      <c r="A39" s="12" t="s">
        <v>117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4">
        <v>280615.69</v>
      </c>
    </row>
    <row r="40" spans="1:10" s="94" customFormat="1" ht="18" customHeight="1" x14ac:dyDescent="0.25">
      <c r="A40" s="12" t="s">
        <v>118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4">
        <v>289344.05200000003</v>
      </c>
    </row>
    <row r="41" spans="1:10" s="94" customFormat="1" ht="18" customHeight="1" x14ac:dyDescent="0.25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4">
        <v>286931.52500000002</v>
      </c>
    </row>
    <row r="42" spans="1:10" s="94" customFormat="1" ht="18" customHeight="1" x14ac:dyDescent="0.25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4">
        <v>293254.97399999999</v>
      </c>
    </row>
    <row r="43" spans="1:10" s="94" customFormat="1" ht="18" customHeight="1" x14ac:dyDescent="0.25">
      <c r="A43" s="12" t="s">
        <v>125</v>
      </c>
      <c r="B43" s="17">
        <v>74361</v>
      </c>
      <c r="C43" s="30">
        <v>36409</v>
      </c>
      <c r="D43" s="30">
        <v>20313</v>
      </c>
      <c r="E43" s="82">
        <v>18897</v>
      </c>
      <c r="F43" s="31">
        <v>14133</v>
      </c>
      <c r="G43" s="17">
        <v>164112</v>
      </c>
      <c r="H43" s="20">
        <v>57.3</v>
      </c>
      <c r="I43" s="29"/>
      <c r="J43" s="94">
        <v>286271.91200000001</v>
      </c>
    </row>
    <row r="44" spans="1:10" s="94" customFormat="1" ht="18" hidden="1" customHeight="1" x14ac:dyDescent="0.25">
      <c r="A44" s="12" t="s">
        <v>126</v>
      </c>
      <c r="B44" s="17"/>
      <c r="C44" s="30"/>
      <c r="D44" s="30"/>
      <c r="E44" s="82"/>
      <c r="F44" s="31"/>
      <c r="G44" s="17">
        <v>0</v>
      </c>
      <c r="H44" s="20">
        <f t="shared" ref="H44:H65" si="0">IFERROR(ROUND(G44/J44*100,1),0)</f>
        <v>0</v>
      </c>
      <c r="I44" s="29"/>
    </row>
    <row r="45" spans="1:10" s="94" customFormat="1" ht="18" hidden="1" customHeight="1" x14ac:dyDescent="0.25">
      <c r="A45" s="12" t="s">
        <v>127</v>
      </c>
      <c r="B45" s="17"/>
      <c r="C45" s="30"/>
      <c r="D45" s="30"/>
      <c r="E45" s="82"/>
      <c r="F45" s="31"/>
      <c r="G45" s="17">
        <v>0</v>
      </c>
      <c r="H45" s="20">
        <f t="shared" si="0"/>
        <v>0</v>
      </c>
      <c r="I45" s="29"/>
    </row>
    <row r="46" spans="1:10" s="94" customFormat="1" ht="18" hidden="1" customHeight="1" x14ac:dyDescent="0.25">
      <c r="A46" s="12" t="s">
        <v>128</v>
      </c>
      <c r="B46" s="17"/>
      <c r="C46" s="30"/>
      <c r="D46" s="30"/>
      <c r="E46" s="82"/>
      <c r="F46" s="31"/>
      <c r="G46" s="17">
        <v>0</v>
      </c>
      <c r="H46" s="20">
        <f t="shared" si="0"/>
        <v>0</v>
      </c>
      <c r="I46" s="29"/>
    </row>
    <row r="47" spans="1:10" s="94" customFormat="1" ht="18" hidden="1" customHeight="1" x14ac:dyDescent="0.25">
      <c r="A47" s="12" t="s">
        <v>129</v>
      </c>
      <c r="B47" s="17"/>
      <c r="C47" s="30"/>
      <c r="D47" s="30"/>
      <c r="E47" s="82"/>
      <c r="F47" s="31"/>
      <c r="G47" s="17">
        <v>0</v>
      </c>
      <c r="H47" s="20">
        <f t="shared" si="0"/>
        <v>0</v>
      </c>
      <c r="I47" s="29"/>
    </row>
    <row r="48" spans="1:10" s="94" customFormat="1" ht="18" hidden="1" customHeight="1" x14ac:dyDescent="0.25">
      <c r="A48" s="12" t="s">
        <v>130</v>
      </c>
      <c r="B48" s="17"/>
      <c r="C48" s="30"/>
      <c r="D48" s="30"/>
      <c r="E48" s="82"/>
      <c r="F48" s="31"/>
      <c r="G48" s="17">
        <v>0</v>
      </c>
      <c r="H48" s="20">
        <f t="shared" si="0"/>
        <v>0</v>
      </c>
      <c r="I48" s="29"/>
    </row>
    <row r="49" spans="1:9" s="94" customFormat="1" ht="18" hidden="1" customHeight="1" x14ac:dyDescent="0.25">
      <c r="A49" s="12" t="s">
        <v>131</v>
      </c>
      <c r="B49" s="17"/>
      <c r="C49" s="30"/>
      <c r="D49" s="30"/>
      <c r="E49" s="82"/>
      <c r="F49" s="31"/>
      <c r="G49" s="17">
        <v>0</v>
      </c>
      <c r="H49" s="20">
        <f t="shared" si="0"/>
        <v>0</v>
      </c>
      <c r="I49" s="29"/>
    </row>
    <row r="50" spans="1:9" s="94" customFormat="1" ht="18" hidden="1" customHeight="1" x14ac:dyDescent="0.25">
      <c r="A50" s="12" t="s">
        <v>132</v>
      </c>
      <c r="B50" s="17"/>
      <c r="C50" s="30"/>
      <c r="D50" s="30"/>
      <c r="E50" s="82"/>
      <c r="F50" s="31"/>
      <c r="G50" s="17">
        <v>0</v>
      </c>
      <c r="H50" s="20">
        <f t="shared" si="0"/>
        <v>0</v>
      </c>
      <c r="I50" s="29"/>
    </row>
    <row r="51" spans="1:9" s="94" customFormat="1" ht="18" hidden="1" customHeight="1" x14ac:dyDescent="0.25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si="0"/>
        <v>0</v>
      </c>
      <c r="I51" s="29"/>
    </row>
    <row r="52" spans="1:9" s="94" customFormat="1" ht="18" hidden="1" customHeight="1" x14ac:dyDescent="0.25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9" s="94" customFormat="1" ht="18" hidden="1" customHeight="1" x14ac:dyDescent="0.25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9" s="94" customFormat="1" ht="18" hidden="1" customHeight="1" x14ac:dyDescent="0.25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9" s="94" customFormat="1" ht="18" hidden="1" customHeight="1" x14ac:dyDescent="0.25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9" s="94" customFormat="1" ht="18" hidden="1" customHeight="1" x14ac:dyDescent="0.25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9" s="94" customFormat="1" ht="18" hidden="1" customHeight="1" x14ac:dyDescent="0.25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9" s="94" customFormat="1" ht="18" hidden="1" customHeight="1" x14ac:dyDescent="0.25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9" s="94" customFormat="1" ht="18" hidden="1" customHeight="1" x14ac:dyDescent="0.25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9" s="94" customFormat="1" ht="18" hidden="1" customHeight="1" x14ac:dyDescent="0.25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9" s="94" customFormat="1" ht="18" hidden="1" customHeight="1" x14ac:dyDescent="0.25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9" s="94" customFormat="1" ht="18" hidden="1" customHeight="1" x14ac:dyDescent="0.25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9" s="94" customFormat="1" ht="18" hidden="1" customHeight="1" x14ac:dyDescent="0.25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9" s="94" customFormat="1" ht="18" hidden="1" customHeight="1" x14ac:dyDescent="0.25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4" customFormat="1" ht="18" hidden="1" customHeight="1" x14ac:dyDescent="0.25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4" customFormat="1" ht="6" customHeight="1" thickBot="1" x14ac:dyDescent="0.3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4" customFormat="1" ht="6" customHeight="1" x14ac:dyDescent="0.25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2">
      <c r="A68" s="32" t="s">
        <v>20</v>
      </c>
      <c r="B68" s="102" t="s">
        <v>111</v>
      </c>
      <c r="C68" s="103"/>
      <c r="D68" s="103"/>
      <c r="E68" s="103"/>
      <c r="F68" s="103"/>
      <c r="G68" s="103"/>
      <c r="H68" s="103"/>
      <c r="I68" s="95"/>
    </row>
    <row r="69" spans="1:9" ht="29.25" customHeight="1" x14ac:dyDescent="0.2">
      <c r="A69" s="32" t="s">
        <v>21</v>
      </c>
      <c r="B69" s="103" t="s">
        <v>22</v>
      </c>
      <c r="C69" s="103"/>
      <c r="D69" s="103"/>
      <c r="E69" s="103"/>
      <c r="F69" s="103"/>
      <c r="G69" s="103"/>
      <c r="H69" s="103"/>
      <c r="I69" s="95"/>
    </row>
    <row r="70" spans="1:9" ht="13.5" customHeight="1" x14ac:dyDescent="0.2">
      <c r="A70" s="104" t="s">
        <v>100</v>
      </c>
      <c r="B70" s="105"/>
      <c r="C70" s="105"/>
      <c r="D70" s="105"/>
      <c r="E70" s="105"/>
      <c r="F70" s="105"/>
      <c r="G70" s="105"/>
      <c r="H70" s="105"/>
      <c r="I70" s="97"/>
    </row>
    <row r="71" spans="1:9" ht="13.5" customHeight="1" x14ac:dyDescent="0.2">
      <c r="A71" s="104" t="s">
        <v>101</v>
      </c>
      <c r="B71" s="105"/>
      <c r="C71" s="105"/>
      <c r="D71" s="105"/>
      <c r="E71" s="105"/>
      <c r="F71" s="105"/>
      <c r="G71" s="105"/>
      <c r="H71" s="105"/>
      <c r="I71" s="97"/>
    </row>
    <row r="72" spans="1:9" ht="13.5" customHeight="1" x14ac:dyDescent="0.2">
      <c r="A72" s="104" t="s">
        <v>106</v>
      </c>
      <c r="B72" s="105"/>
      <c r="C72" s="105"/>
      <c r="D72" s="105"/>
      <c r="E72" s="105"/>
      <c r="F72" s="105"/>
      <c r="G72" s="105"/>
      <c r="H72" s="105"/>
      <c r="I72" s="97"/>
    </row>
    <row r="73" spans="1:9" x14ac:dyDescent="0.2">
      <c r="B73" s="104"/>
      <c r="C73" s="104"/>
      <c r="D73" s="104"/>
      <c r="E73" s="104"/>
      <c r="F73" s="104"/>
      <c r="G73" s="104"/>
      <c r="H73" s="104"/>
      <c r="I73" s="96"/>
    </row>
    <row r="75" spans="1:9" x14ac:dyDescent="0.2">
      <c r="A75" s="33"/>
    </row>
    <row r="76" spans="1:9" x14ac:dyDescent="0.2">
      <c r="A76" s="33"/>
    </row>
    <row r="77" spans="1:9" x14ac:dyDescent="0.2">
      <c r="A77" s="33"/>
    </row>
    <row r="78" spans="1:9" x14ac:dyDescent="0.2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R220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36" customWidth="1"/>
    <col min="2" max="2" width="8.7265625" style="36" customWidth="1"/>
    <col min="3" max="3" width="13.36328125" style="36" hidden="1" customWidth="1"/>
    <col min="4" max="4" width="0" style="36" hidden="1" customWidth="1"/>
    <col min="5" max="5" width="13.36328125" style="36" hidden="1" customWidth="1"/>
    <col min="6" max="6" width="0" style="36" hidden="1" customWidth="1"/>
    <col min="7" max="7" width="13.36328125" style="36" customWidth="1"/>
    <col min="8" max="8" width="9" style="36"/>
    <col min="9" max="9" width="13.36328125" style="36" customWidth="1"/>
    <col min="10" max="10" width="9" style="36"/>
    <col min="11" max="11" width="13.36328125" style="36" customWidth="1"/>
    <col min="12" max="12" width="11.26953125" style="36" bestFit="1" customWidth="1"/>
    <col min="13" max="13" width="13.36328125" style="36" customWidth="1"/>
    <col min="14" max="14" width="11.26953125" style="36" bestFit="1" customWidth="1"/>
    <col min="15" max="15" width="13.36328125" style="36" customWidth="1"/>
    <col min="16" max="16" width="11.26953125" style="36" bestFit="1" customWidth="1"/>
    <col min="17" max="17" width="11.26953125" style="36" customWidth="1"/>
    <col min="18" max="18" width="12.08984375" style="36" customWidth="1"/>
    <col min="19" max="16384" width="9" style="36"/>
  </cols>
  <sheetData>
    <row r="1" spans="1:18" hidden="1" x14ac:dyDescent="0.2">
      <c r="A1" s="87"/>
    </row>
    <row r="2" spans="1:18" hidden="1" x14ac:dyDescent="0.2">
      <c r="A2" s="86"/>
    </row>
    <row r="3" spans="1:18" hidden="1" x14ac:dyDescent="0.2">
      <c r="A3" s="86"/>
    </row>
    <row r="4" spans="1:18" hidden="1" x14ac:dyDescent="0.2">
      <c r="A4" s="86"/>
    </row>
    <row r="5" spans="1:18" hidden="1" x14ac:dyDescent="0.2">
      <c r="A5" s="86"/>
    </row>
    <row r="6" spans="1:18" hidden="1" x14ac:dyDescent="0.2">
      <c r="A6" s="86"/>
    </row>
    <row r="7" spans="1:18" hidden="1" x14ac:dyDescent="0.2">
      <c r="A7" s="86"/>
    </row>
    <row r="8" spans="1:18" hidden="1" x14ac:dyDescent="0.2">
      <c r="A8" s="86"/>
    </row>
    <row r="9" spans="1:18" hidden="1" x14ac:dyDescent="0.2">
      <c r="A9" s="86"/>
    </row>
    <row r="10" spans="1:18" hidden="1" x14ac:dyDescent="0.2">
      <c r="A10" s="86"/>
    </row>
    <row r="11" spans="1:18" hidden="1" x14ac:dyDescent="0.2">
      <c r="A11" s="86"/>
    </row>
    <row r="12" spans="1:18" hidden="1" x14ac:dyDescent="0.2">
      <c r="A12" s="86"/>
    </row>
    <row r="13" spans="1:18" hidden="1" x14ac:dyDescent="0.2"/>
    <row r="14" spans="1:18" ht="27" customHeight="1" thickBot="1" x14ac:dyDescent="0.25">
      <c r="A14" s="34" t="s">
        <v>23</v>
      </c>
      <c r="B14" s="35"/>
      <c r="C14" s="35"/>
      <c r="D14" s="35"/>
      <c r="K14" s="37"/>
      <c r="L14" s="38"/>
      <c r="M14" s="37"/>
      <c r="N14" s="38"/>
      <c r="O14" s="37"/>
      <c r="P14" s="38" t="s">
        <v>42</v>
      </c>
      <c r="Q14" s="3"/>
      <c r="R14" s="3"/>
    </row>
    <row r="15" spans="1:18" ht="22" customHeight="1" x14ac:dyDescent="0.2">
      <c r="A15" s="39" t="s">
        <v>24</v>
      </c>
      <c r="B15" s="40" t="s">
        <v>25</v>
      </c>
      <c r="C15" s="110" t="s">
        <v>26</v>
      </c>
      <c r="D15" s="111"/>
      <c r="E15" s="110" t="s">
        <v>79</v>
      </c>
      <c r="F15" s="111"/>
      <c r="G15" s="107" t="s">
        <v>148</v>
      </c>
      <c r="H15" s="108"/>
      <c r="I15" s="107" t="s">
        <v>151</v>
      </c>
      <c r="J15" s="108"/>
      <c r="K15" s="107" t="s">
        <v>152</v>
      </c>
      <c r="L15" s="108"/>
      <c r="M15" s="107" t="s">
        <v>154</v>
      </c>
      <c r="N15" s="108"/>
      <c r="O15" s="107" t="s">
        <v>155</v>
      </c>
      <c r="P15" s="108"/>
    </row>
    <row r="16" spans="1:18" ht="22" customHeight="1" thickBot="1" x14ac:dyDescent="0.25">
      <c r="A16" s="41"/>
      <c r="B16" s="41"/>
      <c r="C16" s="42" t="s">
        <v>27</v>
      </c>
      <c r="D16" s="43" t="s">
        <v>28</v>
      </c>
      <c r="E16" s="44" t="s">
        <v>27</v>
      </c>
      <c r="F16" s="43" t="s">
        <v>28</v>
      </c>
      <c r="G16" s="44" t="s">
        <v>27</v>
      </c>
      <c r="H16" s="43" t="s">
        <v>28</v>
      </c>
      <c r="I16" s="44" t="s">
        <v>27</v>
      </c>
      <c r="J16" s="43" t="s">
        <v>28</v>
      </c>
      <c r="K16" s="44" t="s">
        <v>27</v>
      </c>
      <c r="L16" s="43" t="s">
        <v>28</v>
      </c>
      <c r="M16" s="44" t="s">
        <v>27</v>
      </c>
      <c r="N16" s="43" t="s">
        <v>28</v>
      </c>
      <c r="O16" s="44" t="s">
        <v>27</v>
      </c>
      <c r="P16" s="43" t="s">
        <v>28</v>
      </c>
      <c r="R16" s="91"/>
    </row>
    <row r="17" spans="1:16" ht="17.25" customHeight="1" x14ac:dyDescent="0.25">
      <c r="A17" s="45"/>
      <c r="B17" s="46">
        <v>1</v>
      </c>
      <c r="C17" s="47" t="s">
        <v>55</v>
      </c>
      <c r="D17" s="48">
        <v>16545.166000000001</v>
      </c>
      <c r="E17" s="49" t="s">
        <v>55</v>
      </c>
      <c r="F17" s="48">
        <v>17654.137999999999</v>
      </c>
      <c r="G17" s="49" t="s">
        <v>55</v>
      </c>
      <c r="H17" s="48">
        <v>16449</v>
      </c>
      <c r="I17" s="49" t="s">
        <v>55</v>
      </c>
      <c r="J17" s="48">
        <v>17924</v>
      </c>
      <c r="K17" s="49" t="s">
        <v>55</v>
      </c>
      <c r="L17" s="48">
        <v>15851</v>
      </c>
      <c r="M17" s="49" t="s">
        <v>55</v>
      </c>
      <c r="N17" s="48">
        <v>16136</v>
      </c>
      <c r="O17" s="49" t="s">
        <v>55</v>
      </c>
      <c r="P17" s="48">
        <v>17167</v>
      </c>
    </row>
    <row r="18" spans="1:16" ht="17.5" customHeight="1" x14ac:dyDescent="0.25">
      <c r="A18" s="50"/>
      <c r="B18" s="46">
        <v>2</v>
      </c>
      <c r="C18" s="47" t="s">
        <v>56</v>
      </c>
      <c r="D18" s="48">
        <v>8481.7450000000008</v>
      </c>
      <c r="E18" s="49" t="s">
        <v>56</v>
      </c>
      <c r="F18" s="48">
        <v>7383.3590000000004</v>
      </c>
      <c r="G18" s="49" t="s">
        <v>58</v>
      </c>
      <c r="H18" s="48">
        <v>4882</v>
      </c>
      <c r="I18" s="49" t="s">
        <v>58</v>
      </c>
      <c r="J18" s="48">
        <v>4548</v>
      </c>
      <c r="K18" s="49" t="s">
        <v>63</v>
      </c>
      <c r="L18" s="48">
        <v>4670</v>
      </c>
      <c r="M18" s="49" t="s">
        <v>62</v>
      </c>
      <c r="N18" s="48">
        <v>5040</v>
      </c>
      <c r="O18" s="49" t="s">
        <v>63</v>
      </c>
      <c r="P18" s="48">
        <v>4528</v>
      </c>
    </row>
    <row r="19" spans="1:16" ht="17.5" customHeight="1" x14ac:dyDescent="0.25">
      <c r="A19" s="51" t="s">
        <v>29</v>
      </c>
      <c r="B19" s="46">
        <v>3</v>
      </c>
      <c r="C19" s="79" t="s">
        <v>60</v>
      </c>
      <c r="D19" s="48">
        <v>2644.6660000000002</v>
      </c>
      <c r="E19" s="52" t="s">
        <v>58</v>
      </c>
      <c r="F19" s="48">
        <v>3008.2910000000002</v>
      </c>
      <c r="G19" s="49" t="s">
        <v>56</v>
      </c>
      <c r="H19" s="48">
        <v>4803</v>
      </c>
      <c r="I19" s="49" t="s">
        <v>62</v>
      </c>
      <c r="J19" s="48">
        <v>4536</v>
      </c>
      <c r="K19" s="49" t="s">
        <v>62</v>
      </c>
      <c r="L19" s="48">
        <v>4585</v>
      </c>
      <c r="M19" s="49" t="s">
        <v>56</v>
      </c>
      <c r="N19" s="48">
        <v>4087</v>
      </c>
      <c r="O19" s="49" t="s">
        <v>56</v>
      </c>
      <c r="P19" s="48">
        <v>4119</v>
      </c>
    </row>
    <row r="20" spans="1:16" ht="17.5" customHeight="1" x14ac:dyDescent="0.25">
      <c r="A20" s="45"/>
      <c r="B20" s="46">
        <v>4</v>
      </c>
      <c r="C20" s="47" t="s">
        <v>58</v>
      </c>
      <c r="D20" s="48">
        <v>2601.069</v>
      </c>
      <c r="E20" s="79" t="s">
        <v>60</v>
      </c>
      <c r="F20" s="48">
        <v>2749.5430000000001</v>
      </c>
      <c r="G20" s="49" t="s">
        <v>63</v>
      </c>
      <c r="H20" s="48">
        <v>4211</v>
      </c>
      <c r="I20" s="49" t="s">
        <v>56</v>
      </c>
      <c r="J20" s="48">
        <v>4383</v>
      </c>
      <c r="K20" s="49" t="s">
        <v>149</v>
      </c>
      <c r="L20" s="48">
        <v>4389</v>
      </c>
      <c r="M20" s="49" t="s">
        <v>149</v>
      </c>
      <c r="N20" s="48">
        <v>4028</v>
      </c>
      <c r="O20" s="49" t="s">
        <v>62</v>
      </c>
      <c r="P20" s="48">
        <v>4047</v>
      </c>
    </row>
    <row r="21" spans="1:16" ht="17.5" customHeight="1" x14ac:dyDescent="0.25">
      <c r="A21" s="45"/>
      <c r="B21" s="46">
        <v>5</v>
      </c>
      <c r="C21" s="53" t="s">
        <v>59</v>
      </c>
      <c r="D21" s="48">
        <v>2512.7489999999998</v>
      </c>
      <c r="E21" s="49" t="s">
        <v>62</v>
      </c>
      <c r="F21" s="48">
        <v>2681.239</v>
      </c>
      <c r="G21" s="49" t="s">
        <v>62</v>
      </c>
      <c r="H21" s="48">
        <v>4082</v>
      </c>
      <c r="I21" s="49" t="s">
        <v>63</v>
      </c>
      <c r="J21" s="48">
        <v>4176</v>
      </c>
      <c r="K21" s="49" t="s">
        <v>58</v>
      </c>
      <c r="L21" s="48">
        <v>4340</v>
      </c>
      <c r="M21" s="49" t="s">
        <v>63</v>
      </c>
      <c r="N21" s="48">
        <v>3944</v>
      </c>
      <c r="O21" s="49" t="s">
        <v>149</v>
      </c>
      <c r="P21" s="48">
        <v>2910</v>
      </c>
    </row>
    <row r="22" spans="1:16" ht="17.5" customHeight="1" x14ac:dyDescent="0.25">
      <c r="A22" s="50"/>
      <c r="B22" s="46">
        <v>6</v>
      </c>
      <c r="C22" s="47" t="s">
        <v>61</v>
      </c>
      <c r="D22" s="48">
        <v>2329.2089999999998</v>
      </c>
      <c r="E22" s="49" t="s">
        <v>104</v>
      </c>
      <c r="F22" s="48">
        <v>2628.3470000000002</v>
      </c>
      <c r="G22" s="49" t="s">
        <v>149</v>
      </c>
      <c r="H22" s="48">
        <v>3893</v>
      </c>
      <c r="I22" s="49" t="s">
        <v>149</v>
      </c>
      <c r="J22" s="48">
        <v>3825</v>
      </c>
      <c r="K22" s="49" t="s">
        <v>56</v>
      </c>
      <c r="L22" s="48">
        <v>3903</v>
      </c>
      <c r="M22" s="49" t="s">
        <v>58</v>
      </c>
      <c r="N22" s="48">
        <v>3480</v>
      </c>
      <c r="O22" s="49" t="s">
        <v>59</v>
      </c>
      <c r="P22" s="48">
        <v>2561</v>
      </c>
    </row>
    <row r="23" spans="1:16" ht="17.5" customHeight="1" x14ac:dyDescent="0.25">
      <c r="A23" s="45" t="s">
        <v>30</v>
      </c>
      <c r="B23" s="46">
        <v>7</v>
      </c>
      <c r="C23" s="47" t="s">
        <v>64</v>
      </c>
      <c r="D23" s="48">
        <v>2054.2170000000001</v>
      </c>
      <c r="E23" s="49" t="s">
        <v>59</v>
      </c>
      <c r="F23" s="48">
        <v>2176.1959999999999</v>
      </c>
      <c r="G23" s="49" t="s">
        <v>57</v>
      </c>
      <c r="H23" s="48">
        <v>2757</v>
      </c>
      <c r="I23" s="49" t="s">
        <v>57</v>
      </c>
      <c r="J23" s="48">
        <v>2330</v>
      </c>
      <c r="K23" s="49" t="s">
        <v>59</v>
      </c>
      <c r="L23" s="48">
        <v>2788</v>
      </c>
      <c r="M23" s="49" t="s">
        <v>59</v>
      </c>
      <c r="N23" s="48">
        <v>2655</v>
      </c>
      <c r="O23" s="100" t="s">
        <v>60</v>
      </c>
      <c r="P23" s="48">
        <v>2137</v>
      </c>
    </row>
    <row r="24" spans="1:16" ht="17.5" customHeight="1" x14ac:dyDescent="0.25">
      <c r="A24" s="45"/>
      <c r="B24" s="46">
        <v>8</v>
      </c>
      <c r="C24" s="47" t="s">
        <v>62</v>
      </c>
      <c r="D24" s="48">
        <v>2022.5640000000001</v>
      </c>
      <c r="E24" s="49" t="s">
        <v>57</v>
      </c>
      <c r="F24" s="48">
        <v>2084.0659999999998</v>
      </c>
      <c r="G24" s="49" t="s">
        <v>59</v>
      </c>
      <c r="H24" s="48">
        <v>2599</v>
      </c>
      <c r="I24" s="49" t="s">
        <v>59</v>
      </c>
      <c r="J24" s="48">
        <v>2256</v>
      </c>
      <c r="K24" s="100" t="s">
        <v>60</v>
      </c>
      <c r="L24" s="48">
        <v>1803</v>
      </c>
      <c r="M24" s="49" t="s">
        <v>64</v>
      </c>
      <c r="N24" s="48">
        <v>2279</v>
      </c>
      <c r="O24" s="49" t="s">
        <v>64</v>
      </c>
      <c r="P24" s="48">
        <v>2127</v>
      </c>
    </row>
    <row r="25" spans="1:16" ht="17.5" customHeight="1" x14ac:dyDescent="0.25">
      <c r="A25" s="45"/>
      <c r="B25" s="46">
        <v>9</v>
      </c>
      <c r="C25" s="47" t="s">
        <v>57</v>
      </c>
      <c r="D25" s="48">
        <v>1951.7919999999999</v>
      </c>
      <c r="E25" s="49" t="s">
        <v>61</v>
      </c>
      <c r="F25" s="48">
        <v>1832.2660000000001</v>
      </c>
      <c r="G25" s="49" t="s">
        <v>104</v>
      </c>
      <c r="H25" s="48">
        <v>2174</v>
      </c>
      <c r="I25" s="49" t="s">
        <v>104</v>
      </c>
      <c r="J25" s="48">
        <v>2027</v>
      </c>
      <c r="K25" s="49" t="s">
        <v>57</v>
      </c>
      <c r="L25" s="48">
        <v>1689</v>
      </c>
      <c r="M25" s="49" t="s">
        <v>80</v>
      </c>
      <c r="N25" s="48">
        <v>2066</v>
      </c>
      <c r="O25" s="49" t="s">
        <v>80</v>
      </c>
      <c r="P25" s="48">
        <v>2119</v>
      </c>
    </row>
    <row r="26" spans="1:16" ht="17.5" customHeight="1" x14ac:dyDescent="0.25">
      <c r="A26" s="50"/>
      <c r="B26" s="46">
        <v>10</v>
      </c>
      <c r="C26" s="47" t="s">
        <v>66</v>
      </c>
      <c r="D26" s="48">
        <v>1694.779</v>
      </c>
      <c r="E26" s="49" t="s">
        <v>66</v>
      </c>
      <c r="F26" s="54">
        <v>1701.67</v>
      </c>
      <c r="G26" s="93" t="s">
        <v>150</v>
      </c>
      <c r="H26" s="54">
        <v>1517</v>
      </c>
      <c r="I26" s="93" t="s">
        <v>85</v>
      </c>
      <c r="J26" s="54">
        <v>1586</v>
      </c>
      <c r="K26" s="93" t="s">
        <v>80</v>
      </c>
      <c r="L26" s="54">
        <v>1676</v>
      </c>
      <c r="M26" s="101" t="s">
        <v>60</v>
      </c>
      <c r="N26" s="54">
        <v>2047</v>
      </c>
      <c r="O26" s="93" t="s">
        <v>85</v>
      </c>
      <c r="P26" s="54">
        <v>2106</v>
      </c>
    </row>
    <row r="27" spans="1:16" ht="17.5" customHeight="1" x14ac:dyDescent="0.2">
      <c r="A27" s="45" t="s">
        <v>31</v>
      </c>
      <c r="B27" s="55" t="s">
        <v>32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47367</v>
      </c>
      <c r="I27" s="62"/>
      <c r="J27" s="48">
        <f>SUM(J17:J26)</f>
        <v>47591</v>
      </c>
      <c r="K27" s="62"/>
      <c r="L27" s="48">
        <f>SUM(L17:L26)</f>
        <v>45694</v>
      </c>
      <c r="M27" s="62"/>
      <c r="N27" s="48">
        <f>SUM(N17:N26)</f>
        <v>45762</v>
      </c>
      <c r="O27" s="62"/>
      <c r="P27" s="48">
        <f>SUM(P17:P26)</f>
        <v>43821</v>
      </c>
    </row>
    <row r="28" spans="1:16" ht="17.5" customHeight="1" x14ac:dyDescent="0.2">
      <c r="A28" s="45"/>
      <c r="B28" s="59" t="s">
        <v>33</v>
      </c>
      <c r="C28" s="60"/>
      <c r="D28" s="61">
        <v>68926.198999999993</v>
      </c>
      <c r="E28" s="62"/>
      <c r="F28" s="48">
        <v>72492.035999999993</v>
      </c>
      <c r="G28" s="62"/>
      <c r="H28" s="48">
        <v>74455</v>
      </c>
      <c r="I28" s="62"/>
      <c r="J28" s="48">
        <v>76914</v>
      </c>
      <c r="K28" s="62"/>
      <c r="L28" s="48">
        <v>77851</v>
      </c>
      <c r="M28" s="62"/>
      <c r="N28" s="48">
        <v>78091</v>
      </c>
      <c r="O28" s="62"/>
      <c r="P28" s="48">
        <v>74361</v>
      </c>
    </row>
    <row r="29" spans="1:16" ht="17.5" customHeight="1" thickBot="1" x14ac:dyDescent="0.25">
      <c r="A29" s="63"/>
      <c r="B29" s="64" t="s">
        <v>34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63.6</v>
      </c>
      <c r="I29" s="67"/>
      <c r="J29" s="66">
        <f>ROUND(J27/J28*100,1)</f>
        <v>61.9</v>
      </c>
      <c r="K29" s="67"/>
      <c r="L29" s="66">
        <f>ROUND(L27/L28*100,1)</f>
        <v>58.7</v>
      </c>
      <c r="M29" s="67"/>
      <c r="N29" s="66">
        <f>ROUND(N27/N28*100,1)</f>
        <v>58.6</v>
      </c>
      <c r="O29" s="67"/>
      <c r="P29" s="66">
        <f>ROUND(P27/P28*100,1)</f>
        <v>58.9</v>
      </c>
    </row>
    <row r="30" spans="1:16" ht="17.5" customHeight="1" x14ac:dyDescent="0.25">
      <c r="A30" s="68"/>
      <c r="B30" s="46">
        <v>1</v>
      </c>
      <c r="C30" s="47" t="s">
        <v>67</v>
      </c>
      <c r="D30" s="48">
        <v>22559.841</v>
      </c>
      <c r="E30" s="69" t="s">
        <v>67</v>
      </c>
      <c r="F30" s="70">
        <v>23611.473000000002</v>
      </c>
      <c r="G30" s="69" t="s">
        <v>67</v>
      </c>
      <c r="H30" s="70">
        <v>28227</v>
      </c>
      <c r="I30" s="69" t="s">
        <v>67</v>
      </c>
      <c r="J30" s="70">
        <v>30183</v>
      </c>
      <c r="K30" s="69" t="s">
        <v>67</v>
      </c>
      <c r="L30" s="70">
        <v>31249</v>
      </c>
      <c r="M30" s="69" t="s">
        <v>67</v>
      </c>
      <c r="N30" s="70">
        <v>29616</v>
      </c>
      <c r="O30" s="69" t="s">
        <v>67</v>
      </c>
      <c r="P30" s="70">
        <v>26293</v>
      </c>
    </row>
    <row r="31" spans="1:16" ht="17.5" customHeight="1" x14ac:dyDescent="0.25">
      <c r="A31" s="50"/>
      <c r="B31" s="46">
        <v>2</v>
      </c>
      <c r="C31" s="47" t="s">
        <v>69</v>
      </c>
      <c r="D31" s="48">
        <v>12622.812</v>
      </c>
      <c r="E31" s="71" t="s">
        <v>69</v>
      </c>
      <c r="F31" s="72">
        <v>12423.754999999999</v>
      </c>
      <c r="G31" s="71" t="s">
        <v>69</v>
      </c>
      <c r="H31" s="72">
        <v>10849</v>
      </c>
      <c r="I31" s="71" t="s">
        <v>69</v>
      </c>
      <c r="J31" s="72">
        <v>10744</v>
      </c>
      <c r="K31" s="71" t="s">
        <v>69</v>
      </c>
      <c r="L31" s="72">
        <v>11966</v>
      </c>
      <c r="M31" s="71" t="s">
        <v>69</v>
      </c>
      <c r="N31" s="72">
        <v>13188</v>
      </c>
      <c r="O31" s="71" t="s">
        <v>69</v>
      </c>
      <c r="P31" s="72">
        <v>12654</v>
      </c>
    </row>
    <row r="32" spans="1:16" ht="17.5" customHeight="1" x14ac:dyDescent="0.25">
      <c r="A32" s="73" t="s">
        <v>35</v>
      </c>
      <c r="B32" s="46">
        <v>3</v>
      </c>
      <c r="C32" s="47" t="s">
        <v>68</v>
      </c>
      <c r="D32" s="48">
        <v>9371.93</v>
      </c>
      <c r="E32" s="71" t="s">
        <v>68</v>
      </c>
      <c r="F32" s="72">
        <v>10503.241</v>
      </c>
      <c r="G32" s="71" t="s">
        <v>68</v>
      </c>
      <c r="H32" s="72">
        <v>8887</v>
      </c>
      <c r="I32" s="71" t="s">
        <v>68</v>
      </c>
      <c r="J32" s="72">
        <v>9342</v>
      </c>
      <c r="K32" s="71" t="s">
        <v>68</v>
      </c>
      <c r="L32" s="72">
        <v>8593</v>
      </c>
      <c r="M32" s="71" t="s">
        <v>68</v>
      </c>
      <c r="N32" s="72">
        <v>9047</v>
      </c>
      <c r="O32" s="71" t="s">
        <v>68</v>
      </c>
      <c r="P32" s="72">
        <v>9140</v>
      </c>
    </row>
    <row r="33" spans="1:18" ht="17.5" customHeight="1" x14ac:dyDescent="0.25">
      <c r="A33" s="73"/>
      <c r="B33" s="46">
        <v>4</v>
      </c>
      <c r="C33" s="47" t="s">
        <v>72</v>
      </c>
      <c r="D33" s="48">
        <v>4513.46</v>
      </c>
      <c r="E33" s="71" t="s">
        <v>72</v>
      </c>
      <c r="F33" s="72">
        <v>4622.93</v>
      </c>
      <c r="G33" s="71" t="s">
        <v>71</v>
      </c>
      <c r="H33" s="72">
        <v>4325</v>
      </c>
      <c r="I33" s="71" t="s">
        <v>71</v>
      </c>
      <c r="J33" s="72">
        <v>4747</v>
      </c>
      <c r="K33" s="71" t="s">
        <v>71</v>
      </c>
      <c r="L33" s="72">
        <v>4770</v>
      </c>
      <c r="M33" s="85" t="s">
        <v>71</v>
      </c>
      <c r="N33" s="72">
        <v>4727</v>
      </c>
      <c r="O33" s="71" t="s">
        <v>70</v>
      </c>
      <c r="P33" s="72">
        <v>4183</v>
      </c>
    </row>
    <row r="34" spans="1:18" ht="17.5" customHeight="1" x14ac:dyDescent="0.25">
      <c r="A34" s="73"/>
      <c r="B34" s="46">
        <v>5</v>
      </c>
      <c r="C34" s="47" t="s">
        <v>74</v>
      </c>
      <c r="D34" s="48">
        <v>3078.59</v>
      </c>
      <c r="E34" s="71" t="s">
        <v>74</v>
      </c>
      <c r="F34" s="72">
        <v>3019.86</v>
      </c>
      <c r="G34" s="71" t="s">
        <v>74</v>
      </c>
      <c r="H34" s="72">
        <v>3635</v>
      </c>
      <c r="I34" s="71" t="s">
        <v>72</v>
      </c>
      <c r="J34" s="72">
        <v>3702</v>
      </c>
      <c r="K34" s="71" t="s">
        <v>72</v>
      </c>
      <c r="L34" s="72">
        <v>3481</v>
      </c>
      <c r="M34" s="71" t="s">
        <v>70</v>
      </c>
      <c r="N34" s="72">
        <v>3799</v>
      </c>
      <c r="O34" s="71" t="s">
        <v>71</v>
      </c>
      <c r="P34" s="72">
        <v>4025</v>
      </c>
    </row>
    <row r="35" spans="1:18" ht="17.5" customHeight="1" x14ac:dyDescent="0.25">
      <c r="A35" s="50"/>
      <c r="B35" s="46">
        <v>6</v>
      </c>
      <c r="C35" s="47" t="s">
        <v>71</v>
      </c>
      <c r="D35" s="48">
        <v>2529.6619999999998</v>
      </c>
      <c r="E35" s="71" t="s">
        <v>71</v>
      </c>
      <c r="F35" s="72">
        <v>2428.6840000000002</v>
      </c>
      <c r="G35" s="71" t="s">
        <v>72</v>
      </c>
      <c r="H35" s="72">
        <v>3324</v>
      </c>
      <c r="I35" s="71" t="s">
        <v>70</v>
      </c>
      <c r="J35" s="72">
        <v>3332</v>
      </c>
      <c r="K35" s="71" t="s">
        <v>70</v>
      </c>
      <c r="L35" s="72">
        <v>3466</v>
      </c>
      <c r="M35" s="71" t="s">
        <v>74</v>
      </c>
      <c r="N35" s="72">
        <v>3313</v>
      </c>
      <c r="O35" s="71" t="s">
        <v>74</v>
      </c>
      <c r="P35" s="72">
        <v>3862</v>
      </c>
    </row>
    <row r="36" spans="1:18" ht="17.5" customHeight="1" x14ac:dyDescent="0.25">
      <c r="A36" s="73" t="s">
        <v>36</v>
      </c>
      <c r="B36" s="46">
        <v>7</v>
      </c>
      <c r="C36" s="47" t="s">
        <v>73</v>
      </c>
      <c r="D36" s="48">
        <v>2267.44</v>
      </c>
      <c r="E36" s="71" t="s">
        <v>73</v>
      </c>
      <c r="F36" s="72">
        <v>2287.7399999999998</v>
      </c>
      <c r="G36" s="71" t="s">
        <v>70</v>
      </c>
      <c r="H36" s="72">
        <v>3058</v>
      </c>
      <c r="I36" s="71" t="s">
        <v>74</v>
      </c>
      <c r="J36" s="72">
        <v>3069</v>
      </c>
      <c r="K36" s="71" t="s">
        <v>74</v>
      </c>
      <c r="L36" s="72">
        <v>2942</v>
      </c>
      <c r="M36" s="71" t="s">
        <v>72</v>
      </c>
      <c r="N36" s="72">
        <v>3118</v>
      </c>
      <c r="O36" s="71" t="s">
        <v>72</v>
      </c>
      <c r="P36" s="72">
        <v>2905</v>
      </c>
    </row>
    <row r="37" spans="1:18" ht="17.5" customHeight="1" x14ac:dyDescent="0.25">
      <c r="A37" s="73"/>
      <c r="B37" s="46">
        <v>8</v>
      </c>
      <c r="C37" s="47" t="s">
        <v>75</v>
      </c>
      <c r="D37" s="48">
        <v>2054.0520000000001</v>
      </c>
      <c r="E37" s="71" t="s">
        <v>76</v>
      </c>
      <c r="F37" s="72">
        <v>2049.25</v>
      </c>
      <c r="G37" s="71" t="s">
        <v>77</v>
      </c>
      <c r="H37" s="72">
        <v>2551</v>
      </c>
      <c r="I37" s="71" t="s">
        <v>77</v>
      </c>
      <c r="J37" s="72">
        <v>2802</v>
      </c>
      <c r="K37" s="71" t="s">
        <v>77</v>
      </c>
      <c r="L37" s="72">
        <v>2923</v>
      </c>
      <c r="M37" s="71" t="s">
        <v>77</v>
      </c>
      <c r="N37" s="72">
        <v>3086</v>
      </c>
      <c r="O37" s="71" t="s">
        <v>96</v>
      </c>
      <c r="P37" s="72">
        <v>2651</v>
      </c>
      <c r="R37" s="33"/>
    </row>
    <row r="38" spans="1:18" ht="17.5" customHeight="1" x14ac:dyDescent="0.25">
      <c r="A38" s="73"/>
      <c r="B38" s="46">
        <v>9</v>
      </c>
      <c r="C38" s="47" t="s">
        <v>76</v>
      </c>
      <c r="D38" s="48">
        <v>1920.55</v>
      </c>
      <c r="E38" s="71" t="s">
        <v>77</v>
      </c>
      <c r="F38" s="72">
        <v>1958.5730000000001</v>
      </c>
      <c r="G38" s="71" t="s">
        <v>96</v>
      </c>
      <c r="H38" s="72">
        <v>1494</v>
      </c>
      <c r="I38" s="71" t="s">
        <v>96</v>
      </c>
      <c r="J38" s="72">
        <v>1468</v>
      </c>
      <c r="K38" s="71" t="s">
        <v>96</v>
      </c>
      <c r="L38" s="72">
        <v>1814</v>
      </c>
      <c r="M38" s="71" t="s">
        <v>96</v>
      </c>
      <c r="N38" s="72">
        <v>2066</v>
      </c>
      <c r="O38" s="71" t="s">
        <v>77</v>
      </c>
      <c r="P38" s="72">
        <v>2547</v>
      </c>
      <c r="R38" s="33"/>
    </row>
    <row r="39" spans="1:18" ht="17.5" customHeight="1" x14ac:dyDescent="0.25">
      <c r="A39" s="50"/>
      <c r="B39" s="46">
        <v>10</v>
      </c>
      <c r="C39" s="47" t="s">
        <v>77</v>
      </c>
      <c r="D39" s="48">
        <v>1272.2860000000001</v>
      </c>
      <c r="E39" s="74" t="s">
        <v>75</v>
      </c>
      <c r="F39" s="54">
        <v>1805.4580000000001</v>
      </c>
      <c r="G39" s="74" t="s">
        <v>75</v>
      </c>
      <c r="H39" s="54">
        <v>1229</v>
      </c>
      <c r="I39" s="74" t="s">
        <v>73</v>
      </c>
      <c r="J39" s="54">
        <v>1174</v>
      </c>
      <c r="K39" s="74" t="s">
        <v>153</v>
      </c>
      <c r="L39" s="54">
        <v>1295</v>
      </c>
      <c r="M39" s="74" t="s">
        <v>153</v>
      </c>
      <c r="N39" s="54">
        <v>1257</v>
      </c>
      <c r="O39" s="74" t="s">
        <v>153</v>
      </c>
      <c r="P39" s="54">
        <v>1034</v>
      </c>
    </row>
    <row r="40" spans="1:18" ht="17.5" customHeight="1" x14ac:dyDescent="0.2">
      <c r="A40" s="73" t="s">
        <v>37</v>
      </c>
      <c r="B40" s="55" t="s">
        <v>32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67579</v>
      </c>
      <c r="I40" s="58"/>
      <c r="J40" s="48">
        <f>SUM(J30:J39)</f>
        <v>70563</v>
      </c>
      <c r="K40" s="58"/>
      <c r="L40" s="48">
        <f>SUM(L30:L39)</f>
        <v>72499</v>
      </c>
      <c r="M40" s="58"/>
      <c r="N40" s="48">
        <f>SUM(N30:N39)</f>
        <v>73217</v>
      </c>
      <c r="O40" s="89"/>
      <c r="P40" s="48">
        <f>SUM(P30:P39)</f>
        <v>69294</v>
      </c>
    </row>
    <row r="41" spans="1:18" ht="17.5" customHeight="1" x14ac:dyDescent="0.2">
      <c r="A41" s="75"/>
      <c r="B41" s="76" t="s">
        <v>38</v>
      </c>
      <c r="C41" s="60"/>
      <c r="D41" s="61">
        <v>68926.198999999993</v>
      </c>
      <c r="E41" s="77"/>
      <c r="F41" s="72">
        <v>72492.035999999993</v>
      </c>
      <c r="G41" s="77"/>
      <c r="H41" s="48">
        <v>74455</v>
      </c>
      <c r="I41" s="77"/>
      <c r="J41" s="48">
        <v>76914</v>
      </c>
      <c r="K41" s="77"/>
      <c r="L41" s="48">
        <v>77851</v>
      </c>
      <c r="M41" s="77"/>
      <c r="N41" s="48">
        <v>78091</v>
      </c>
      <c r="O41" s="88"/>
      <c r="P41" s="48">
        <v>74361</v>
      </c>
    </row>
    <row r="42" spans="1:18" ht="17.5" customHeight="1" thickBot="1" x14ac:dyDescent="0.25">
      <c r="A42" s="41"/>
      <c r="B42" s="64" t="s">
        <v>34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90.8</v>
      </c>
      <c r="I42" s="67"/>
      <c r="J42" s="66">
        <f>ROUND(J40/J41*100,1)</f>
        <v>91.7</v>
      </c>
      <c r="K42" s="67"/>
      <c r="L42" s="66">
        <f>ROUND(L40/L41*100,1)</f>
        <v>93.1</v>
      </c>
      <c r="M42" s="67"/>
      <c r="N42" s="66">
        <f>ROUND(N40/N41*100,1)</f>
        <v>93.8</v>
      </c>
      <c r="O42" s="67"/>
      <c r="P42" s="66">
        <f>ROUND(P40/P41*100,1)</f>
        <v>93.2</v>
      </c>
    </row>
    <row r="43" spans="1:18" ht="17.5" customHeight="1" x14ac:dyDescent="0.2">
      <c r="A43" s="78" t="s">
        <v>45</v>
      </c>
      <c r="B43" s="109" t="s">
        <v>40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84"/>
      <c r="N43" s="84"/>
      <c r="O43" s="84"/>
      <c r="P43" s="84"/>
      <c r="Q43" s="3"/>
      <c r="R43" s="3"/>
    </row>
    <row r="44" spans="1:18" ht="17.5" customHeight="1" x14ac:dyDescent="0.2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5" customHeight="1" x14ac:dyDescent="0.2">
      <c r="A45" s="90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5" hidden="1" customHeight="1" x14ac:dyDescent="0.2">
      <c r="A46" s="90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5" hidden="1" customHeight="1" x14ac:dyDescent="0.2">
      <c r="A47" s="90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5" hidden="1" customHeight="1" x14ac:dyDescent="0.2">
      <c r="A48" s="90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5" hidden="1" customHeight="1" x14ac:dyDescent="0.2">
      <c r="A49" s="90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5" hidden="1" customHeight="1" x14ac:dyDescent="0.2">
      <c r="A50" s="90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5" hidden="1" customHeight="1" x14ac:dyDescent="0.2">
      <c r="A51" s="90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5" hidden="1" customHeight="1" x14ac:dyDescent="0.2">
      <c r="A52" s="90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5" hidden="1" customHeight="1" x14ac:dyDescent="0.2">
      <c r="A53" s="90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5" hidden="1" customHeight="1" x14ac:dyDescent="0.2">
      <c r="A54" s="90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5" hidden="1" customHeight="1" x14ac:dyDescent="0.2">
      <c r="A55" s="90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5" hidden="1" customHeight="1" x14ac:dyDescent="0.2">
      <c r="A56" s="9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2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5">
      <c r="A58" s="34" t="s">
        <v>41</v>
      </c>
      <c r="B58" s="35"/>
      <c r="C58" s="35"/>
      <c r="D58" s="35"/>
      <c r="K58" s="37"/>
      <c r="L58" s="38"/>
      <c r="M58" s="37"/>
      <c r="N58" s="38"/>
      <c r="O58" s="37"/>
      <c r="P58" s="38" t="s">
        <v>42</v>
      </c>
      <c r="Q58" s="3"/>
      <c r="R58" s="3"/>
    </row>
    <row r="59" spans="1:18" ht="22" customHeight="1" x14ac:dyDescent="0.2">
      <c r="A59" s="39" t="s">
        <v>24</v>
      </c>
      <c r="B59" s="40" t="s">
        <v>25</v>
      </c>
      <c r="C59" s="110" t="s">
        <v>26</v>
      </c>
      <c r="D59" s="111"/>
      <c r="E59" s="110" t="s">
        <v>79</v>
      </c>
      <c r="F59" s="111"/>
      <c r="G59" s="107" t="s">
        <v>148</v>
      </c>
      <c r="H59" s="108"/>
      <c r="I59" s="107" t="s">
        <v>151</v>
      </c>
      <c r="J59" s="108"/>
      <c r="K59" s="107" t="s">
        <v>152</v>
      </c>
      <c r="L59" s="108"/>
      <c r="M59" s="107" t="s">
        <v>154</v>
      </c>
      <c r="N59" s="108"/>
      <c r="O59" s="107" t="s">
        <v>155</v>
      </c>
      <c r="P59" s="108"/>
    </row>
    <row r="60" spans="1:18" ht="22" customHeight="1" thickBot="1" x14ac:dyDescent="0.25">
      <c r="A60" s="41"/>
      <c r="B60" s="41"/>
      <c r="C60" s="42" t="s">
        <v>27</v>
      </c>
      <c r="D60" s="43" t="s">
        <v>28</v>
      </c>
      <c r="E60" s="44" t="s">
        <v>27</v>
      </c>
      <c r="F60" s="43" t="s">
        <v>28</v>
      </c>
      <c r="G60" s="44" t="s">
        <v>27</v>
      </c>
      <c r="H60" s="43" t="s">
        <v>28</v>
      </c>
      <c r="I60" s="44" t="s">
        <v>27</v>
      </c>
      <c r="J60" s="43" t="s">
        <v>28</v>
      </c>
      <c r="K60" s="44" t="s">
        <v>27</v>
      </c>
      <c r="L60" s="43" t="s">
        <v>28</v>
      </c>
      <c r="M60" s="44" t="s">
        <v>27</v>
      </c>
      <c r="N60" s="43" t="s">
        <v>28</v>
      </c>
      <c r="O60" s="44" t="s">
        <v>27</v>
      </c>
      <c r="P60" s="43" t="s">
        <v>28</v>
      </c>
    </row>
    <row r="61" spans="1:18" ht="17.25" customHeight="1" x14ac:dyDescent="0.25">
      <c r="A61" s="45"/>
      <c r="B61" s="46">
        <v>1</v>
      </c>
      <c r="C61" s="47" t="s">
        <v>102</v>
      </c>
      <c r="D61" s="48">
        <v>7357.9250000000002</v>
      </c>
      <c r="E61" s="49" t="s">
        <v>80</v>
      </c>
      <c r="F61" s="48">
        <v>6279.6289999999999</v>
      </c>
      <c r="G61" s="49" t="s">
        <v>80</v>
      </c>
      <c r="H61" s="48">
        <v>6126</v>
      </c>
      <c r="I61" s="49" t="s">
        <v>80</v>
      </c>
      <c r="J61" s="48">
        <v>5833</v>
      </c>
      <c r="K61" s="49" t="s">
        <v>80</v>
      </c>
      <c r="L61" s="48">
        <v>5376</v>
      </c>
      <c r="M61" s="49" t="s">
        <v>63</v>
      </c>
      <c r="N61" s="48">
        <v>5123</v>
      </c>
      <c r="O61" s="49" t="s">
        <v>63</v>
      </c>
      <c r="P61" s="48">
        <v>5969</v>
      </c>
    </row>
    <row r="62" spans="1:18" ht="17.5" customHeight="1" x14ac:dyDescent="0.25">
      <c r="A62" s="50"/>
      <c r="B62" s="46">
        <v>2</v>
      </c>
      <c r="C62" s="47" t="s">
        <v>63</v>
      </c>
      <c r="D62" s="48">
        <v>5733.3540000000003</v>
      </c>
      <c r="E62" s="49" t="s">
        <v>63</v>
      </c>
      <c r="F62" s="48">
        <v>4778.4639999999999</v>
      </c>
      <c r="G62" s="49" t="s">
        <v>63</v>
      </c>
      <c r="H62" s="48">
        <v>5064</v>
      </c>
      <c r="I62" s="49" t="s">
        <v>63</v>
      </c>
      <c r="J62" s="48">
        <v>5470</v>
      </c>
      <c r="K62" s="49" t="s">
        <v>63</v>
      </c>
      <c r="L62" s="48">
        <v>5372</v>
      </c>
      <c r="M62" s="49" t="s">
        <v>80</v>
      </c>
      <c r="N62" s="48">
        <v>5118</v>
      </c>
      <c r="O62" s="49" t="s">
        <v>80</v>
      </c>
      <c r="P62" s="48">
        <v>5578</v>
      </c>
    </row>
    <row r="63" spans="1:18" ht="17.5" customHeight="1" x14ac:dyDescent="0.25">
      <c r="A63" s="51" t="s">
        <v>29</v>
      </c>
      <c r="B63" s="46">
        <v>3</v>
      </c>
      <c r="C63" s="47" t="s">
        <v>81</v>
      </c>
      <c r="D63" s="48">
        <v>3631.2959999999998</v>
      </c>
      <c r="E63" s="49" t="s">
        <v>81</v>
      </c>
      <c r="F63" s="48">
        <v>3708.011</v>
      </c>
      <c r="G63" s="49" t="s">
        <v>81</v>
      </c>
      <c r="H63" s="48">
        <v>4682</v>
      </c>
      <c r="I63" s="49" t="s">
        <v>81</v>
      </c>
      <c r="J63" s="48">
        <v>4874</v>
      </c>
      <c r="K63" s="49" t="s">
        <v>81</v>
      </c>
      <c r="L63" s="48">
        <v>5022</v>
      </c>
      <c r="M63" s="49" t="s">
        <v>81</v>
      </c>
      <c r="N63" s="48">
        <v>5049</v>
      </c>
      <c r="O63" s="49" t="s">
        <v>81</v>
      </c>
      <c r="P63" s="48">
        <v>5235</v>
      </c>
    </row>
    <row r="64" spans="1:18" ht="17.5" customHeight="1" x14ac:dyDescent="0.25">
      <c r="A64" s="45"/>
      <c r="B64" s="46">
        <v>4</v>
      </c>
      <c r="C64" s="47" t="s">
        <v>82</v>
      </c>
      <c r="D64" s="48">
        <v>3012.125</v>
      </c>
      <c r="E64" s="49" t="s">
        <v>82</v>
      </c>
      <c r="F64" s="48">
        <v>3300.71</v>
      </c>
      <c r="G64" s="49" t="s">
        <v>82</v>
      </c>
      <c r="H64" s="48">
        <v>3186</v>
      </c>
      <c r="I64" s="49" t="s">
        <v>82</v>
      </c>
      <c r="J64" s="48">
        <v>3600</v>
      </c>
      <c r="K64" s="49" t="s">
        <v>82</v>
      </c>
      <c r="L64" s="48">
        <v>3353</v>
      </c>
      <c r="M64" s="49" t="s">
        <v>82</v>
      </c>
      <c r="N64" s="48">
        <v>3115</v>
      </c>
      <c r="O64" s="49" t="s">
        <v>82</v>
      </c>
      <c r="P64" s="48">
        <v>2619</v>
      </c>
    </row>
    <row r="65" spans="1:16" ht="17.5" customHeight="1" x14ac:dyDescent="0.25">
      <c r="A65" s="45"/>
      <c r="B65" s="46">
        <v>5</v>
      </c>
      <c r="C65" s="47" t="s">
        <v>43</v>
      </c>
      <c r="D65" s="48">
        <v>2034.644</v>
      </c>
      <c r="E65" s="49" t="s">
        <v>43</v>
      </c>
      <c r="F65" s="48">
        <v>1784.9549999999999</v>
      </c>
      <c r="G65" s="49" t="s">
        <v>55</v>
      </c>
      <c r="H65" s="48">
        <v>1697</v>
      </c>
      <c r="I65" s="49" t="s">
        <v>156</v>
      </c>
      <c r="J65" s="48">
        <v>1864</v>
      </c>
      <c r="K65" s="49" t="s">
        <v>55</v>
      </c>
      <c r="L65" s="48">
        <v>1900</v>
      </c>
      <c r="M65" s="49" t="s">
        <v>157</v>
      </c>
      <c r="N65" s="48">
        <v>2083</v>
      </c>
      <c r="O65" s="49" t="s">
        <v>156</v>
      </c>
      <c r="P65" s="48">
        <v>1991</v>
      </c>
    </row>
    <row r="66" spans="1:16" ht="17.5" customHeight="1" x14ac:dyDescent="0.25">
      <c r="A66" s="50"/>
      <c r="B66" s="46">
        <v>6</v>
      </c>
      <c r="C66" s="47" t="s">
        <v>83</v>
      </c>
      <c r="D66" s="48">
        <v>1332.2819999999999</v>
      </c>
      <c r="E66" s="49" t="s">
        <v>55</v>
      </c>
      <c r="F66" s="48">
        <v>1302.354</v>
      </c>
      <c r="G66" s="49" t="s">
        <v>84</v>
      </c>
      <c r="H66" s="48">
        <v>1625</v>
      </c>
      <c r="I66" s="49" t="s">
        <v>84</v>
      </c>
      <c r="J66" s="48">
        <v>1833</v>
      </c>
      <c r="K66" s="49" t="s">
        <v>156</v>
      </c>
      <c r="L66" s="48">
        <v>1616</v>
      </c>
      <c r="M66" s="49" t="s">
        <v>156</v>
      </c>
      <c r="N66" s="48">
        <v>1873</v>
      </c>
      <c r="O66" s="49" t="s">
        <v>84</v>
      </c>
      <c r="P66" s="48">
        <v>1711</v>
      </c>
    </row>
    <row r="67" spans="1:16" ht="17.5" customHeight="1" x14ac:dyDescent="0.25">
      <c r="A67" s="45" t="s">
        <v>30</v>
      </c>
      <c r="B67" s="46">
        <v>7</v>
      </c>
      <c r="C67" s="47" t="s">
        <v>55</v>
      </c>
      <c r="D67" s="48">
        <v>1250.54</v>
      </c>
      <c r="E67" s="49" t="s">
        <v>83</v>
      </c>
      <c r="F67" s="48">
        <v>1087.6469999999999</v>
      </c>
      <c r="G67" s="49" t="s">
        <v>156</v>
      </c>
      <c r="H67" s="48">
        <v>1477</v>
      </c>
      <c r="I67" s="49" t="s">
        <v>55</v>
      </c>
      <c r="J67" s="48">
        <v>1751</v>
      </c>
      <c r="K67" s="49" t="s">
        <v>84</v>
      </c>
      <c r="L67" s="48">
        <v>1608</v>
      </c>
      <c r="M67" s="49" t="s">
        <v>55</v>
      </c>
      <c r="N67" s="48">
        <v>1790</v>
      </c>
      <c r="O67" s="49" t="s">
        <v>85</v>
      </c>
      <c r="P67" s="48">
        <v>1670</v>
      </c>
    </row>
    <row r="68" spans="1:16" ht="17.5" customHeight="1" x14ac:dyDescent="0.25">
      <c r="A68" s="45"/>
      <c r="B68" s="46">
        <v>8</v>
      </c>
      <c r="C68" s="47" t="s">
        <v>84</v>
      </c>
      <c r="D68" s="48">
        <v>853.529</v>
      </c>
      <c r="E68" s="49" t="s">
        <v>84</v>
      </c>
      <c r="F68" s="48">
        <v>993.01900000000001</v>
      </c>
      <c r="G68" s="49" t="s">
        <v>83</v>
      </c>
      <c r="H68" s="48">
        <v>1424</v>
      </c>
      <c r="I68" s="49" t="s">
        <v>83</v>
      </c>
      <c r="J68" s="48">
        <v>1483</v>
      </c>
      <c r="K68" s="49" t="s">
        <v>83</v>
      </c>
      <c r="L68" s="48">
        <v>1380</v>
      </c>
      <c r="M68" s="49" t="s">
        <v>84</v>
      </c>
      <c r="N68" s="48">
        <v>1515</v>
      </c>
      <c r="O68" s="49" t="s">
        <v>83</v>
      </c>
      <c r="P68" s="48">
        <v>1565</v>
      </c>
    </row>
    <row r="69" spans="1:16" ht="17.5" customHeight="1" x14ac:dyDescent="0.25">
      <c r="A69" s="45"/>
      <c r="B69" s="46">
        <v>9</v>
      </c>
      <c r="C69" s="47" t="s">
        <v>64</v>
      </c>
      <c r="D69" s="48">
        <v>732.01300000000003</v>
      </c>
      <c r="E69" s="49" t="s">
        <v>64</v>
      </c>
      <c r="F69" s="48">
        <v>662.04600000000005</v>
      </c>
      <c r="G69" s="49" t="s">
        <v>157</v>
      </c>
      <c r="H69" s="48">
        <v>1118</v>
      </c>
      <c r="I69" s="49" t="s">
        <v>157</v>
      </c>
      <c r="J69" s="48">
        <v>1221</v>
      </c>
      <c r="K69" s="49" t="s">
        <v>157</v>
      </c>
      <c r="L69" s="48">
        <v>1171</v>
      </c>
      <c r="M69" s="49" t="s">
        <v>83</v>
      </c>
      <c r="N69" s="48">
        <v>1368</v>
      </c>
      <c r="O69" s="49" t="s">
        <v>55</v>
      </c>
      <c r="P69" s="48">
        <v>1437</v>
      </c>
    </row>
    <row r="70" spans="1:16" ht="17.5" customHeight="1" x14ac:dyDescent="0.25">
      <c r="A70" s="50"/>
      <c r="B70" s="46">
        <v>10</v>
      </c>
      <c r="C70" s="47" t="s">
        <v>85</v>
      </c>
      <c r="D70" s="48">
        <v>592.178</v>
      </c>
      <c r="E70" s="49" t="s">
        <v>85</v>
      </c>
      <c r="F70" s="54">
        <v>502.54</v>
      </c>
      <c r="G70" s="93" t="s">
        <v>58</v>
      </c>
      <c r="H70" s="54">
        <v>1085</v>
      </c>
      <c r="I70" s="93" t="s">
        <v>158</v>
      </c>
      <c r="J70" s="54">
        <v>1119</v>
      </c>
      <c r="K70" s="93" t="s">
        <v>85</v>
      </c>
      <c r="L70" s="54">
        <v>1113</v>
      </c>
      <c r="M70" s="93" t="s">
        <v>85</v>
      </c>
      <c r="N70" s="54">
        <v>1336</v>
      </c>
      <c r="O70" s="93" t="s">
        <v>157</v>
      </c>
      <c r="P70" s="54">
        <v>957</v>
      </c>
    </row>
    <row r="71" spans="1:16" ht="17.5" customHeight="1" x14ac:dyDescent="0.2">
      <c r="A71" s="45" t="s">
        <v>31</v>
      </c>
      <c r="B71" s="55" t="s">
        <v>32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27484</v>
      </c>
      <c r="I71" s="58"/>
      <c r="J71" s="48">
        <f>SUM(J61:J70)</f>
        <v>29048</v>
      </c>
      <c r="K71" s="58"/>
      <c r="L71" s="48">
        <f>SUM(L61:L70)</f>
        <v>27911</v>
      </c>
      <c r="M71" s="58"/>
      <c r="N71" s="48">
        <f>SUM(N61:N70)</f>
        <v>28370</v>
      </c>
      <c r="O71" s="58"/>
      <c r="P71" s="48">
        <f>SUM(P61:P70)</f>
        <v>28732</v>
      </c>
    </row>
    <row r="72" spans="1:16" ht="17.5" customHeight="1" x14ac:dyDescent="0.2">
      <c r="A72" s="45"/>
      <c r="B72" s="59" t="s">
        <v>33</v>
      </c>
      <c r="C72" s="60"/>
      <c r="D72" s="61">
        <v>31017.398000000001</v>
      </c>
      <c r="E72" s="62"/>
      <c r="F72" s="48">
        <v>28802.222000000002</v>
      </c>
      <c r="G72" s="62"/>
      <c r="H72" s="48">
        <v>34562</v>
      </c>
      <c r="I72" s="62"/>
      <c r="J72" s="48">
        <v>36811</v>
      </c>
      <c r="K72" s="62"/>
      <c r="L72" s="48">
        <v>36114</v>
      </c>
      <c r="M72" s="62"/>
      <c r="N72" s="48">
        <v>37243</v>
      </c>
      <c r="O72" s="62"/>
      <c r="P72" s="48">
        <v>36409</v>
      </c>
    </row>
    <row r="73" spans="1:16" ht="17.5" customHeight="1" thickBot="1" x14ac:dyDescent="0.25">
      <c r="A73" s="63"/>
      <c r="B73" s="64" t="s">
        <v>34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79.5</v>
      </c>
      <c r="I73" s="67"/>
      <c r="J73" s="66">
        <f>ROUND(J71/J72*100,1)</f>
        <v>78.900000000000006</v>
      </c>
      <c r="K73" s="67"/>
      <c r="L73" s="66">
        <f>ROUND(L71/L72*100,1)</f>
        <v>77.3</v>
      </c>
      <c r="M73" s="67"/>
      <c r="N73" s="66">
        <f>ROUND(N71/N72*100,1)</f>
        <v>76.2</v>
      </c>
      <c r="O73" s="67"/>
      <c r="P73" s="66">
        <f>ROUND(P71/P72*100,1)</f>
        <v>78.900000000000006</v>
      </c>
    </row>
    <row r="74" spans="1:16" ht="17.5" customHeight="1" x14ac:dyDescent="0.25">
      <c r="A74" s="68"/>
      <c r="B74" s="46">
        <v>1</v>
      </c>
      <c r="C74" s="47" t="s">
        <v>86</v>
      </c>
      <c r="D74" s="48">
        <v>4555.4650000000001</v>
      </c>
      <c r="E74" s="69" t="s">
        <v>86</v>
      </c>
      <c r="F74" s="70">
        <v>3935.9169999999999</v>
      </c>
      <c r="G74" s="69" t="s">
        <v>89</v>
      </c>
      <c r="H74" s="70">
        <v>4666</v>
      </c>
      <c r="I74" s="69" t="s">
        <v>86</v>
      </c>
      <c r="J74" s="70">
        <v>5276</v>
      </c>
      <c r="K74" s="69" t="s">
        <v>86</v>
      </c>
      <c r="L74" s="70">
        <v>5224</v>
      </c>
      <c r="M74" s="69" t="s">
        <v>86</v>
      </c>
      <c r="N74" s="70">
        <v>6148</v>
      </c>
      <c r="O74" s="69" t="s">
        <v>86</v>
      </c>
      <c r="P74" s="70">
        <v>5608</v>
      </c>
    </row>
    <row r="75" spans="1:16" ht="17.5" customHeight="1" x14ac:dyDescent="0.25">
      <c r="A75" s="50"/>
      <c r="B75" s="46">
        <v>2</v>
      </c>
      <c r="C75" s="47" t="s">
        <v>78</v>
      </c>
      <c r="D75" s="48">
        <v>2955.3879999999999</v>
      </c>
      <c r="E75" s="71" t="s">
        <v>88</v>
      </c>
      <c r="F75" s="72">
        <v>2530.998</v>
      </c>
      <c r="G75" s="71" t="s">
        <v>86</v>
      </c>
      <c r="H75" s="72">
        <v>4547</v>
      </c>
      <c r="I75" s="71" t="s">
        <v>89</v>
      </c>
      <c r="J75" s="72">
        <v>4397</v>
      </c>
      <c r="K75" s="71" t="s">
        <v>89</v>
      </c>
      <c r="L75" s="72">
        <v>3993</v>
      </c>
      <c r="M75" s="71" t="s">
        <v>89</v>
      </c>
      <c r="N75" s="72">
        <v>4570</v>
      </c>
      <c r="O75" s="71" t="s">
        <v>89</v>
      </c>
      <c r="P75" s="72">
        <v>4259</v>
      </c>
    </row>
    <row r="76" spans="1:16" ht="17.5" customHeight="1" x14ac:dyDescent="0.25">
      <c r="A76" s="73" t="s">
        <v>35</v>
      </c>
      <c r="B76" s="46">
        <v>3</v>
      </c>
      <c r="C76" s="47" t="s">
        <v>87</v>
      </c>
      <c r="D76" s="48">
        <v>2581.11</v>
      </c>
      <c r="E76" s="71" t="s">
        <v>78</v>
      </c>
      <c r="F76" s="72">
        <v>2331.607</v>
      </c>
      <c r="G76" s="71" t="s">
        <v>90</v>
      </c>
      <c r="H76" s="72">
        <v>3210</v>
      </c>
      <c r="I76" s="71" t="s">
        <v>90</v>
      </c>
      <c r="J76" s="72">
        <v>3347</v>
      </c>
      <c r="K76" s="71" t="s">
        <v>90</v>
      </c>
      <c r="L76" s="72">
        <v>3230</v>
      </c>
      <c r="M76" s="71" t="s">
        <v>87</v>
      </c>
      <c r="N76" s="72">
        <v>3315</v>
      </c>
      <c r="O76" s="71" t="s">
        <v>87</v>
      </c>
      <c r="P76" s="72">
        <v>3659</v>
      </c>
    </row>
    <row r="77" spans="1:16" ht="17.5" customHeight="1" x14ac:dyDescent="0.25">
      <c r="A77" s="73"/>
      <c r="B77" s="46">
        <v>4</v>
      </c>
      <c r="C77" s="47" t="s">
        <v>91</v>
      </c>
      <c r="D77" s="48">
        <v>2296.5390000000002</v>
      </c>
      <c r="E77" s="71" t="s">
        <v>87</v>
      </c>
      <c r="F77" s="72">
        <v>2290.4989999999998</v>
      </c>
      <c r="G77" s="71" t="s">
        <v>78</v>
      </c>
      <c r="H77" s="72">
        <v>2815</v>
      </c>
      <c r="I77" s="71" t="s">
        <v>88</v>
      </c>
      <c r="J77" s="72">
        <v>2719</v>
      </c>
      <c r="K77" s="71" t="s">
        <v>87</v>
      </c>
      <c r="L77" s="72">
        <v>2804</v>
      </c>
      <c r="M77" s="71" t="s">
        <v>90</v>
      </c>
      <c r="N77" s="72">
        <v>2945</v>
      </c>
      <c r="O77" s="71" t="s">
        <v>90</v>
      </c>
      <c r="P77" s="72">
        <v>3276</v>
      </c>
    </row>
    <row r="78" spans="1:16" ht="17.5" customHeight="1" x14ac:dyDescent="0.25">
      <c r="A78" s="73"/>
      <c r="B78" s="46">
        <v>5</v>
      </c>
      <c r="C78" s="47" t="s">
        <v>90</v>
      </c>
      <c r="D78" s="48">
        <v>2244.8510000000001</v>
      </c>
      <c r="E78" s="71" t="s">
        <v>91</v>
      </c>
      <c r="F78" s="72">
        <v>2125.6120000000001</v>
      </c>
      <c r="G78" s="71" t="s">
        <v>88</v>
      </c>
      <c r="H78" s="72">
        <v>2609</v>
      </c>
      <c r="I78" s="71" t="s">
        <v>67</v>
      </c>
      <c r="J78" s="72">
        <v>2635</v>
      </c>
      <c r="K78" s="71" t="s">
        <v>88</v>
      </c>
      <c r="L78" s="72">
        <v>2637</v>
      </c>
      <c r="M78" s="71" t="s">
        <v>78</v>
      </c>
      <c r="N78" s="72">
        <v>2362</v>
      </c>
      <c r="O78" s="71" t="s">
        <v>88</v>
      </c>
      <c r="P78" s="72">
        <v>2618</v>
      </c>
    </row>
    <row r="79" spans="1:16" ht="17.5" customHeight="1" x14ac:dyDescent="0.25">
      <c r="A79" s="50"/>
      <c r="B79" s="46">
        <v>6</v>
      </c>
      <c r="C79" s="47" t="s">
        <v>73</v>
      </c>
      <c r="D79" s="48">
        <v>1940.075</v>
      </c>
      <c r="E79" s="71" t="s">
        <v>90</v>
      </c>
      <c r="F79" s="72">
        <v>2077.0309999999999</v>
      </c>
      <c r="G79" s="71" t="s">
        <v>87</v>
      </c>
      <c r="H79" s="72">
        <v>2376</v>
      </c>
      <c r="I79" s="71" t="s">
        <v>87</v>
      </c>
      <c r="J79" s="72">
        <v>2607</v>
      </c>
      <c r="K79" s="71" t="s">
        <v>78</v>
      </c>
      <c r="L79" s="72">
        <v>2332</v>
      </c>
      <c r="M79" s="71" t="s">
        <v>67</v>
      </c>
      <c r="N79" s="72">
        <v>2309</v>
      </c>
      <c r="O79" s="71" t="s">
        <v>67</v>
      </c>
      <c r="P79" s="72">
        <v>2472</v>
      </c>
    </row>
    <row r="80" spans="1:16" ht="17.5" customHeight="1" x14ac:dyDescent="0.25">
      <c r="A80" s="73" t="s">
        <v>36</v>
      </c>
      <c r="B80" s="46">
        <v>7</v>
      </c>
      <c r="C80" s="47" t="s">
        <v>67</v>
      </c>
      <c r="D80" s="48">
        <v>1919.328</v>
      </c>
      <c r="E80" s="71" t="s">
        <v>89</v>
      </c>
      <c r="F80" s="72">
        <v>1991.16</v>
      </c>
      <c r="G80" s="71" t="s">
        <v>67</v>
      </c>
      <c r="H80" s="72">
        <v>2354</v>
      </c>
      <c r="I80" s="71" t="s">
        <v>78</v>
      </c>
      <c r="J80" s="72">
        <v>2548</v>
      </c>
      <c r="K80" s="71" t="s">
        <v>67</v>
      </c>
      <c r="L80" s="72">
        <v>2311</v>
      </c>
      <c r="M80" s="71" t="s">
        <v>73</v>
      </c>
      <c r="N80" s="72">
        <v>2286</v>
      </c>
      <c r="O80" s="71" t="s">
        <v>77</v>
      </c>
      <c r="P80" s="72">
        <v>1945</v>
      </c>
    </row>
    <row r="81" spans="1:18" ht="17.5" customHeight="1" x14ac:dyDescent="0.25">
      <c r="A81" s="73"/>
      <c r="B81" s="46">
        <v>8</v>
      </c>
      <c r="C81" s="47" t="s">
        <v>88</v>
      </c>
      <c r="D81" s="48">
        <v>1783.5229999999999</v>
      </c>
      <c r="E81" s="71" t="s">
        <v>67</v>
      </c>
      <c r="F81" s="72">
        <v>1976.5139999999999</v>
      </c>
      <c r="G81" s="71" t="s">
        <v>73</v>
      </c>
      <c r="H81" s="72">
        <v>1726</v>
      </c>
      <c r="I81" s="71" t="s">
        <v>77</v>
      </c>
      <c r="J81" s="72">
        <v>1900</v>
      </c>
      <c r="K81" s="71" t="s">
        <v>73</v>
      </c>
      <c r="L81" s="72">
        <v>2227</v>
      </c>
      <c r="M81" s="71" t="s">
        <v>88</v>
      </c>
      <c r="N81" s="72">
        <v>2090</v>
      </c>
      <c r="O81" s="71" t="s">
        <v>69</v>
      </c>
      <c r="P81" s="72">
        <v>1926</v>
      </c>
      <c r="R81" s="33"/>
    </row>
    <row r="82" spans="1:18" ht="17.5" customHeight="1" x14ac:dyDescent="0.25">
      <c r="A82" s="73"/>
      <c r="B82" s="46">
        <v>9</v>
      </c>
      <c r="C82" s="47" t="s">
        <v>89</v>
      </c>
      <c r="D82" s="48">
        <v>1763.588</v>
      </c>
      <c r="E82" s="71" t="s">
        <v>73</v>
      </c>
      <c r="F82" s="72">
        <v>1637.241</v>
      </c>
      <c r="G82" s="71" t="s">
        <v>69</v>
      </c>
      <c r="H82" s="72">
        <v>1632</v>
      </c>
      <c r="I82" s="71" t="s">
        <v>73</v>
      </c>
      <c r="J82" s="72">
        <v>1819</v>
      </c>
      <c r="K82" s="71" t="s">
        <v>77</v>
      </c>
      <c r="L82" s="72">
        <v>1918</v>
      </c>
      <c r="M82" s="71" t="s">
        <v>77</v>
      </c>
      <c r="N82" s="72">
        <v>1813</v>
      </c>
      <c r="O82" s="71" t="s">
        <v>78</v>
      </c>
      <c r="P82" s="72">
        <v>1904</v>
      </c>
      <c r="R82" s="33"/>
    </row>
    <row r="83" spans="1:18" ht="17.5" customHeight="1" x14ac:dyDescent="0.25">
      <c r="A83" s="50"/>
      <c r="B83" s="46">
        <v>10</v>
      </c>
      <c r="C83" s="47" t="s">
        <v>69</v>
      </c>
      <c r="D83" s="48">
        <v>1610.797</v>
      </c>
      <c r="E83" s="74" t="s">
        <v>69</v>
      </c>
      <c r="F83" s="54">
        <v>1420.09</v>
      </c>
      <c r="G83" s="74" t="s">
        <v>77</v>
      </c>
      <c r="H83" s="54">
        <v>1528</v>
      </c>
      <c r="I83" s="74" t="s">
        <v>93</v>
      </c>
      <c r="J83" s="54">
        <v>1720</v>
      </c>
      <c r="K83" s="74" t="s">
        <v>69</v>
      </c>
      <c r="L83" s="54">
        <v>1615</v>
      </c>
      <c r="M83" s="74" t="s">
        <v>92</v>
      </c>
      <c r="N83" s="54">
        <v>1711</v>
      </c>
      <c r="O83" s="74" t="s">
        <v>73</v>
      </c>
      <c r="P83" s="54">
        <v>1571</v>
      </c>
    </row>
    <row r="84" spans="1:18" ht="17.5" customHeight="1" x14ac:dyDescent="0.2">
      <c r="A84" s="73" t="s">
        <v>37</v>
      </c>
      <c r="B84" s="55" t="s">
        <v>32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27463</v>
      </c>
      <c r="I84" s="58"/>
      <c r="J84" s="48">
        <f>SUM(J74:J83)</f>
        <v>28968</v>
      </c>
      <c r="K84" s="58"/>
      <c r="L84" s="48">
        <f>SUM(L74:L83)</f>
        <v>28291</v>
      </c>
      <c r="M84" s="58"/>
      <c r="N84" s="48">
        <f>SUM(N74:N83)</f>
        <v>29549</v>
      </c>
      <c r="O84" s="89"/>
      <c r="P84" s="48">
        <f>SUM(P74:P83)</f>
        <v>29238</v>
      </c>
    </row>
    <row r="85" spans="1:18" ht="17.5" customHeight="1" x14ac:dyDescent="0.2">
      <c r="A85" s="75"/>
      <c r="B85" s="76" t="s">
        <v>38</v>
      </c>
      <c r="C85" s="60"/>
      <c r="D85" s="61">
        <v>31047.041000000001</v>
      </c>
      <c r="E85" s="77"/>
      <c r="F85" s="72">
        <v>28802.222000000002</v>
      </c>
      <c r="G85" s="77"/>
      <c r="H85" s="48">
        <v>34562</v>
      </c>
      <c r="I85" s="77"/>
      <c r="J85" s="48">
        <v>36811</v>
      </c>
      <c r="K85" s="77"/>
      <c r="L85" s="48">
        <v>36114</v>
      </c>
      <c r="M85" s="77"/>
      <c r="N85" s="48">
        <v>37243</v>
      </c>
      <c r="O85" s="88"/>
      <c r="P85" s="48">
        <v>36409</v>
      </c>
    </row>
    <row r="86" spans="1:18" ht="17.5" customHeight="1" thickBot="1" x14ac:dyDescent="0.25">
      <c r="A86" s="41"/>
      <c r="B86" s="64" t="s">
        <v>34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79.5</v>
      </c>
      <c r="I86" s="67"/>
      <c r="J86" s="66">
        <f>ROUND(J84/J85*100,1)</f>
        <v>78.7</v>
      </c>
      <c r="K86" s="67"/>
      <c r="L86" s="66">
        <f>ROUND(L84/L85*100,1)</f>
        <v>78.3</v>
      </c>
      <c r="M86" s="67"/>
      <c r="N86" s="66">
        <f>ROUND(N84/N85*100,1)</f>
        <v>79.3</v>
      </c>
      <c r="O86" s="67"/>
      <c r="P86" s="66">
        <f>ROUND(P84/P85*100,1)</f>
        <v>80.3</v>
      </c>
    </row>
    <row r="87" spans="1:18" ht="17.5" customHeight="1" x14ac:dyDescent="0.2">
      <c r="A87" s="78" t="s">
        <v>39</v>
      </c>
      <c r="B87" s="109" t="s">
        <v>40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84"/>
      <c r="N87" s="84"/>
      <c r="O87" s="84"/>
      <c r="P87" s="84"/>
      <c r="Q87" s="3"/>
      <c r="R87" s="3"/>
    </row>
    <row r="88" spans="1:18" ht="17.5" customHeight="1" x14ac:dyDescent="0.2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5" customHeight="1" x14ac:dyDescent="0.2">
      <c r="A89" s="90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5" hidden="1" customHeight="1" x14ac:dyDescent="0.2">
      <c r="A90" s="90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5" hidden="1" customHeight="1" x14ac:dyDescent="0.2">
      <c r="A91" s="90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5" hidden="1" customHeight="1" x14ac:dyDescent="0.2">
      <c r="A92" s="90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5" hidden="1" customHeight="1" x14ac:dyDescent="0.2">
      <c r="A93" s="90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5" hidden="1" customHeight="1" x14ac:dyDescent="0.2">
      <c r="A94" s="90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5" hidden="1" customHeight="1" x14ac:dyDescent="0.2">
      <c r="A95" s="90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5" hidden="1" customHeight="1" x14ac:dyDescent="0.2">
      <c r="A96" s="90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5" hidden="1" customHeight="1" x14ac:dyDescent="0.2">
      <c r="A97" s="90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5" hidden="1" customHeight="1" x14ac:dyDescent="0.2">
      <c r="A98" s="90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5" hidden="1" customHeight="1" x14ac:dyDescent="0.2">
      <c r="A99" s="90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5" hidden="1" customHeight="1" x14ac:dyDescent="0.2">
      <c r="A100" s="90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5" hidden="1" customHeight="1" x14ac:dyDescent="0.2">
      <c r="A101" s="78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84"/>
      <c r="N101" s="84"/>
      <c r="O101" s="84"/>
      <c r="P101" s="84"/>
      <c r="Q101" s="3"/>
      <c r="R101" s="3"/>
    </row>
    <row r="102" spans="1:18" ht="27" customHeight="1" thickBot="1" x14ac:dyDescent="0.25">
      <c r="A102" s="34" t="s">
        <v>44</v>
      </c>
      <c r="B102" s="35"/>
      <c r="C102" s="35"/>
      <c r="D102" s="35"/>
      <c r="K102" s="37"/>
      <c r="L102" s="38"/>
      <c r="M102" s="37"/>
      <c r="N102" s="38"/>
      <c r="O102" s="37"/>
      <c r="P102" s="38" t="s">
        <v>42</v>
      </c>
      <c r="Q102" s="3"/>
      <c r="R102" s="3"/>
    </row>
    <row r="103" spans="1:18" ht="22" customHeight="1" x14ac:dyDescent="0.2">
      <c r="A103" s="39" t="s">
        <v>24</v>
      </c>
      <c r="B103" s="40" t="s">
        <v>25</v>
      </c>
      <c r="C103" s="110" t="s">
        <v>26</v>
      </c>
      <c r="D103" s="111"/>
      <c r="E103" s="110" t="s">
        <v>79</v>
      </c>
      <c r="F103" s="111"/>
      <c r="G103" s="107" t="s">
        <v>148</v>
      </c>
      <c r="H103" s="108"/>
      <c r="I103" s="107" t="s">
        <v>151</v>
      </c>
      <c r="J103" s="108"/>
      <c r="K103" s="107" t="s">
        <v>152</v>
      </c>
      <c r="L103" s="108"/>
      <c r="M103" s="107" t="s">
        <v>154</v>
      </c>
      <c r="N103" s="108"/>
      <c r="O103" s="107" t="s">
        <v>155</v>
      </c>
      <c r="P103" s="108"/>
    </row>
    <row r="104" spans="1:18" ht="22" customHeight="1" thickBot="1" x14ac:dyDescent="0.25">
      <c r="A104" s="41"/>
      <c r="B104" s="41"/>
      <c r="C104" s="42" t="s">
        <v>27</v>
      </c>
      <c r="D104" s="43" t="s">
        <v>28</v>
      </c>
      <c r="E104" s="44" t="s">
        <v>27</v>
      </c>
      <c r="F104" s="43" t="s">
        <v>28</v>
      </c>
      <c r="G104" s="44" t="s">
        <v>27</v>
      </c>
      <c r="H104" s="43" t="s">
        <v>28</v>
      </c>
      <c r="I104" s="44" t="s">
        <v>27</v>
      </c>
      <c r="J104" s="43" t="s">
        <v>28</v>
      </c>
      <c r="K104" s="44" t="s">
        <v>27</v>
      </c>
      <c r="L104" s="43" t="s">
        <v>28</v>
      </c>
      <c r="M104" s="44" t="s">
        <v>27</v>
      </c>
      <c r="N104" s="43" t="s">
        <v>28</v>
      </c>
      <c r="O104" s="44" t="s">
        <v>27</v>
      </c>
      <c r="P104" s="43" t="s">
        <v>28</v>
      </c>
    </row>
    <row r="105" spans="1:18" ht="17.25" customHeight="1" x14ac:dyDescent="0.25">
      <c r="A105" s="45"/>
      <c r="B105" s="46">
        <v>1</v>
      </c>
      <c r="C105" s="47" t="s">
        <v>55</v>
      </c>
      <c r="D105" s="48">
        <v>3547.3530000000001</v>
      </c>
      <c r="E105" s="49" t="s">
        <v>55</v>
      </c>
      <c r="F105" s="48">
        <v>3988.92</v>
      </c>
      <c r="G105" s="49" t="s">
        <v>63</v>
      </c>
      <c r="H105" s="48">
        <v>4071</v>
      </c>
      <c r="I105" s="49" t="s">
        <v>63</v>
      </c>
      <c r="J105" s="48">
        <v>4523</v>
      </c>
      <c r="K105" s="49" t="s">
        <v>63</v>
      </c>
      <c r="L105" s="48">
        <v>4110</v>
      </c>
      <c r="M105" s="49" t="s">
        <v>63</v>
      </c>
      <c r="N105" s="48">
        <v>4170</v>
      </c>
      <c r="O105" s="49" t="s">
        <v>63</v>
      </c>
      <c r="P105" s="48">
        <v>4326</v>
      </c>
    </row>
    <row r="106" spans="1:18" ht="17.5" customHeight="1" x14ac:dyDescent="0.25">
      <c r="A106" s="50"/>
      <c r="B106" s="46">
        <v>2</v>
      </c>
      <c r="C106" s="47" t="s">
        <v>82</v>
      </c>
      <c r="D106" s="48">
        <v>2333.6840000000002</v>
      </c>
      <c r="E106" s="49" t="s">
        <v>63</v>
      </c>
      <c r="F106" s="48">
        <v>2151.3629999999998</v>
      </c>
      <c r="G106" s="49" t="s">
        <v>55</v>
      </c>
      <c r="H106" s="48">
        <v>3856</v>
      </c>
      <c r="I106" s="49" t="s">
        <v>55</v>
      </c>
      <c r="J106" s="48">
        <v>3768</v>
      </c>
      <c r="K106" s="49" t="s">
        <v>55</v>
      </c>
      <c r="L106" s="48">
        <v>3650</v>
      </c>
      <c r="M106" s="49" t="s">
        <v>55</v>
      </c>
      <c r="N106" s="48">
        <v>2961</v>
      </c>
      <c r="O106" s="49" t="s">
        <v>55</v>
      </c>
      <c r="P106" s="48">
        <v>3285</v>
      </c>
    </row>
    <row r="107" spans="1:18" ht="17.5" customHeight="1" x14ac:dyDescent="0.25">
      <c r="A107" s="51" t="s">
        <v>29</v>
      </c>
      <c r="B107" s="46">
        <v>3</v>
      </c>
      <c r="C107" s="47" t="s">
        <v>63</v>
      </c>
      <c r="D107" s="48">
        <v>1778.816</v>
      </c>
      <c r="E107" s="49" t="s">
        <v>82</v>
      </c>
      <c r="F107" s="48">
        <v>1975.9690000000001</v>
      </c>
      <c r="G107" s="49" t="s">
        <v>81</v>
      </c>
      <c r="H107" s="48">
        <v>2339</v>
      </c>
      <c r="I107" s="49" t="s">
        <v>81</v>
      </c>
      <c r="J107" s="48">
        <v>2276</v>
      </c>
      <c r="K107" s="49" t="s">
        <v>64</v>
      </c>
      <c r="L107" s="48">
        <v>2383</v>
      </c>
      <c r="M107" s="49" t="s">
        <v>64</v>
      </c>
      <c r="N107" s="48">
        <v>2035</v>
      </c>
      <c r="O107" s="49" t="s">
        <v>64</v>
      </c>
      <c r="P107" s="48">
        <v>1923</v>
      </c>
    </row>
    <row r="108" spans="1:18" ht="17.5" customHeight="1" x14ac:dyDescent="0.25">
      <c r="A108" s="45"/>
      <c r="B108" s="46">
        <v>4</v>
      </c>
      <c r="C108" s="47" t="s">
        <v>81</v>
      </c>
      <c r="D108" s="48">
        <v>1257.386</v>
      </c>
      <c r="E108" s="49" t="s">
        <v>81</v>
      </c>
      <c r="F108" s="48">
        <v>1270.6610000000001</v>
      </c>
      <c r="G108" s="49" t="s">
        <v>82</v>
      </c>
      <c r="H108" s="48">
        <v>2326</v>
      </c>
      <c r="I108" s="49" t="s">
        <v>64</v>
      </c>
      <c r="J108" s="48">
        <v>2144</v>
      </c>
      <c r="K108" s="49" t="s">
        <v>82</v>
      </c>
      <c r="L108" s="48">
        <v>1872</v>
      </c>
      <c r="M108" s="49" t="s">
        <v>81</v>
      </c>
      <c r="N108" s="48">
        <v>1720</v>
      </c>
      <c r="O108" s="49" t="s">
        <v>81</v>
      </c>
      <c r="P108" s="48">
        <v>1776</v>
      </c>
    </row>
    <row r="109" spans="1:18" ht="17.5" customHeight="1" x14ac:dyDescent="0.25">
      <c r="A109" s="45"/>
      <c r="B109" s="46">
        <v>5</v>
      </c>
      <c r="C109" s="47" t="s">
        <v>64</v>
      </c>
      <c r="D109" s="48">
        <v>1250.816</v>
      </c>
      <c r="E109" s="49" t="s">
        <v>80</v>
      </c>
      <c r="F109" s="48">
        <v>1200.991</v>
      </c>
      <c r="G109" s="49" t="s">
        <v>64</v>
      </c>
      <c r="H109" s="48">
        <v>1905</v>
      </c>
      <c r="I109" s="49" t="s">
        <v>82</v>
      </c>
      <c r="J109" s="48">
        <v>1946</v>
      </c>
      <c r="K109" s="49" t="s">
        <v>81</v>
      </c>
      <c r="L109" s="48">
        <v>1662</v>
      </c>
      <c r="M109" s="49" t="s">
        <v>82</v>
      </c>
      <c r="N109" s="48">
        <v>1695</v>
      </c>
      <c r="O109" s="49" t="s">
        <v>80</v>
      </c>
      <c r="P109" s="48">
        <v>1581</v>
      </c>
    </row>
    <row r="110" spans="1:18" ht="17.5" customHeight="1" x14ac:dyDescent="0.25">
      <c r="A110" s="50"/>
      <c r="B110" s="46">
        <v>6</v>
      </c>
      <c r="C110" s="47" t="s">
        <v>83</v>
      </c>
      <c r="D110" s="48">
        <v>876.09799999999996</v>
      </c>
      <c r="E110" s="49" t="s">
        <v>64</v>
      </c>
      <c r="F110" s="48">
        <v>1145.499</v>
      </c>
      <c r="G110" s="49" t="s">
        <v>158</v>
      </c>
      <c r="H110" s="48">
        <v>1766</v>
      </c>
      <c r="I110" s="49" t="s">
        <v>158</v>
      </c>
      <c r="J110" s="48">
        <v>1865</v>
      </c>
      <c r="K110" s="49" t="s">
        <v>158</v>
      </c>
      <c r="L110" s="48">
        <v>1514</v>
      </c>
      <c r="M110" s="49" t="s">
        <v>80</v>
      </c>
      <c r="N110" s="48">
        <v>1583</v>
      </c>
      <c r="O110" s="49" t="s">
        <v>82</v>
      </c>
      <c r="P110" s="48">
        <v>1556</v>
      </c>
    </row>
    <row r="111" spans="1:18" ht="17.5" customHeight="1" x14ac:dyDescent="0.25">
      <c r="A111" s="45" t="s">
        <v>30</v>
      </c>
      <c r="B111" s="46">
        <v>7</v>
      </c>
      <c r="C111" s="47" t="s">
        <v>43</v>
      </c>
      <c r="D111" s="48">
        <v>864.89099999999996</v>
      </c>
      <c r="E111" s="49" t="s">
        <v>43</v>
      </c>
      <c r="F111" s="48">
        <v>1005.079</v>
      </c>
      <c r="G111" s="49" t="s">
        <v>80</v>
      </c>
      <c r="H111" s="48">
        <v>1265</v>
      </c>
      <c r="I111" s="49" t="s">
        <v>80</v>
      </c>
      <c r="J111" s="48">
        <v>1309</v>
      </c>
      <c r="K111" s="49" t="s">
        <v>80</v>
      </c>
      <c r="L111" s="48">
        <v>1377</v>
      </c>
      <c r="M111" s="49" t="s">
        <v>158</v>
      </c>
      <c r="N111" s="48">
        <v>994</v>
      </c>
      <c r="O111" s="49" t="s">
        <v>158</v>
      </c>
      <c r="P111" s="48">
        <v>1184</v>
      </c>
    </row>
    <row r="112" spans="1:18" ht="17.5" customHeight="1" x14ac:dyDescent="0.25">
      <c r="A112" s="45"/>
      <c r="B112" s="46">
        <v>8</v>
      </c>
      <c r="C112" s="47" t="s">
        <v>80</v>
      </c>
      <c r="D112" s="48">
        <v>766.279</v>
      </c>
      <c r="E112" s="49" t="s">
        <v>83</v>
      </c>
      <c r="F112" s="48">
        <v>918.72500000000002</v>
      </c>
      <c r="G112" s="49" t="s">
        <v>83</v>
      </c>
      <c r="H112" s="48">
        <v>1253</v>
      </c>
      <c r="I112" s="49" t="s">
        <v>83</v>
      </c>
      <c r="J112" s="48">
        <v>1181</v>
      </c>
      <c r="K112" s="49" t="s">
        <v>83</v>
      </c>
      <c r="L112" s="48">
        <v>975</v>
      </c>
      <c r="M112" s="49" t="s">
        <v>83</v>
      </c>
      <c r="N112" s="48">
        <v>941</v>
      </c>
      <c r="O112" s="49" t="s">
        <v>83</v>
      </c>
      <c r="P112" s="48">
        <v>1040</v>
      </c>
    </row>
    <row r="113" spans="1:18" ht="17.5" customHeight="1" x14ac:dyDescent="0.25">
      <c r="A113" s="45"/>
      <c r="B113" s="46">
        <v>9</v>
      </c>
      <c r="C113" s="47" t="s">
        <v>65</v>
      </c>
      <c r="D113" s="48">
        <v>688.08500000000004</v>
      </c>
      <c r="E113" s="49" t="s">
        <v>65</v>
      </c>
      <c r="F113" s="48">
        <v>705.279</v>
      </c>
      <c r="G113" s="49" t="s">
        <v>84</v>
      </c>
      <c r="H113" s="48">
        <v>1060</v>
      </c>
      <c r="I113" s="49" t="s">
        <v>84</v>
      </c>
      <c r="J113" s="48">
        <v>1150</v>
      </c>
      <c r="K113" s="49" t="s">
        <v>84</v>
      </c>
      <c r="L113" s="48">
        <v>890</v>
      </c>
      <c r="M113" s="49" t="s">
        <v>85</v>
      </c>
      <c r="N113" s="48">
        <v>739</v>
      </c>
      <c r="O113" s="49" t="s">
        <v>156</v>
      </c>
      <c r="P113" s="48">
        <v>682</v>
      </c>
    </row>
    <row r="114" spans="1:18" ht="17.5" customHeight="1" x14ac:dyDescent="0.25">
      <c r="A114" s="50"/>
      <c r="B114" s="46">
        <v>10</v>
      </c>
      <c r="C114" s="47" t="s">
        <v>84</v>
      </c>
      <c r="D114" s="48">
        <v>607.15700000000004</v>
      </c>
      <c r="E114" s="49" t="s">
        <v>84</v>
      </c>
      <c r="F114" s="54">
        <v>523.92600000000004</v>
      </c>
      <c r="G114" s="93" t="s">
        <v>85</v>
      </c>
      <c r="H114" s="54">
        <v>817</v>
      </c>
      <c r="I114" s="93" t="s">
        <v>85</v>
      </c>
      <c r="J114" s="54">
        <v>766</v>
      </c>
      <c r="K114" s="93" t="s">
        <v>85</v>
      </c>
      <c r="L114" s="54">
        <v>800</v>
      </c>
      <c r="M114" s="93" t="s">
        <v>84</v>
      </c>
      <c r="N114" s="54">
        <v>609</v>
      </c>
      <c r="O114" s="93" t="s">
        <v>85</v>
      </c>
      <c r="P114" s="54">
        <v>650</v>
      </c>
    </row>
    <row r="115" spans="1:18" ht="17.5" customHeight="1" x14ac:dyDescent="0.2">
      <c r="A115" s="45" t="s">
        <v>31</v>
      </c>
      <c r="B115" s="55" t="s">
        <v>32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20658</v>
      </c>
      <c r="I115" s="58"/>
      <c r="J115" s="48">
        <f>SUM(J105:J114)</f>
        <v>20928</v>
      </c>
      <c r="K115" s="58"/>
      <c r="L115" s="48">
        <f>SUM(L105:L114)</f>
        <v>19233</v>
      </c>
      <c r="M115" s="58"/>
      <c r="N115" s="48">
        <f>SUM(N105:N114)</f>
        <v>17447</v>
      </c>
      <c r="O115" s="58"/>
      <c r="P115" s="48">
        <f>SUM(P105:P114)</f>
        <v>18003</v>
      </c>
    </row>
    <row r="116" spans="1:18" ht="17.5" customHeight="1" x14ac:dyDescent="0.2">
      <c r="A116" s="45"/>
      <c r="B116" s="59" t="s">
        <v>33</v>
      </c>
      <c r="C116" s="60"/>
      <c r="D116" s="61">
        <v>17828.022000000001</v>
      </c>
      <c r="E116" s="62"/>
      <c r="F116" s="48">
        <v>18675.863000000001</v>
      </c>
      <c r="G116" s="62"/>
      <c r="H116" s="48">
        <v>23482</v>
      </c>
      <c r="I116" s="62"/>
      <c r="J116" s="48">
        <v>23342</v>
      </c>
      <c r="K116" s="62"/>
      <c r="L116" s="48">
        <v>21552</v>
      </c>
      <c r="M116" s="62"/>
      <c r="N116" s="48">
        <v>19792</v>
      </c>
      <c r="O116" s="62"/>
      <c r="P116" s="48">
        <v>20313</v>
      </c>
    </row>
    <row r="117" spans="1:18" ht="17.5" customHeight="1" thickBot="1" x14ac:dyDescent="0.25">
      <c r="A117" s="63"/>
      <c r="B117" s="64" t="s">
        <v>34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88</v>
      </c>
      <c r="I117" s="67"/>
      <c r="J117" s="66">
        <f>ROUND(J115/J116*100,1)</f>
        <v>89.7</v>
      </c>
      <c r="K117" s="67"/>
      <c r="L117" s="66">
        <f>ROUND(L115/L116*100,1)</f>
        <v>89.2</v>
      </c>
      <c r="M117" s="67"/>
      <c r="N117" s="66">
        <f>ROUND(N115/N116*100,1)</f>
        <v>88.2</v>
      </c>
      <c r="O117" s="67"/>
      <c r="P117" s="66">
        <f>ROUND(P115/P116*100,1)</f>
        <v>88.6</v>
      </c>
    </row>
    <row r="118" spans="1:18" ht="17.5" customHeight="1" x14ac:dyDescent="0.25">
      <c r="A118" s="68"/>
      <c r="B118" s="46">
        <v>1</v>
      </c>
      <c r="C118" s="47" t="s">
        <v>67</v>
      </c>
      <c r="D118" s="48">
        <v>7592.692</v>
      </c>
      <c r="E118" s="69" t="s">
        <v>67</v>
      </c>
      <c r="F118" s="70">
        <v>7968.4669999999996</v>
      </c>
      <c r="G118" s="69" t="s">
        <v>67</v>
      </c>
      <c r="H118" s="70">
        <v>10117</v>
      </c>
      <c r="I118" s="69" t="s">
        <v>67</v>
      </c>
      <c r="J118" s="70">
        <v>10652</v>
      </c>
      <c r="K118" s="69" t="s">
        <v>67</v>
      </c>
      <c r="L118" s="70">
        <v>9708</v>
      </c>
      <c r="M118" s="69" t="s">
        <v>67</v>
      </c>
      <c r="N118" s="70">
        <v>9113</v>
      </c>
      <c r="O118" s="69" t="s">
        <v>67</v>
      </c>
      <c r="P118" s="70">
        <v>9520</v>
      </c>
    </row>
    <row r="119" spans="1:18" ht="17.5" customHeight="1" x14ac:dyDescent="0.25">
      <c r="A119" s="50"/>
      <c r="B119" s="46">
        <v>2</v>
      </c>
      <c r="C119" s="47" t="s">
        <v>69</v>
      </c>
      <c r="D119" s="48">
        <v>4732.1080000000002</v>
      </c>
      <c r="E119" s="71" t="s">
        <v>69</v>
      </c>
      <c r="F119" s="72">
        <v>4845.6210000000001</v>
      </c>
      <c r="G119" s="71" t="s">
        <v>69</v>
      </c>
      <c r="H119" s="72">
        <v>5788</v>
      </c>
      <c r="I119" s="71" t="s">
        <v>69</v>
      </c>
      <c r="J119" s="72">
        <v>5607</v>
      </c>
      <c r="K119" s="71" t="s">
        <v>69</v>
      </c>
      <c r="L119" s="72">
        <v>5308</v>
      </c>
      <c r="M119" s="71" t="s">
        <v>69</v>
      </c>
      <c r="N119" s="72">
        <v>4464</v>
      </c>
      <c r="O119" s="71" t="s">
        <v>69</v>
      </c>
      <c r="P119" s="72">
        <v>3875</v>
      </c>
    </row>
    <row r="120" spans="1:18" ht="17.5" customHeight="1" x14ac:dyDescent="0.25">
      <c r="A120" s="73" t="s">
        <v>35</v>
      </c>
      <c r="B120" s="46">
        <v>3</v>
      </c>
      <c r="C120" s="47" t="s">
        <v>77</v>
      </c>
      <c r="D120" s="48">
        <v>1387.2470000000001</v>
      </c>
      <c r="E120" s="71" t="s">
        <v>77</v>
      </c>
      <c r="F120" s="72">
        <v>1393.3050000000001</v>
      </c>
      <c r="G120" s="71" t="s">
        <v>77</v>
      </c>
      <c r="H120" s="72">
        <v>1724</v>
      </c>
      <c r="I120" s="71" t="s">
        <v>77</v>
      </c>
      <c r="J120" s="72">
        <v>1522</v>
      </c>
      <c r="K120" s="71" t="s">
        <v>77</v>
      </c>
      <c r="L120" s="72">
        <v>1572</v>
      </c>
      <c r="M120" s="71" t="s">
        <v>77</v>
      </c>
      <c r="N120" s="72">
        <v>1670</v>
      </c>
      <c r="O120" s="71" t="s">
        <v>77</v>
      </c>
      <c r="P120" s="72">
        <v>2121</v>
      </c>
    </row>
    <row r="121" spans="1:18" ht="17.5" customHeight="1" x14ac:dyDescent="0.25">
      <c r="A121" s="73"/>
      <c r="B121" s="46">
        <v>4</v>
      </c>
      <c r="C121" s="47" t="s">
        <v>94</v>
      </c>
      <c r="D121" s="48">
        <v>970.16899999999998</v>
      </c>
      <c r="E121" s="71" t="s">
        <v>95</v>
      </c>
      <c r="F121" s="72">
        <v>828.53300000000002</v>
      </c>
      <c r="G121" s="71" t="s">
        <v>95</v>
      </c>
      <c r="H121" s="72">
        <v>1540</v>
      </c>
      <c r="I121" s="71" t="s">
        <v>95</v>
      </c>
      <c r="J121" s="72">
        <v>1485</v>
      </c>
      <c r="K121" s="71" t="s">
        <v>95</v>
      </c>
      <c r="L121" s="72">
        <v>1339</v>
      </c>
      <c r="M121" s="71" t="s">
        <v>95</v>
      </c>
      <c r="N121" s="72">
        <v>1283</v>
      </c>
      <c r="O121" s="71" t="s">
        <v>95</v>
      </c>
      <c r="P121" s="72">
        <v>1517</v>
      </c>
    </row>
    <row r="122" spans="1:18" ht="17.5" customHeight="1" x14ac:dyDescent="0.25">
      <c r="A122" s="73"/>
      <c r="B122" s="46">
        <v>5</v>
      </c>
      <c r="C122" s="47" t="s">
        <v>95</v>
      </c>
      <c r="D122" s="48">
        <v>679.42200000000003</v>
      </c>
      <c r="E122" s="71" t="s">
        <v>94</v>
      </c>
      <c r="F122" s="72">
        <v>754.36</v>
      </c>
      <c r="G122" s="71" t="s">
        <v>94</v>
      </c>
      <c r="H122" s="72">
        <v>975</v>
      </c>
      <c r="I122" s="71" t="s">
        <v>76</v>
      </c>
      <c r="J122" s="72">
        <v>1048</v>
      </c>
      <c r="K122" s="71" t="s">
        <v>94</v>
      </c>
      <c r="L122" s="72">
        <v>858</v>
      </c>
      <c r="M122" s="71" t="s">
        <v>94</v>
      </c>
      <c r="N122" s="72">
        <v>857</v>
      </c>
      <c r="O122" s="71" t="s">
        <v>94</v>
      </c>
      <c r="P122" s="72">
        <v>982</v>
      </c>
    </row>
    <row r="123" spans="1:18" ht="17.5" customHeight="1" x14ac:dyDescent="0.25">
      <c r="A123" s="50"/>
      <c r="B123" s="46">
        <v>6</v>
      </c>
      <c r="C123" s="47" t="s">
        <v>91</v>
      </c>
      <c r="D123" s="48">
        <v>466.34399999999999</v>
      </c>
      <c r="E123" s="71" t="s">
        <v>70</v>
      </c>
      <c r="F123" s="72">
        <v>646.99599999999998</v>
      </c>
      <c r="G123" s="71" t="s">
        <v>76</v>
      </c>
      <c r="H123" s="72">
        <v>922</v>
      </c>
      <c r="I123" s="71" t="s">
        <v>94</v>
      </c>
      <c r="J123" s="72">
        <v>904</v>
      </c>
      <c r="K123" s="71" t="s">
        <v>76</v>
      </c>
      <c r="L123" s="72">
        <v>700</v>
      </c>
      <c r="M123" s="71" t="s">
        <v>76</v>
      </c>
      <c r="N123" s="72">
        <v>526</v>
      </c>
      <c r="O123" s="71" t="s">
        <v>76</v>
      </c>
      <c r="P123" s="72">
        <v>510</v>
      </c>
    </row>
    <row r="124" spans="1:18" ht="17.5" customHeight="1" x14ac:dyDescent="0.25">
      <c r="A124" s="73" t="s">
        <v>36</v>
      </c>
      <c r="B124" s="46">
        <v>7</v>
      </c>
      <c r="C124" s="47" t="s">
        <v>70</v>
      </c>
      <c r="D124" s="48">
        <v>436.85399999999998</v>
      </c>
      <c r="E124" s="71" t="s">
        <v>91</v>
      </c>
      <c r="F124" s="72">
        <v>490.88</v>
      </c>
      <c r="G124" s="71" t="s">
        <v>96</v>
      </c>
      <c r="H124" s="72">
        <v>524</v>
      </c>
      <c r="I124" s="71" t="s">
        <v>96</v>
      </c>
      <c r="J124" s="72">
        <v>488</v>
      </c>
      <c r="K124" s="71" t="s">
        <v>96</v>
      </c>
      <c r="L124" s="72">
        <v>417</v>
      </c>
      <c r="M124" s="71" t="s">
        <v>96</v>
      </c>
      <c r="N124" s="72">
        <v>357</v>
      </c>
      <c r="O124" s="71" t="s">
        <v>92</v>
      </c>
      <c r="P124" s="72">
        <v>311</v>
      </c>
    </row>
    <row r="125" spans="1:18" ht="17.5" customHeight="1" x14ac:dyDescent="0.25">
      <c r="A125" s="73"/>
      <c r="B125" s="46">
        <v>8</v>
      </c>
      <c r="C125" s="47" t="s">
        <v>92</v>
      </c>
      <c r="D125" s="48">
        <v>401.64499999999998</v>
      </c>
      <c r="E125" s="71" t="s">
        <v>92</v>
      </c>
      <c r="F125" s="72">
        <v>446.56700000000001</v>
      </c>
      <c r="G125" s="71" t="s">
        <v>91</v>
      </c>
      <c r="H125" s="72">
        <v>400</v>
      </c>
      <c r="I125" s="71" t="s">
        <v>159</v>
      </c>
      <c r="J125" s="72">
        <v>300</v>
      </c>
      <c r="K125" s="71" t="s">
        <v>92</v>
      </c>
      <c r="L125" s="72">
        <v>338</v>
      </c>
      <c r="M125" s="71" t="s">
        <v>92</v>
      </c>
      <c r="N125" s="72">
        <v>338</v>
      </c>
      <c r="O125" s="71" t="s">
        <v>96</v>
      </c>
      <c r="P125" s="72">
        <v>308</v>
      </c>
      <c r="R125" s="33"/>
    </row>
    <row r="126" spans="1:18" ht="17.5" customHeight="1" x14ac:dyDescent="0.25">
      <c r="A126" s="73"/>
      <c r="B126" s="46">
        <v>9</v>
      </c>
      <c r="C126" s="47" t="s">
        <v>78</v>
      </c>
      <c r="D126" s="48">
        <v>312.3</v>
      </c>
      <c r="E126" s="71" t="s">
        <v>72</v>
      </c>
      <c r="F126" s="72">
        <v>365.82100000000003</v>
      </c>
      <c r="G126" s="71" t="s">
        <v>159</v>
      </c>
      <c r="H126" s="72">
        <v>303</v>
      </c>
      <c r="I126" s="71" t="s">
        <v>92</v>
      </c>
      <c r="J126" s="72">
        <v>292</v>
      </c>
      <c r="K126" s="71" t="s">
        <v>70</v>
      </c>
      <c r="L126" s="72">
        <v>290</v>
      </c>
      <c r="M126" s="71" t="s">
        <v>91</v>
      </c>
      <c r="N126" s="72">
        <v>286</v>
      </c>
      <c r="O126" s="71" t="s">
        <v>91</v>
      </c>
      <c r="P126" s="72">
        <v>265</v>
      </c>
      <c r="R126" s="33"/>
    </row>
    <row r="127" spans="1:18" ht="17.5" customHeight="1" x14ac:dyDescent="0.25">
      <c r="A127" s="50"/>
      <c r="B127" s="46">
        <v>10</v>
      </c>
      <c r="C127" s="47" t="s">
        <v>76</v>
      </c>
      <c r="D127" s="48">
        <v>279.94200000000001</v>
      </c>
      <c r="E127" s="74" t="s">
        <v>76</v>
      </c>
      <c r="F127" s="54">
        <v>264.32900000000001</v>
      </c>
      <c r="G127" s="74" t="s">
        <v>70</v>
      </c>
      <c r="H127" s="54">
        <v>286</v>
      </c>
      <c r="I127" s="74" t="s">
        <v>70</v>
      </c>
      <c r="J127" s="54">
        <v>248</v>
      </c>
      <c r="K127" s="74" t="s">
        <v>159</v>
      </c>
      <c r="L127" s="54">
        <v>245</v>
      </c>
      <c r="M127" s="74" t="s">
        <v>159</v>
      </c>
      <c r="N127" s="54">
        <v>237</v>
      </c>
      <c r="O127" s="74" t="s">
        <v>70</v>
      </c>
      <c r="P127" s="54">
        <v>194</v>
      </c>
    </row>
    <row r="128" spans="1:18" ht="17.5" customHeight="1" x14ac:dyDescent="0.2">
      <c r="A128" s="73" t="s">
        <v>37</v>
      </c>
      <c r="B128" s="55" t="s">
        <v>32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22579</v>
      </c>
      <c r="I128" s="58"/>
      <c r="J128" s="48">
        <f>SUM(J118:J127)</f>
        <v>22546</v>
      </c>
      <c r="K128" s="58"/>
      <c r="L128" s="48">
        <f>SUM(L118:L127)</f>
        <v>20775</v>
      </c>
      <c r="M128" s="58"/>
      <c r="N128" s="48">
        <f>SUM(N118:N127)</f>
        <v>19131</v>
      </c>
      <c r="O128" s="89"/>
      <c r="P128" s="48">
        <f>SUM(P118:P127)</f>
        <v>19603</v>
      </c>
    </row>
    <row r="129" spans="1:18" ht="17.5" customHeight="1" x14ac:dyDescent="0.2">
      <c r="A129" s="75"/>
      <c r="B129" s="76" t="s">
        <v>38</v>
      </c>
      <c r="C129" s="60"/>
      <c r="D129" s="61">
        <v>17828.022000000001</v>
      </c>
      <c r="E129" s="77"/>
      <c r="F129" s="72">
        <v>18675.863000000001</v>
      </c>
      <c r="G129" s="77"/>
      <c r="H129" s="48">
        <v>23482</v>
      </c>
      <c r="I129" s="77"/>
      <c r="J129" s="48">
        <v>23342</v>
      </c>
      <c r="K129" s="77"/>
      <c r="L129" s="48">
        <v>21552</v>
      </c>
      <c r="M129" s="77"/>
      <c r="N129" s="48">
        <v>19792</v>
      </c>
      <c r="O129" s="88"/>
      <c r="P129" s="48">
        <v>20313</v>
      </c>
    </row>
    <row r="130" spans="1:18" ht="17.5" customHeight="1" thickBot="1" x14ac:dyDescent="0.25">
      <c r="A130" s="41"/>
      <c r="B130" s="64" t="s">
        <v>34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96.2</v>
      </c>
      <c r="I130" s="67"/>
      <c r="J130" s="66">
        <f>ROUND(J128/J129*100,1)</f>
        <v>96.6</v>
      </c>
      <c r="K130" s="67"/>
      <c r="L130" s="66">
        <f>ROUND(L128/L129*100,1)</f>
        <v>96.4</v>
      </c>
      <c r="M130" s="67"/>
      <c r="N130" s="66">
        <f>ROUND(N128/N129*100,1)</f>
        <v>96.7</v>
      </c>
      <c r="O130" s="67"/>
      <c r="P130" s="66">
        <f>ROUND(P128/P129*100,1)</f>
        <v>96.5</v>
      </c>
    </row>
    <row r="131" spans="1:18" ht="17.5" customHeight="1" x14ac:dyDescent="0.2">
      <c r="A131" s="78" t="s">
        <v>39</v>
      </c>
      <c r="B131" s="109" t="s">
        <v>40</v>
      </c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84"/>
      <c r="N131" s="84"/>
      <c r="O131" s="84"/>
      <c r="P131" s="84"/>
      <c r="Q131" s="3"/>
      <c r="R131" s="3"/>
    </row>
    <row r="132" spans="1:18" ht="17.5" customHeight="1" x14ac:dyDescent="0.2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5" customHeight="1" x14ac:dyDescent="0.2">
      <c r="A133" s="90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5" hidden="1" customHeight="1" x14ac:dyDescent="0.2">
      <c r="A134" s="90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5" hidden="1" customHeight="1" x14ac:dyDescent="0.2">
      <c r="A135" s="90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5" hidden="1" customHeight="1" x14ac:dyDescent="0.2">
      <c r="A136" s="90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5" hidden="1" customHeight="1" x14ac:dyDescent="0.2">
      <c r="A137" s="90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5" hidden="1" customHeight="1" x14ac:dyDescent="0.2">
      <c r="A138" s="90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5" hidden="1" customHeight="1" x14ac:dyDescent="0.2">
      <c r="A139" s="90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5" hidden="1" customHeight="1" x14ac:dyDescent="0.2">
      <c r="A140" s="90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5" hidden="1" customHeight="1" x14ac:dyDescent="0.2">
      <c r="A141" s="90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5" hidden="1" customHeight="1" x14ac:dyDescent="0.2">
      <c r="A142" s="90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5" hidden="1" customHeight="1" x14ac:dyDescent="0.2">
      <c r="A143" s="90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5" hidden="1" customHeight="1" x14ac:dyDescent="0.2">
      <c r="A144" s="90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5" hidden="1" customHeight="1" x14ac:dyDescent="0.2">
      <c r="A145" s="78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84"/>
      <c r="N145" s="84"/>
      <c r="O145" s="84"/>
      <c r="P145" s="84"/>
      <c r="Q145" s="3"/>
      <c r="R145" s="3"/>
    </row>
    <row r="146" spans="1:18" ht="27" customHeight="1" thickBot="1" x14ac:dyDescent="0.25">
      <c r="A146" s="34" t="s">
        <v>110</v>
      </c>
      <c r="B146" s="35"/>
      <c r="C146" s="35"/>
      <c r="D146" s="35"/>
      <c r="K146" s="37"/>
      <c r="L146" s="38"/>
      <c r="M146" s="37"/>
      <c r="N146" s="38"/>
      <c r="O146" s="37"/>
      <c r="P146" s="38" t="s">
        <v>42</v>
      </c>
      <c r="Q146" s="3"/>
      <c r="R146" s="3"/>
    </row>
    <row r="147" spans="1:18" ht="22" customHeight="1" x14ac:dyDescent="0.2">
      <c r="A147" s="39" t="s">
        <v>24</v>
      </c>
      <c r="B147" s="40" t="s">
        <v>25</v>
      </c>
      <c r="C147" s="110" t="s">
        <v>26</v>
      </c>
      <c r="D147" s="111"/>
      <c r="E147" s="110" t="s">
        <v>79</v>
      </c>
      <c r="F147" s="111"/>
      <c r="G147" s="107" t="s">
        <v>148</v>
      </c>
      <c r="H147" s="108"/>
      <c r="I147" s="107" t="s">
        <v>151</v>
      </c>
      <c r="J147" s="108"/>
      <c r="K147" s="107" t="s">
        <v>152</v>
      </c>
      <c r="L147" s="108"/>
      <c r="M147" s="107" t="s">
        <v>154</v>
      </c>
      <c r="N147" s="108"/>
      <c r="O147" s="107" t="s">
        <v>155</v>
      </c>
      <c r="P147" s="108"/>
    </row>
    <row r="148" spans="1:18" ht="22" customHeight="1" thickBot="1" x14ac:dyDescent="0.25">
      <c r="A148" s="41"/>
      <c r="B148" s="41"/>
      <c r="C148" s="42" t="s">
        <v>27</v>
      </c>
      <c r="D148" s="43" t="s">
        <v>28</v>
      </c>
      <c r="E148" s="44" t="s">
        <v>27</v>
      </c>
      <c r="F148" s="43" t="s">
        <v>28</v>
      </c>
      <c r="G148" s="44" t="s">
        <v>27</v>
      </c>
      <c r="H148" s="43" t="s">
        <v>28</v>
      </c>
      <c r="I148" s="44" t="s">
        <v>27</v>
      </c>
      <c r="J148" s="43" t="s">
        <v>28</v>
      </c>
      <c r="K148" s="44" t="s">
        <v>27</v>
      </c>
      <c r="L148" s="43" t="s">
        <v>28</v>
      </c>
      <c r="M148" s="44" t="s">
        <v>27</v>
      </c>
      <c r="N148" s="43" t="s">
        <v>28</v>
      </c>
      <c r="O148" s="44" t="s">
        <v>27</v>
      </c>
      <c r="P148" s="43" t="s">
        <v>28</v>
      </c>
    </row>
    <row r="149" spans="1:18" ht="17.25" customHeight="1" x14ac:dyDescent="0.25">
      <c r="A149" s="45"/>
      <c r="B149" s="46">
        <v>1</v>
      </c>
      <c r="C149" s="47" t="s">
        <v>63</v>
      </c>
      <c r="D149" s="48">
        <v>4838.8040000000001</v>
      </c>
      <c r="E149" s="49" t="s">
        <v>63</v>
      </c>
      <c r="F149" s="48">
        <v>5095.8519999999999</v>
      </c>
      <c r="G149" s="49" t="s">
        <v>63</v>
      </c>
      <c r="H149" s="48">
        <v>5552</v>
      </c>
      <c r="I149" s="49" t="s">
        <v>63</v>
      </c>
      <c r="J149" s="48">
        <v>6729</v>
      </c>
      <c r="K149" s="49" t="s">
        <v>63</v>
      </c>
      <c r="L149" s="48">
        <v>6533</v>
      </c>
      <c r="M149" s="49" t="s">
        <v>63</v>
      </c>
      <c r="N149" s="48">
        <v>6966</v>
      </c>
      <c r="O149" s="49" t="s">
        <v>63</v>
      </c>
      <c r="P149" s="48">
        <v>6725</v>
      </c>
    </row>
    <row r="150" spans="1:18" ht="17.5" customHeight="1" x14ac:dyDescent="0.25">
      <c r="A150" s="50"/>
      <c r="B150" s="46">
        <v>2</v>
      </c>
      <c r="C150" s="47" t="s">
        <v>80</v>
      </c>
      <c r="D150" s="48">
        <v>3157.2190000000001</v>
      </c>
      <c r="E150" s="49" t="s">
        <v>80</v>
      </c>
      <c r="F150" s="48">
        <v>3650.9940000000001</v>
      </c>
      <c r="G150" s="49" t="s">
        <v>80</v>
      </c>
      <c r="H150" s="48">
        <v>4267</v>
      </c>
      <c r="I150" s="49" t="s">
        <v>80</v>
      </c>
      <c r="J150" s="48">
        <v>4873</v>
      </c>
      <c r="K150" s="49" t="s">
        <v>80</v>
      </c>
      <c r="L150" s="48">
        <v>5291</v>
      </c>
      <c r="M150" s="49" t="s">
        <v>80</v>
      </c>
      <c r="N150" s="48">
        <v>5832</v>
      </c>
      <c r="O150" s="49" t="s">
        <v>80</v>
      </c>
      <c r="P150" s="48">
        <v>4461</v>
      </c>
    </row>
    <row r="151" spans="1:18" ht="17.5" customHeight="1" x14ac:dyDescent="0.25">
      <c r="A151" s="51" t="s">
        <v>29</v>
      </c>
      <c r="B151" s="46">
        <v>3</v>
      </c>
      <c r="C151" s="47" t="s">
        <v>82</v>
      </c>
      <c r="D151" s="48">
        <v>2672.4789999999998</v>
      </c>
      <c r="E151" s="49" t="s">
        <v>82</v>
      </c>
      <c r="F151" s="48">
        <v>2620.5990000000002</v>
      </c>
      <c r="G151" s="49" t="s">
        <v>82</v>
      </c>
      <c r="H151" s="48">
        <v>2303</v>
      </c>
      <c r="I151" s="49" t="s">
        <v>82</v>
      </c>
      <c r="J151" s="48">
        <v>2629</v>
      </c>
      <c r="K151" s="49" t="s">
        <v>82</v>
      </c>
      <c r="L151" s="48">
        <v>2184</v>
      </c>
      <c r="M151" s="49" t="s">
        <v>82</v>
      </c>
      <c r="N151" s="48">
        <v>2258</v>
      </c>
      <c r="O151" s="49" t="s">
        <v>82</v>
      </c>
      <c r="P151" s="48">
        <v>2464</v>
      </c>
    </row>
    <row r="152" spans="1:18" ht="17.5" customHeight="1" x14ac:dyDescent="0.25">
      <c r="A152" s="45"/>
      <c r="B152" s="46">
        <v>4</v>
      </c>
      <c r="C152" s="47" t="s">
        <v>56</v>
      </c>
      <c r="D152" s="48">
        <v>569.95000000000005</v>
      </c>
      <c r="E152" s="49" t="s">
        <v>56</v>
      </c>
      <c r="F152" s="48">
        <v>639.44100000000003</v>
      </c>
      <c r="G152" s="49" t="s">
        <v>160</v>
      </c>
      <c r="H152" s="48">
        <v>746</v>
      </c>
      <c r="I152" s="49" t="s">
        <v>55</v>
      </c>
      <c r="J152" s="48">
        <v>804</v>
      </c>
      <c r="K152" s="49" t="s">
        <v>98</v>
      </c>
      <c r="L152" s="48">
        <v>1206</v>
      </c>
      <c r="M152" s="49" t="s">
        <v>98</v>
      </c>
      <c r="N152" s="48">
        <v>1238</v>
      </c>
      <c r="O152" s="49" t="s">
        <v>98</v>
      </c>
      <c r="P152" s="48">
        <v>1193</v>
      </c>
    </row>
    <row r="153" spans="1:18" ht="17.5" customHeight="1" x14ac:dyDescent="0.25">
      <c r="A153" s="45"/>
      <c r="B153" s="46">
        <v>5</v>
      </c>
      <c r="C153" s="47" t="s">
        <v>81</v>
      </c>
      <c r="D153" s="48">
        <v>562.93799999999999</v>
      </c>
      <c r="E153" s="49" t="s">
        <v>81</v>
      </c>
      <c r="F153" s="48">
        <v>603.39</v>
      </c>
      <c r="G153" s="49" t="s">
        <v>98</v>
      </c>
      <c r="H153" s="48">
        <v>735</v>
      </c>
      <c r="I153" s="49" t="s">
        <v>98</v>
      </c>
      <c r="J153" s="48">
        <v>780</v>
      </c>
      <c r="K153" s="49" t="s">
        <v>55</v>
      </c>
      <c r="L153" s="48">
        <v>630</v>
      </c>
      <c r="M153" s="49" t="s">
        <v>157</v>
      </c>
      <c r="N153" s="48">
        <v>565</v>
      </c>
      <c r="O153" s="49" t="s">
        <v>157</v>
      </c>
      <c r="P153" s="48">
        <v>1052</v>
      </c>
    </row>
    <row r="154" spans="1:18" ht="17.5" customHeight="1" x14ac:dyDescent="0.25">
      <c r="A154" s="50"/>
      <c r="B154" s="46">
        <v>6</v>
      </c>
      <c r="C154" s="47" t="s">
        <v>43</v>
      </c>
      <c r="D154" s="48">
        <v>518.12</v>
      </c>
      <c r="E154" s="49" t="s">
        <v>55</v>
      </c>
      <c r="F154" s="48">
        <v>548.923</v>
      </c>
      <c r="G154" s="49" t="s">
        <v>55</v>
      </c>
      <c r="H154" s="48">
        <v>405</v>
      </c>
      <c r="I154" s="49" t="s">
        <v>160</v>
      </c>
      <c r="J154" s="48">
        <v>621</v>
      </c>
      <c r="K154" s="49" t="s">
        <v>157</v>
      </c>
      <c r="L154" s="48">
        <v>476</v>
      </c>
      <c r="M154" s="49" t="s">
        <v>55</v>
      </c>
      <c r="N154" s="48">
        <v>565</v>
      </c>
      <c r="O154" s="49" t="s">
        <v>81</v>
      </c>
      <c r="P154" s="48">
        <v>566</v>
      </c>
    </row>
    <row r="155" spans="1:18" ht="17.5" customHeight="1" x14ac:dyDescent="0.25">
      <c r="A155" s="45" t="s">
        <v>30</v>
      </c>
      <c r="B155" s="46">
        <v>7</v>
      </c>
      <c r="C155" s="47" t="s">
        <v>55</v>
      </c>
      <c r="D155" s="48">
        <v>480.22699999999998</v>
      </c>
      <c r="E155" s="49" t="s">
        <v>43</v>
      </c>
      <c r="F155" s="48">
        <v>465.11700000000002</v>
      </c>
      <c r="G155" s="49" t="s">
        <v>81</v>
      </c>
      <c r="H155" s="48">
        <v>364</v>
      </c>
      <c r="I155" s="49" t="s">
        <v>81</v>
      </c>
      <c r="J155" s="48">
        <v>453</v>
      </c>
      <c r="K155" s="49" t="s">
        <v>81</v>
      </c>
      <c r="L155" s="48">
        <v>428</v>
      </c>
      <c r="M155" s="49" t="s">
        <v>81</v>
      </c>
      <c r="N155" s="48">
        <v>515</v>
      </c>
      <c r="O155" s="49" t="s">
        <v>55</v>
      </c>
      <c r="P155" s="48">
        <v>443</v>
      </c>
    </row>
    <row r="156" spans="1:18" ht="17.5" customHeight="1" x14ac:dyDescent="0.25">
      <c r="A156" s="45"/>
      <c r="B156" s="46">
        <v>8</v>
      </c>
      <c r="C156" s="47" t="s">
        <v>64</v>
      </c>
      <c r="D156" s="48">
        <v>386.041</v>
      </c>
      <c r="E156" s="49" t="s">
        <v>64</v>
      </c>
      <c r="F156" s="48">
        <v>372.47899999999998</v>
      </c>
      <c r="G156" s="49" t="s">
        <v>157</v>
      </c>
      <c r="H156" s="48">
        <v>352</v>
      </c>
      <c r="I156" s="49" t="s">
        <v>84</v>
      </c>
      <c r="J156" s="48">
        <v>405</v>
      </c>
      <c r="K156" s="49" t="s">
        <v>84</v>
      </c>
      <c r="L156" s="48">
        <v>348</v>
      </c>
      <c r="M156" s="49" t="s">
        <v>84</v>
      </c>
      <c r="N156" s="48">
        <v>387</v>
      </c>
      <c r="O156" s="49" t="s">
        <v>83</v>
      </c>
      <c r="P156" s="48">
        <v>304</v>
      </c>
    </row>
    <row r="157" spans="1:18" ht="17.5" customHeight="1" x14ac:dyDescent="0.25">
      <c r="A157" s="45"/>
      <c r="B157" s="46">
        <v>9</v>
      </c>
      <c r="C157" s="47" t="s">
        <v>84</v>
      </c>
      <c r="D157" s="48">
        <v>385.214</v>
      </c>
      <c r="E157" s="49" t="s">
        <v>84</v>
      </c>
      <c r="F157" s="48">
        <v>366.84199999999998</v>
      </c>
      <c r="G157" s="49" t="s">
        <v>56</v>
      </c>
      <c r="H157" s="48">
        <v>323</v>
      </c>
      <c r="I157" s="49" t="s">
        <v>56</v>
      </c>
      <c r="J157" s="48">
        <v>317</v>
      </c>
      <c r="K157" s="49" t="s">
        <v>64</v>
      </c>
      <c r="L157" s="48">
        <v>303</v>
      </c>
      <c r="M157" s="49" t="s">
        <v>64</v>
      </c>
      <c r="N157" s="48">
        <v>341</v>
      </c>
      <c r="O157" s="49" t="s">
        <v>64</v>
      </c>
      <c r="P157" s="48">
        <v>301</v>
      </c>
    </row>
    <row r="158" spans="1:18" ht="17.5" customHeight="1" x14ac:dyDescent="0.25">
      <c r="A158" s="50"/>
      <c r="B158" s="46">
        <v>10</v>
      </c>
      <c r="C158" s="47" t="s">
        <v>98</v>
      </c>
      <c r="D158" s="48">
        <v>248.23699999999999</v>
      </c>
      <c r="E158" s="49" t="s">
        <v>98</v>
      </c>
      <c r="F158" s="54">
        <v>281.15199999999999</v>
      </c>
      <c r="G158" s="93" t="s">
        <v>158</v>
      </c>
      <c r="H158" s="54">
        <v>314</v>
      </c>
      <c r="I158" s="93" t="s">
        <v>158</v>
      </c>
      <c r="J158" s="54">
        <v>306</v>
      </c>
      <c r="K158" s="93" t="s">
        <v>158</v>
      </c>
      <c r="L158" s="54">
        <v>290</v>
      </c>
      <c r="M158" s="93" t="s">
        <v>160</v>
      </c>
      <c r="N158" s="54">
        <v>306</v>
      </c>
      <c r="O158" s="93" t="s">
        <v>158</v>
      </c>
      <c r="P158" s="54">
        <v>260</v>
      </c>
    </row>
    <row r="159" spans="1:18" ht="17.5" customHeight="1" x14ac:dyDescent="0.2">
      <c r="A159" s="45" t="s">
        <v>31</v>
      </c>
      <c r="B159" s="55" t="s">
        <v>32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15361</v>
      </c>
      <c r="I159" s="58"/>
      <c r="J159" s="48">
        <f>SUM(J149:J158)</f>
        <v>17917</v>
      </c>
      <c r="K159" s="58"/>
      <c r="L159" s="48">
        <f>SUM(L149:L158)</f>
        <v>17689</v>
      </c>
      <c r="M159" s="58"/>
      <c r="N159" s="48">
        <f>SUM(N149:N158)</f>
        <v>18973</v>
      </c>
      <c r="O159" s="58"/>
      <c r="P159" s="48">
        <f>SUM(P149:P158)</f>
        <v>17769</v>
      </c>
    </row>
    <row r="160" spans="1:18" ht="17.5" customHeight="1" x14ac:dyDescent="0.2">
      <c r="A160" s="45"/>
      <c r="B160" s="59" t="s">
        <v>33</v>
      </c>
      <c r="C160" s="60"/>
      <c r="D160" s="61">
        <v>14837.776</v>
      </c>
      <c r="E160" s="62"/>
      <c r="F160" s="48">
        <v>15774.708000000001</v>
      </c>
      <c r="G160" s="62"/>
      <c r="H160" s="48">
        <v>16541</v>
      </c>
      <c r="I160" s="62"/>
      <c r="J160" s="48">
        <v>19214</v>
      </c>
      <c r="K160" s="62"/>
      <c r="L160" s="48">
        <v>18728</v>
      </c>
      <c r="M160" s="62"/>
      <c r="N160" s="48">
        <v>20081</v>
      </c>
      <c r="O160" s="62"/>
      <c r="P160" s="48">
        <v>18897</v>
      </c>
    </row>
    <row r="161" spans="1:18" ht="17.5" customHeight="1" thickBot="1" x14ac:dyDescent="0.25">
      <c r="A161" s="63"/>
      <c r="B161" s="64" t="s">
        <v>34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92.9</v>
      </c>
      <c r="I161" s="67"/>
      <c r="J161" s="66">
        <f>ROUND(J159/J160*100,1)</f>
        <v>93.2</v>
      </c>
      <c r="K161" s="67"/>
      <c r="L161" s="66">
        <f>ROUND(L159/L160*100,1)</f>
        <v>94.5</v>
      </c>
      <c r="M161" s="67"/>
      <c r="N161" s="66">
        <f>ROUND(N159/N160*100,1)</f>
        <v>94.5</v>
      </c>
      <c r="O161" s="67"/>
      <c r="P161" s="66">
        <f>ROUND(P159/P160*100,1)</f>
        <v>94</v>
      </c>
    </row>
    <row r="162" spans="1:18" ht="17.5" customHeight="1" x14ac:dyDescent="0.25">
      <c r="A162" s="68"/>
      <c r="B162" s="46">
        <v>1</v>
      </c>
      <c r="C162" s="47" t="s">
        <v>73</v>
      </c>
      <c r="D162" s="48">
        <v>1653.809</v>
      </c>
      <c r="E162" s="69" t="s">
        <v>73</v>
      </c>
      <c r="F162" s="70">
        <v>1813.953</v>
      </c>
      <c r="G162" s="69" t="s">
        <v>78</v>
      </c>
      <c r="H162" s="70">
        <v>1625</v>
      </c>
      <c r="I162" s="69" t="s">
        <v>73</v>
      </c>
      <c r="J162" s="70">
        <v>2082</v>
      </c>
      <c r="K162" s="69" t="s">
        <v>73</v>
      </c>
      <c r="L162" s="70">
        <v>2481</v>
      </c>
      <c r="M162" s="69" t="s">
        <v>73</v>
      </c>
      <c r="N162" s="70">
        <v>2061</v>
      </c>
      <c r="O162" s="69" t="s">
        <v>78</v>
      </c>
      <c r="P162" s="70">
        <v>1647</v>
      </c>
    </row>
    <row r="163" spans="1:18" ht="17.5" customHeight="1" x14ac:dyDescent="0.25">
      <c r="A163" s="50"/>
      <c r="B163" s="46">
        <v>2</v>
      </c>
      <c r="C163" s="47" t="s">
        <v>78</v>
      </c>
      <c r="D163" s="48">
        <v>1605.914</v>
      </c>
      <c r="E163" s="71" t="s">
        <v>78</v>
      </c>
      <c r="F163" s="72">
        <v>1590.692</v>
      </c>
      <c r="G163" s="71" t="s">
        <v>73</v>
      </c>
      <c r="H163" s="72">
        <v>1407</v>
      </c>
      <c r="I163" s="71" t="s">
        <v>78</v>
      </c>
      <c r="J163" s="72">
        <v>1676</v>
      </c>
      <c r="K163" s="71" t="s">
        <v>78</v>
      </c>
      <c r="L163" s="72">
        <v>1539</v>
      </c>
      <c r="M163" s="71" t="s">
        <v>78</v>
      </c>
      <c r="N163" s="72">
        <v>1610</v>
      </c>
      <c r="O163" s="71" t="s">
        <v>73</v>
      </c>
      <c r="P163" s="72">
        <v>1645</v>
      </c>
    </row>
    <row r="164" spans="1:18" ht="17.5" customHeight="1" x14ac:dyDescent="0.25">
      <c r="A164" s="73" t="s">
        <v>35</v>
      </c>
      <c r="B164" s="46">
        <v>3</v>
      </c>
      <c r="C164" s="47" t="s">
        <v>77</v>
      </c>
      <c r="D164" s="48">
        <v>1288.789</v>
      </c>
      <c r="E164" s="71" t="s">
        <v>77</v>
      </c>
      <c r="F164" s="72">
        <v>1275.491</v>
      </c>
      <c r="G164" s="71" t="s">
        <v>87</v>
      </c>
      <c r="H164" s="72">
        <v>1162</v>
      </c>
      <c r="I164" s="71" t="s">
        <v>71</v>
      </c>
      <c r="J164" s="72">
        <v>1440</v>
      </c>
      <c r="K164" s="71" t="s">
        <v>71</v>
      </c>
      <c r="L164" s="72">
        <v>1225</v>
      </c>
      <c r="M164" s="71" t="s">
        <v>87</v>
      </c>
      <c r="N164" s="72">
        <v>1471</v>
      </c>
      <c r="O164" s="71" t="s">
        <v>87</v>
      </c>
      <c r="P164" s="72">
        <v>1488</v>
      </c>
    </row>
    <row r="165" spans="1:18" ht="17.5" customHeight="1" x14ac:dyDescent="0.25">
      <c r="A165" s="73"/>
      <c r="B165" s="46">
        <v>4</v>
      </c>
      <c r="C165" s="47" t="s">
        <v>67</v>
      </c>
      <c r="D165" s="48">
        <v>1027.885</v>
      </c>
      <c r="E165" s="71" t="s">
        <v>67</v>
      </c>
      <c r="F165" s="72">
        <v>1136.7449999999999</v>
      </c>
      <c r="G165" s="71" t="s">
        <v>77</v>
      </c>
      <c r="H165" s="72">
        <v>1072</v>
      </c>
      <c r="I165" s="71" t="s">
        <v>99</v>
      </c>
      <c r="J165" s="72">
        <v>1353</v>
      </c>
      <c r="K165" s="71" t="s">
        <v>76</v>
      </c>
      <c r="L165" s="72">
        <v>1133</v>
      </c>
      <c r="M165" s="71" t="s">
        <v>99</v>
      </c>
      <c r="N165" s="72">
        <v>1419</v>
      </c>
      <c r="O165" s="71" t="s">
        <v>76</v>
      </c>
      <c r="P165" s="72">
        <v>1309</v>
      </c>
    </row>
    <row r="166" spans="1:18" ht="17.5" customHeight="1" x14ac:dyDescent="0.25">
      <c r="A166" s="73"/>
      <c r="B166" s="46">
        <v>5</v>
      </c>
      <c r="C166" s="47" t="s">
        <v>99</v>
      </c>
      <c r="D166" s="48">
        <v>997.34900000000005</v>
      </c>
      <c r="E166" s="71" t="s">
        <v>99</v>
      </c>
      <c r="F166" s="72">
        <v>1092.9670000000001</v>
      </c>
      <c r="G166" s="71" t="s">
        <v>161</v>
      </c>
      <c r="H166" s="72">
        <v>967</v>
      </c>
      <c r="I166" s="71" t="s">
        <v>87</v>
      </c>
      <c r="J166" s="72">
        <v>1333</v>
      </c>
      <c r="K166" s="71" t="s">
        <v>99</v>
      </c>
      <c r="L166" s="72">
        <v>1122</v>
      </c>
      <c r="M166" s="71" t="s">
        <v>71</v>
      </c>
      <c r="N166" s="72">
        <v>1396</v>
      </c>
      <c r="O166" s="71" t="s">
        <v>71</v>
      </c>
      <c r="P166" s="72">
        <v>1172</v>
      </c>
    </row>
    <row r="167" spans="1:18" ht="17.5" customHeight="1" x14ac:dyDescent="0.25">
      <c r="A167" s="50"/>
      <c r="B167" s="46">
        <v>6</v>
      </c>
      <c r="C167" s="47" t="s">
        <v>89</v>
      </c>
      <c r="D167" s="48">
        <v>987.851</v>
      </c>
      <c r="E167" s="71" t="s">
        <v>89</v>
      </c>
      <c r="F167" s="72">
        <v>1056.2550000000001</v>
      </c>
      <c r="G167" s="71" t="s">
        <v>89</v>
      </c>
      <c r="H167" s="72">
        <v>960</v>
      </c>
      <c r="I167" s="71" t="s">
        <v>89</v>
      </c>
      <c r="J167" s="72">
        <v>1300</v>
      </c>
      <c r="K167" s="71" t="s">
        <v>77</v>
      </c>
      <c r="L167" s="72">
        <v>1036</v>
      </c>
      <c r="M167" s="71" t="s">
        <v>89</v>
      </c>
      <c r="N167" s="72">
        <v>1268</v>
      </c>
      <c r="O167" s="71" t="s">
        <v>99</v>
      </c>
      <c r="P167" s="72">
        <v>1159</v>
      </c>
    </row>
    <row r="168" spans="1:18" ht="17.5" customHeight="1" x14ac:dyDescent="0.25">
      <c r="A168" s="73" t="s">
        <v>36</v>
      </c>
      <c r="B168" s="46">
        <v>7</v>
      </c>
      <c r="C168" s="47" t="s">
        <v>91</v>
      </c>
      <c r="D168" s="48">
        <v>844.06399999999996</v>
      </c>
      <c r="E168" s="71" t="s">
        <v>91</v>
      </c>
      <c r="F168" s="72">
        <v>825.48800000000006</v>
      </c>
      <c r="G168" s="71" t="s">
        <v>71</v>
      </c>
      <c r="H168" s="72">
        <v>924</v>
      </c>
      <c r="I168" s="71" t="s">
        <v>67</v>
      </c>
      <c r="J168" s="72">
        <v>1202</v>
      </c>
      <c r="K168" s="71" t="s">
        <v>89</v>
      </c>
      <c r="L168" s="72">
        <v>1019</v>
      </c>
      <c r="M168" s="71" t="s">
        <v>76</v>
      </c>
      <c r="N168" s="72">
        <v>1168</v>
      </c>
      <c r="O168" s="71" t="s">
        <v>161</v>
      </c>
      <c r="P168" s="72">
        <v>1035</v>
      </c>
    </row>
    <row r="169" spans="1:18" ht="17.5" customHeight="1" x14ac:dyDescent="0.25">
      <c r="A169" s="73"/>
      <c r="B169" s="46">
        <v>8</v>
      </c>
      <c r="C169" s="47" t="s">
        <v>71</v>
      </c>
      <c r="D169" s="48">
        <v>742.75599999999997</v>
      </c>
      <c r="E169" s="71" t="s">
        <v>71</v>
      </c>
      <c r="F169" s="72">
        <v>806.99099999999999</v>
      </c>
      <c r="G169" s="71" t="s">
        <v>67</v>
      </c>
      <c r="H169" s="72">
        <v>878</v>
      </c>
      <c r="I169" s="71" t="s">
        <v>77</v>
      </c>
      <c r="J169" s="72">
        <v>983</v>
      </c>
      <c r="K169" s="71" t="s">
        <v>67</v>
      </c>
      <c r="L169" s="72">
        <v>1014</v>
      </c>
      <c r="M169" s="71" t="s">
        <v>77</v>
      </c>
      <c r="N169" s="72">
        <v>1056</v>
      </c>
      <c r="O169" s="71" t="s">
        <v>77</v>
      </c>
      <c r="P169" s="72">
        <v>1019</v>
      </c>
      <c r="R169" s="33"/>
    </row>
    <row r="170" spans="1:18" ht="17.5" customHeight="1" x14ac:dyDescent="0.25">
      <c r="A170" s="73"/>
      <c r="B170" s="46">
        <v>9</v>
      </c>
      <c r="C170" s="47" t="s">
        <v>76</v>
      </c>
      <c r="D170" s="48">
        <v>671.73699999999997</v>
      </c>
      <c r="E170" s="71" t="s">
        <v>76</v>
      </c>
      <c r="F170" s="72">
        <v>796.31500000000005</v>
      </c>
      <c r="G170" s="71" t="s">
        <v>76</v>
      </c>
      <c r="H170" s="72">
        <v>847</v>
      </c>
      <c r="I170" s="71" t="s">
        <v>76</v>
      </c>
      <c r="J170" s="72">
        <v>935</v>
      </c>
      <c r="K170" s="71" t="s">
        <v>87</v>
      </c>
      <c r="L170" s="72">
        <v>955</v>
      </c>
      <c r="M170" s="71" t="s">
        <v>67</v>
      </c>
      <c r="N170" s="72">
        <v>956</v>
      </c>
      <c r="O170" s="71" t="s">
        <v>67</v>
      </c>
      <c r="P170" s="72">
        <v>980</v>
      </c>
      <c r="R170" s="33"/>
    </row>
    <row r="171" spans="1:18" ht="17.5" customHeight="1" x14ac:dyDescent="0.25">
      <c r="A171" s="50"/>
      <c r="B171" s="46">
        <v>10</v>
      </c>
      <c r="C171" s="47" t="s">
        <v>87</v>
      </c>
      <c r="D171" s="48">
        <v>613.06700000000001</v>
      </c>
      <c r="E171" s="74" t="s">
        <v>87</v>
      </c>
      <c r="F171" s="54">
        <v>670.58</v>
      </c>
      <c r="G171" s="74" t="s">
        <v>162</v>
      </c>
      <c r="H171" s="54">
        <v>783</v>
      </c>
      <c r="I171" s="74" t="s">
        <v>161</v>
      </c>
      <c r="J171" s="54">
        <v>824</v>
      </c>
      <c r="K171" s="74" t="s">
        <v>161</v>
      </c>
      <c r="L171" s="54">
        <v>884</v>
      </c>
      <c r="M171" s="74" t="s">
        <v>161</v>
      </c>
      <c r="N171" s="54">
        <v>836</v>
      </c>
      <c r="O171" s="74" t="s">
        <v>162</v>
      </c>
      <c r="P171" s="54">
        <v>957</v>
      </c>
    </row>
    <row r="172" spans="1:18" ht="17.5" customHeight="1" x14ac:dyDescent="0.2">
      <c r="A172" s="73" t="s">
        <v>37</v>
      </c>
      <c r="B172" s="55" t="s">
        <v>32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10625</v>
      </c>
      <c r="I172" s="58"/>
      <c r="J172" s="48">
        <f>SUM(J162:J171)</f>
        <v>13128</v>
      </c>
      <c r="K172" s="58"/>
      <c r="L172" s="48">
        <f>SUM(L162:L171)</f>
        <v>12408</v>
      </c>
      <c r="M172" s="58"/>
      <c r="N172" s="48">
        <f>SUM(N162:N171)</f>
        <v>13241</v>
      </c>
      <c r="O172" s="89"/>
      <c r="P172" s="48">
        <f>SUM(P162:P171)</f>
        <v>12411</v>
      </c>
    </row>
    <row r="173" spans="1:18" ht="17.5" customHeight="1" x14ac:dyDescent="0.2">
      <c r="A173" s="75"/>
      <c r="B173" s="76" t="s">
        <v>38</v>
      </c>
      <c r="C173" s="60"/>
      <c r="D173" s="61">
        <v>14837.776</v>
      </c>
      <c r="E173" s="77"/>
      <c r="F173" s="72">
        <v>15774.708000000001</v>
      </c>
      <c r="G173" s="77"/>
      <c r="H173" s="48">
        <v>16541</v>
      </c>
      <c r="I173" s="77"/>
      <c r="J173" s="48">
        <v>19214</v>
      </c>
      <c r="K173" s="77"/>
      <c r="L173" s="48">
        <v>18728</v>
      </c>
      <c r="M173" s="77"/>
      <c r="N173" s="48">
        <v>20081</v>
      </c>
      <c r="O173" s="88"/>
      <c r="P173" s="48">
        <v>18897</v>
      </c>
    </row>
    <row r="174" spans="1:18" ht="17.5" customHeight="1" thickBot="1" x14ac:dyDescent="0.25">
      <c r="A174" s="41"/>
      <c r="B174" s="64" t="s">
        <v>34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64.2</v>
      </c>
      <c r="I174" s="67"/>
      <c r="J174" s="66">
        <f>ROUND(J172/J173*100,1)</f>
        <v>68.3</v>
      </c>
      <c r="K174" s="67"/>
      <c r="L174" s="66">
        <f>ROUND(L172/L173*100,1)</f>
        <v>66.3</v>
      </c>
      <c r="M174" s="67"/>
      <c r="N174" s="66">
        <f>ROUND(N172/N173*100,1)</f>
        <v>65.900000000000006</v>
      </c>
      <c r="O174" s="67"/>
      <c r="P174" s="66">
        <f>ROUND(P172/P173*100,1)</f>
        <v>65.7</v>
      </c>
    </row>
    <row r="175" spans="1:18" ht="17.5" customHeight="1" x14ac:dyDescent="0.2">
      <c r="A175" s="78" t="s">
        <v>39</v>
      </c>
      <c r="B175" s="109" t="s">
        <v>40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84"/>
      <c r="N175" s="84"/>
      <c r="O175" s="84"/>
      <c r="P175" s="84"/>
      <c r="Q175" s="3"/>
      <c r="R175" s="3"/>
    </row>
    <row r="176" spans="1:18" ht="17.5" customHeight="1" x14ac:dyDescent="0.2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5" customHeight="1" x14ac:dyDescent="0.2">
      <c r="A177" s="90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5" hidden="1" customHeight="1" x14ac:dyDescent="0.2">
      <c r="A178" s="90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5" hidden="1" customHeight="1" x14ac:dyDescent="0.2">
      <c r="A179" s="90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5" hidden="1" customHeight="1" x14ac:dyDescent="0.2">
      <c r="A180" s="90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5" hidden="1" customHeight="1" x14ac:dyDescent="0.2">
      <c r="A181" s="90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5" hidden="1" customHeight="1" x14ac:dyDescent="0.2">
      <c r="A182" s="90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5" hidden="1" customHeight="1" x14ac:dyDescent="0.2">
      <c r="A183" s="90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5" hidden="1" customHeight="1" x14ac:dyDescent="0.2">
      <c r="A184" s="90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5" hidden="1" customHeight="1" x14ac:dyDescent="0.2">
      <c r="A185" s="90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5" hidden="1" customHeight="1" x14ac:dyDescent="0.2">
      <c r="A186" s="90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5" hidden="1" customHeight="1" x14ac:dyDescent="0.2">
      <c r="A187" s="90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5" hidden="1" customHeight="1" x14ac:dyDescent="0.2">
      <c r="A188" s="90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5" hidden="1" customHeight="1" x14ac:dyDescent="0.2">
      <c r="A189" s="78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84"/>
      <c r="N189" s="84"/>
      <c r="O189" s="84"/>
      <c r="P189" s="84"/>
      <c r="Q189" s="3"/>
      <c r="R189" s="3"/>
    </row>
    <row r="190" spans="1:18" ht="27" customHeight="1" thickBot="1" x14ac:dyDescent="0.25">
      <c r="A190" s="34" t="s">
        <v>109</v>
      </c>
      <c r="B190" s="35"/>
      <c r="C190" s="35"/>
      <c r="D190" s="35"/>
      <c r="K190" s="37"/>
      <c r="L190" s="38"/>
      <c r="M190" s="37"/>
      <c r="N190" s="38"/>
      <c r="O190" s="37"/>
      <c r="P190" s="38" t="s">
        <v>42</v>
      </c>
      <c r="Q190" s="3"/>
      <c r="R190" s="3"/>
    </row>
    <row r="191" spans="1:18" ht="22" customHeight="1" x14ac:dyDescent="0.2">
      <c r="A191" s="39" t="s">
        <v>24</v>
      </c>
      <c r="B191" s="40" t="s">
        <v>25</v>
      </c>
      <c r="C191" s="110" t="s">
        <v>26</v>
      </c>
      <c r="D191" s="111"/>
      <c r="E191" s="110" t="s">
        <v>79</v>
      </c>
      <c r="F191" s="111"/>
      <c r="G191" s="107" t="s">
        <v>148</v>
      </c>
      <c r="H191" s="108"/>
      <c r="I191" s="107" t="s">
        <v>151</v>
      </c>
      <c r="J191" s="108"/>
      <c r="K191" s="107" t="s">
        <v>152</v>
      </c>
      <c r="L191" s="108"/>
      <c r="M191" s="107" t="s">
        <v>154</v>
      </c>
      <c r="N191" s="108"/>
      <c r="O191" s="107" t="s">
        <v>155</v>
      </c>
      <c r="P191" s="108"/>
    </row>
    <row r="192" spans="1:18" ht="22" customHeight="1" thickBot="1" x14ac:dyDescent="0.25">
      <c r="A192" s="41"/>
      <c r="B192" s="41"/>
      <c r="C192" s="42" t="s">
        <v>27</v>
      </c>
      <c r="D192" s="43" t="s">
        <v>28</v>
      </c>
      <c r="E192" s="44" t="s">
        <v>27</v>
      </c>
      <c r="F192" s="43" t="s">
        <v>28</v>
      </c>
      <c r="G192" s="44" t="s">
        <v>27</v>
      </c>
      <c r="H192" s="43" t="s">
        <v>28</v>
      </c>
      <c r="I192" s="44" t="s">
        <v>27</v>
      </c>
      <c r="J192" s="43" t="s">
        <v>28</v>
      </c>
      <c r="K192" s="44" t="s">
        <v>27</v>
      </c>
      <c r="L192" s="43" t="s">
        <v>28</v>
      </c>
      <c r="M192" s="44" t="s">
        <v>27</v>
      </c>
      <c r="N192" s="43" t="s">
        <v>28</v>
      </c>
      <c r="O192" s="44" t="s">
        <v>27</v>
      </c>
      <c r="P192" s="43" t="s">
        <v>28</v>
      </c>
    </row>
    <row r="193" spans="1:16" ht="17.25" customHeight="1" x14ac:dyDescent="0.25">
      <c r="A193" s="45"/>
      <c r="B193" s="46">
        <v>1</v>
      </c>
      <c r="C193" s="47" t="s">
        <v>55</v>
      </c>
      <c r="D193" s="48">
        <v>2790.5079999999998</v>
      </c>
      <c r="E193" s="49" t="s">
        <v>55</v>
      </c>
      <c r="F193" s="48">
        <v>2905.567</v>
      </c>
      <c r="G193" s="49" t="s">
        <v>63</v>
      </c>
      <c r="H193" s="48">
        <v>2929</v>
      </c>
      <c r="I193" s="49" t="s">
        <v>55</v>
      </c>
      <c r="J193" s="48">
        <v>2623</v>
      </c>
      <c r="K193" s="49" t="s">
        <v>55</v>
      </c>
      <c r="L193" s="48">
        <v>2777</v>
      </c>
      <c r="M193" s="49" t="s">
        <v>55</v>
      </c>
      <c r="N193" s="48">
        <v>2825</v>
      </c>
      <c r="O193" s="49" t="s">
        <v>55</v>
      </c>
      <c r="P193" s="48">
        <v>2542</v>
      </c>
    </row>
    <row r="194" spans="1:16" ht="17.5" customHeight="1" x14ac:dyDescent="0.25">
      <c r="A194" s="50"/>
      <c r="B194" s="46">
        <v>2</v>
      </c>
      <c r="C194" s="47" t="s">
        <v>63</v>
      </c>
      <c r="D194" s="48">
        <v>2335.2719999999999</v>
      </c>
      <c r="E194" s="49" t="s">
        <v>63</v>
      </c>
      <c r="F194" s="48">
        <v>2177.4720000000002</v>
      </c>
      <c r="G194" s="49" t="s">
        <v>55</v>
      </c>
      <c r="H194" s="48">
        <v>2894</v>
      </c>
      <c r="I194" s="49" t="s">
        <v>63</v>
      </c>
      <c r="J194" s="48">
        <v>2517</v>
      </c>
      <c r="K194" s="49" t="s">
        <v>63</v>
      </c>
      <c r="L194" s="48">
        <v>2407</v>
      </c>
      <c r="M194" s="49" t="s">
        <v>63</v>
      </c>
      <c r="N194" s="48">
        <v>2293</v>
      </c>
      <c r="O194" s="49" t="s">
        <v>63</v>
      </c>
      <c r="P194" s="48">
        <v>2264</v>
      </c>
    </row>
    <row r="195" spans="1:16" ht="17.5" customHeight="1" x14ac:dyDescent="0.25">
      <c r="A195" s="51" t="s">
        <v>29</v>
      </c>
      <c r="B195" s="46">
        <v>3</v>
      </c>
      <c r="C195" s="47" t="s">
        <v>82</v>
      </c>
      <c r="D195" s="48">
        <v>1501.473</v>
      </c>
      <c r="E195" s="49" t="s">
        <v>43</v>
      </c>
      <c r="F195" s="48">
        <v>1480.146</v>
      </c>
      <c r="G195" s="49" t="s">
        <v>80</v>
      </c>
      <c r="H195" s="48">
        <v>1340</v>
      </c>
      <c r="I195" s="49" t="s">
        <v>80</v>
      </c>
      <c r="J195" s="48">
        <v>1514</v>
      </c>
      <c r="K195" s="49" t="s">
        <v>80</v>
      </c>
      <c r="L195" s="48">
        <v>1453</v>
      </c>
      <c r="M195" s="49" t="s">
        <v>80</v>
      </c>
      <c r="N195" s="48">
        <v>1483</v>
      </c>
      <c r="O195" s="49" t="s">
        <v>80</v>
      </c>
      <c r="P195" s="48">
        <v>1478</v>
      </c>
    </row>
    <row r="196" spans="1:16" ht="17.5" customHeight="1" x14ac:dyDescent="0.25">
      <c r="A196" s="45"/>
      <c r="B196" s="46">
        <v>4</v>
      </c>
      <c r="C196" s="47" t="s">
        <v>43</v>
      </c>
      <c r="D196" s="48">
        <v>1403.1220000000001</v>
      </c>
      <c r="E196" s="49" t="s">
        <v>82</v>
      </c>
      <c r="F196" s="48">
        <v>1349.894</v>
      </c>
      <c r="G196" s="49" t="s">
        <v>81</v>
      </c>
      <c r="H196" s="48">
        <v>1196</v>
      </c>
      <c r="I196" s="49" t="s">
        <v>82</v>
      </c>
      <c r="J196" s="48">
        <v>1109</v>
      </c>
      <c r="K196" s="49" t="s">
        <v>158</v>
      </c>
      <c r="L196" s="48">
        <v>1301</v>
      </c>
      <c r="M196" s="49" t="s">
        <v>82</v>
      </c>
      <c r="N196" s="48">
        <v>1186</v>
      </c>
      <c r="O196" s="49" t="s">
        <v>82</v>
      </c>
      <c r="P196" s="48">
        <v>1121</v>
      </c>
    </row>
    <row r="197" spans="1:16" ht="17.5" customHeight="1" x14ac:dyDescent="0.25">
      <c r="A197" s="45"/>
      <c r="B197" s="46">
        <v>5</v>
      </c>
      <c r="C197" s="47" t="s">
        <v>80</v>
      </c>
      <c r="D197" s="48">
        <v>1301.308</v>
      </c>
      <c r="E197" s="49" t="s">
        <v>80</v>
      </c>
      <c r="F197" s="48">
        <v>1329.915</v>
      </c>
      <c r="G197" s="49" t="s">
        <v>82</v>
      </c>
      <c r="H197" s="48">
        <v>987</v>
      </c>
      <c r="I197" s="49" t="s">
        <v>81</v>
      </c>
      <c r="J197" s="48">
        <v>1018</v>
      </c>
      <c r="K197" s="49" t="s">
        <v>82</v>
      </c>
      <c r="L197" s="48">
        <v>1172</v>
      </c>
      <c r="M197" s="49" t="s">
        <v>64</v>
      </c>
      <c r="N197" s="48">
        <v>913</v>
      </c>
      <c r="O197" s="49" t="s">
        <v>64</v>
      </c>
      <c r="P197" s="48">
        <v>826</v>
      </c>
    </row>
    <row r="198" spans="1:16" ht="17.5" customHeight="1" x14ac:dyDescent="0.25">
      <c r="A198" s="50"/>
      <c r="B198" s="46">
        <v>6</v>
      </c>
      <c r="C198" s="47" t="s">
        <v>64</v>
      </c>
      <c r="D198" s="48">
        <v>852.61300000000006</v>
      </c>
      <c r="E198" s="49" t="s">
        <v>64</v>
      </c>
      <c r="F198" s="48">
        <v>825.18499999999995</v>
      </c>
      <c r="G198" s="49" t="s">
        <v>158</v>
      </c>
      <c r="H198" s="48">
        <v>922</v>
      </c>
      <c r="I198" s="49" t="s">
        <v>158</v>
      </c>
      <c r="J198" s="48">
        <v>965</v>
      </c>
      <c r="K198" s="49" t="s">
        <v>64</v>
      </c>
      <c r="L198" s="48">
        <v>956</v>
      </c>
      <c r="M198" s="49" t="s">
        <v>81</v>
      </c>
      <c r="N198" s="48">
        <v>800</v>
      </c>
      <c r="O198" s="49" t="s">
        <v>158</v>
      </c>
      <c r="P198" s="48">
        <v>794</v>
      </c>
    </row>
    <row r="199" spans="1:16" ht="17.5" customHeight="1" x14ac:dyDescent="0.25">
      <c r="A199" s="45" t="s">
        <v>30</v>
      </c>
      <c r="B199" s="46">
        <v>7</v>
      </c>
      <c r="C199" s="47" t="s">
        <v>81</v>
      </c>
      <c r="D199" s="48">
        <v>781.57799999999997</v>
      </c>
      <c r="E199" s="49" t="s">
        <v>81</v>
      </c>
      <c r="F199" s="48">
        <v>825.18399999999997</v>
      </c>
      <c r="G199" s="49" t="s">
        <v>64</v>
      </c>
      <c r="H199" s="48">
        <v>883</v>
      </c>
      <c r="I199" s="49" t="s">
        <v>64</v>
      </c>
      <c r="J199" s="48">
        <v>789</v>
      </c>
      <c r="K199" s="49" t="s">
        <v>81</v>
      </c>
      <c r="L199" s="48">
        <v>879</v>
      </c>
      <c r="M199" s="49" t="s">
        <v>156</v>
      </c>
      <c r="N199" s="48">
        <v>787</v>
      </c>
      <c r="O199" s="49" t="s">
        <v>156</v>
      </c>
      <c r="P199" s="48">
        <v>726</v>
      </c>
    </row>
    <row r="200" spans="1:16" ht="17.5" customHeight="1" x14ac:dyDescent="0.25">
      <c r="A200" s="45"/>
      <c r="B200" s="46">
        <v>8</v>
      </c>
      <c r="C200" s="47" t="s">
        <v>65</v>
      </c>
      <c r="D200" s="48">
        <v>361.36900000000003</v>
      </c>
      <c r="E200" s="49" t="s">
        <v>65</v>
      </c>
      <c r="F200" s="48">
        <v>395.06400000000002</v>
      </c>
      <c r="G200" s="49" t="s">
        <v>84</v>
      </c>
      <c r="H200" s="48">
        <v>826</v>
      </c>
      <c r="I200" s="49" t="s">
        <v>84</v>
      </c>
      <c r="J200" s="48">
        <v>511</v>
      </c>
      <c r="K200" s="49" t="s">
        <v>156</v>
      </c>
      <c r="L200" s="48">
        <v>567</v>
      </c>
      <c r="M200" s="49" t="s">
        <v>158</v>
      </c>
      <c r="N200" s="48">
        <v>735</v>
      </c>
      <c r="O200" s="49" t="s">
        <v>81</v>
      </c>
      <c r="P200" s="48">
        <v>698</v>
      </c>
    </row>
    <row r="201" spans="1:16" ht="17.5" customHeight="1" x14ac:dyDescent="0.25">
      <c r="A201" s="45"/>
      <c r="B201" s="46">
        <v>9</v>
      </c>
      <c r="C201" s="47" t="s">
        <v>84</v>
      </c>
      <c r="D201" s="48">
        <v>309.68900000000002</v>
      </c>
      <c r="E201" s="49" t="s">
        <v>83</v>
      </c>
      <c r="F201" s="48">
        <v>371.928</v>
      </c>
      <c r="G201" s="49" t="s">
        <v>65</v>
      </c>
      <c r="H201" s="48">
        <v>625</v>
      </c>
      <c r="I201" s="49" t="s">
        <v>65</v>
      </c>
      <c r="J201" s="48">
        <v>462</v>
      </c>
      <c r="K201" s="49" t="s">
        <v>65</v>
      </c>
      <c r="L201" s="48">
        <v>531</v>
      </c>
      <c r="M201" s="49" t="s">
        <v>65</v>
      </c>
      <c r="N201" s="48">
        <v>534</v>
      </c>
      <c r="O201" s="49" t="s">
        <v>65</v>
      </c>
      <c r="P201" s="48">
        <v>477</v>
      </c>
    </row>
    <row r="202" spans="1:16" ht="17.5" customHeight="1" x14ac:dyDescent="0.25">
      <c r="A202" s="50"/>
      <c r="B202" s="46">
        <v>10</v>
      </c>
      <c r="C202" s="47" t="s">
        <v>83</v>
      </c>
      <c r="D202" s="48">
        <v>309.50099999999998</v>
      </c>
      <c r="E202" s="49" t="s">
        <v>84</v>
      </c>
      <c r="F202" s="54">
        <v>356.88</v>
      </c>
      <c r="G202" s="93" t="s">
        <v>83</v>
      </c>
      <c r="H202" s="54">
        <v>430</v>
      </c>
      <c r="I202" s="93" t="s">
        <v>156</v>
      </c>
      <c r="J202" s="54">
        <v>414</v>
      </c>
      <c r="K202" s="93" t="s">
        <v>84</v>
      </c>
      <c r="L202" s="54">
        <v>400</v>
      </c>
      <c r="M202" s="93" t="s">
        <v>98</v>
      </c>
      <c r="N202" s="54">
        <v>411</v>
      </c>
      <c r="O202" s="93" t="s">
        <v>98</v>
      </c>
      <c r="P202" s="54">
        <v>429</v>
      </c>
    </row>
    <row r="203" spans="1:16" ht="17.5" customHeight="1" x14ac:dyDescent="0.2">
      <c r="A203" s="45" t="s">
        <v>31</v>
      </c>
      <c r="B203" s="55" t="s">
        <v>32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13032</v>
      </c>
      <c r="I203" s="58"/>
      <c r="J203" s="48">
        <f>SUM(J193:J202)</f>
        <v>11922</v>
      </c>
      <c r="K203" s="58"/>
      <c r="L203" s="48">
        <f>SUM(L193:L202)</f>
        <v>12443</v>
      </c>
      <c r="M203" s="58"/>
      <c r="N203" s="48">
        <f>SUM(N193:N202)</f>
        <v>11967</v>
      </c>
      <c r="O203" s="58"/>
      <c r="P203" s="48">
        <f>SUM(P193:P202)</f>
        <v>11355</v>
      </c>
    </row>
    <row r="204" spans="1:16" ht="17.5" customHeight="1" x14ac:dyDescent="0.2">
      <c r="A204" s="45"/>
      <c r="B204" s="59" t="s">
        <v>33</v>
      </c>
      <c r="C204" s="60"/>
      <c r="D204" s="61">
        <v>15047.923000000001</v>
      </c>
      <c r="E204" s="62"/>
      <c r="F204" s="48">
        <v>15493.444</v>
      </c>
      <c r="G204" s="62"/>
      <c r="H204" s="48">
        <v>16130</v>
      </c>
      <c r="I204" s="62"/>
      <c r="J204" s="48">
        <v>14636</v>
      </c>
      <c r="K204" s="62"/>
      <c r="L204" s="48">
        <v>15495</v>
      </c>
      <c r="M204" s="62"/>
      <c r="N204" s="48">
        <v>14893</v>
      </c>
      <c r="O204" s="62"/>
      <c r="P204" s="48">
        <v>14133</v>
      </c>
    </row>
    <row r="205" spans="1:16" ht="17.5" customHeight="1" thickBot="1" x14ac:dyDescent="0.25">
      <c r="A205" s="63"/>
      <c r="B205" s="64" t="s">
        <v>34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80.8</v>
      </c>
      <c r="I205" s="67"/>
      <c r="J205" s="66">
        <f>ROUND(J203/J204*100,1)</f>
        <v>81.5</v>
      </c>
      <c r="K205" s="67"/>
      <c r="L205" s="66">
        <f>ROUND(L203/L204*100,1)</f>
        <v>80.3</v>
      </c>
      <c r="M205" s="67"/>
      <c r="N205" s="66">
        <f>ROUND(N203/N204*100,1)</f>
        <v>80.400000000000006</v>
      </c>
      <c r="O205" s="67"/>
      <c r="P205" s="66">
        <f>ROUND(P203/P204*100,1)</f>
        <v>80.3</v>
      </c>
    </row>
    <row r="206" spans="1:16" ht="17.5" customHeight="1" x14ac:dyDescent="0.25">
      <c r="A206" s="68"/>
      <c r="B206" s="46">
        <v>1</v>
      </c>
      <c r="C206" s="47" t="s">
        <v>69</v>
      </c>
      <c r="D206" s="48">
        <v>4658.7060000000001</v>
      </c>
      <c r="E206" s="69" t="s">
        <v>69</v>
      </c>
      <c r="F206" s="70">
        <v>4786.6189999999997</v>
      </c>
      <c r="G206" s="69" t="s">
        <v>77</v>
      </c>
      <c r="H206" s="70">
        <v>4417</v>
      </c>
      <c r="I206" s="69" t="s">
        <v>77</v>
      </c>
      <c r="J206" s="70">
        <v>4100</v>
      </c>
      <c r="K206" s="69" t="s">
        <v>77</v>
      </c>
      <c r="L206" s="70">
        <v>4131</v>
      </c>
      <c r="M206" s="69" t="s">
        <v>77</v>
      </c>
      <c r="N206" s="70">
        <v>3911</v>
      </c>
      <c r="O206" s="69" t="s">
        <v>77</v>
      </c>
      <c r="P206" s="70">
        <v>3788</v>
      </c>
    </row>
    <row r="207" spans="1:16" ht="17.5" customHeight="1" x14ac:dyDescent="0.25">
      <c r="A207" s="50"/>
      <c r="B207" s="46">
        <v>2</v>
      </c>
      <c r="C207" s="47" t="s">
        <v>77</v>
      </c>
      <c r="D207" s="48">
        <v>4158.9920000000002</v>
      </c>
      <c r="E207" s="71" t="s">
        <v>77</v>
      </c>
      <c r="F207" s="72">
        <v>4438.1310000000003</v>
      </c>
      <c r="G207" s="71" t="s">
        <v>69</v>
      </c>
      <c r="H207" s="72">
        <v>3191</v>
      </c>
      <c r="I207" s="71" t="s">
        <v>69</v>
      </c>
      <c r="J207" s="72">
        <v>2697</v>
      </c>
      <c r="K207" s="71" t="s">
        <v>67</v>
      </c>
      <c r="L207" s="72">
        <v>2765</v>
      </c>
      <c r="M207" s="71" t="s">
        <v>69</v>
      </c>
      <c r="N207" s="72">
        <v>2842</v>
      </c>
      <c r="O207" s="71" t="s">
        <v>67</v>
      </c>
      <c r="P207" s="72">
        <v>2633</v>
      </c>
    </row>
    <row r="208" spans="1:16" ht="17.5" customHeight="1" x14ac:dyDescent="0.25">
      <c r="A208" s="73" t="s">
        <v>35</v>
      </c>
      <c r="B208" s="46">
        <v>3</v>
      </c>
      <c r="C208" s="47" t="s">
        <v>67</v>
      </c>
      <c r="D208" s="48">
        <v>2255.1930000000002</v>
      </c>
      <c r="E208" s="71" t="s">
        <v>67</v>
      </c>
      <c r="F208" s="72">
        <v>2304.2860000000001</v>
      </c>
      <c r="G208" s="71" t="s">
        <v>67</v>
      </c>
      <c r="H208" s="72">
        <v>2480</v>
      </c>
      <c r="I208" s="71" t="s">
        <v>67</v>
      </c>
      <c r="J208" s="72">
        <v>2483</v>
      </c>
      <c r="K208" s="71" t="s">
        <v>69</v>
      </c>
      <c r="L208" s="72">
        <v>2698</v>
      </c>
      <c r="M208" s="71" t="s">
        <v>67</v>
      </c>
      <c r="N208" s="72">
        <v>2751</v>
      </c>
      <c r="O208" s="71" t="s">
        <v>69</v>
      </c>
      <c r="P208" s="72">
        <v>2580</v>
      </c>
    </row>
    <row r="209" spans="1:18" ht="17.5" customHeight="1" x14ac:dyDescent="0.25">
      <c r="A209" s="73"/>
      <c r="B209" s="46">
        <v>4</v>
      </c>
      <c r="C209" s="47" t="s">
        <v>92</v>
      </c>
      <c r="D209" s="48">
        <v>1858.1559999999999</v>
      </c>
      <c r="E209" s="71" t="s">
        <v>92</v>
      </c>
      <c r="F209" s="72">
        <v>1782.9570000000001</v>
      </c>
      <c r="G209" s="71" t="s">
        <v>95</v>
      </c>
      <c r="H209" s="72">
        <v>1768</v>
      </c>
      <c r="I209" s="71" t="s">
        <v>95</v>
      </c>
      <c r="J209" s="72">
        <v>1655</v>
      </c>
      <c r="K209" s="71" t="s">
        <v>95</v>
      </c>
      <c r="L209" s="72">
        <v>1826</v>
      </c>
      <c r="M209" s="71" t="s">
        <v>95</v>
      </c>
      <c r="N209" s="72">
        <v>1802</v>
      </c>
      <c r="O209" s="71" t="s">
        <v>95</v>
      </c>
      <c r="P209" s="72">
        <v>1705</v>
      </c>
    </row>
    <row r="210" spans="1:18" ht="17.5" customHeight="1" x14ac:dyDescent="0.25">
      <c r="A210" s="73"/>
      <c r="B210" s="46">
        <v>5</v>
      </c>
      <c r="C210" s="47" t="s">
        <v>96</v>
      </c>
      <c r="D210" s="48">
        <v>406.61200000000002</v>
      </c>
      <c r="E210" s="71" t="s">
        <v>96</v>
      </c>
      <c r="F210" s="72">
        <v>433.81900000000002</v>
      </c>
      <c r="G210" s="71" t="s">
        <v>92</v>
      </c>
      <c r="H210" s="72">
        <v>1020</v>
      </c>
      <c r="I210" s="71" t="s">
        <v>92</v>
      </c>
      <c r="J210" s="72">
        <v>1107</v>
      </c>
      <c r="K210" s="71" t="s">
        <v>92</v>
      </c>
      <c r="L210" s="72">
        <v>1029</v>
      </c>
      <c r="M210" s="71" t="s">
        <v>92</v>
      </c>
      <c r="N210" s="72">
        <v>993</v>
      </c>
      <c r="O210" s="71" t="s">
        <v>92</v>
      </c>
      <c r="P210" s="72">
        <v>1004</v>
      </c>
    </row>
    <row r="211" spans="1:18" ht="17.5" customHeight="1" x14ac:dyDescent="0.25">
      <c r="A211" s="50"/>
      <c r="B211" s="46">
        <v>6</v>
      </c>
      <c r="C211" s="47" t="s">
        <v>91</v>
      </c>
      <c r="D211" s="48">
        <v>315.51900000000001</v>
      </c>
      <c r="E211" s="71" t="s">
        <v>94</v>
      </c>
      <c r="F211" s="72">
        <v>305.86</v>
      </c>
      <c r="G211" s="71" t="s">
        <v>93</v>
      </c>
      <c r="H211" s="72">
        <v>949</v>
      </c>
      <c r="I211" s="71" t="s">
        <v>163</v>
      </c>
      <c r="J211" s="72">
        <v>703</v>
      </c>
      <c r="K211" s="71" t="s">
        <v>163</v>
      </c>
      <c r="L211" s="72">
        <v>753</v>
      </c>
      <c r="M211" s="71" t="s">
        <v>163</v>
      </c>
      <c r="N211" s="72">
        <v>636</v>
      </c>
      <c r="O211" s="71" t="s">
        <v>163</v>
      </c>
      <c r="P211" s="72">
        <v>561</v>
      </c>
    </row>
    <row r="212" spans="1:18" ht="17.5" customHeight="1" x14ac:dyDescent="0.25">
      <c r="A212" s="73" t="s">
        <v>36</v>
      </c>
      <c r="B212" s="46">
        <v>7</v>
      </c>
      <c r="C212" s="47" t="s">
        <v>94</v>
      </c>
      <c r="D212" s="48">
        <v>273.52800000000002</v>
      </c>
      <c r="E212" s="71" t="s">
        <v>91</v>
      </c>
      <c r="F212" s="72">
        <v>295.50099999999998</v>
      </c>
      <c r="G212" s="71" t="s">
        <v>163</v>
      </c>
      <c r="H212" s="72">
        <v>830</v>
      </c>
      <c r="I212" s="71" t="s">
        <v>93</v>
      </c>
      <c r="J212" s="72">
        <v>358</v>
      </c>
      <c r="K212" s="71" t="s">
        <v>96</v>
      </c>
      <c r="L212" s="72">
        <v>672</v>
      </c>
      <c r="M212" s="71" t="s">
        <v>94</v>
      </c>
      <c r="N212" s="72">
        <v>357</v>
      </c>
      <c r="O212" s="71" t="s">
        <v>94</v>
      </c>
      <c r="P212" s="72">
        <v>384</v>
      </c>
    </row>
    <row r="213" spans="1:18" ht="17.5" customHeight="1" x14ac:dyDescent="0.25">
      <c r="A213" s="73"/>
      <c r="B213" s="46">
        <v>8</v>
      </c>
      <c r="C213" s="47" t="s">
        <v>93</v>
      </c>
      <c r="D213" s="48">
        <v>169.83799999999999</v>
      </c>
      <c r="E213" s="71" t="s">
        <v>95</v>
      </c>
      <c r="F213" s="72">
        <v>232.90700000000001</v>
      </c>
      <c r="G213" s="71" t="s">
        <v>94</v>
      </c>
      <c r="H213" s="72">
        <v>333</v>
      </c>
      <c r="I213" s="71" t="s">
        <v>94</v>
      </c>
      <c r="J213" s="72">
        <v>329</v>
      </c>
      <c r="K213" s="71" t="s">
        <v>94</v>
      </c>
      <c r="L213" s="72">
        <v>335</v>
      </c>
      <c r="M213" s="71" t="s">
        <v>93</v>
      </c>
      <c r="N213" s="72">
        <v>295</v>
      </c>
      <c r="O213" s="71" t="s">
        <v>96</v>
      </c>
      <c r="P213" s="72">
        <v>297</v>
      </c>
      <c r="R213" s="33"/>
    </row>
    <row r="214" spans="1:18" ht="17.5" customHeight="1" x14ac:dyDescent="0.25">
      <c r="A214" s="73"/>
      <c r="B214" s="46">
        <v>9</v>
      </c>
      <c r="C214" s="47" t="s">
        <v>95</v>
      </c>
      <c r="D214" s="48">
        <v>151.27500000000001</v>
      </c>
      <c r="E214" s="71" t="s">
        <v>105</v>
      </c>
      <c r="F214" s="72">
        <v>172.51400000000001</v>
      </c>
      <c r="G214" s="71" t="s">
        <v>96</v>
      </c>
      <c r="H214" s="72">
        <v>285</v>
      </c>
      <c r="I214" s="71" t="s">
        <v>96</v>
      </c>
      <c r="J214" s="72">
        <v>281</v>
      </c>
      <c r="K214" s="71" t="s">
        <v>91</v>
      </c>
      <c r="L214" s="72">
        <v>267</v>
      </c>
      <c r="M214" s="71" t="s">
        <v>96</v>
      </c>
      <c r="N214" s="72">
        <v>289</v>
      </c>
      <c r="O214" s="71" t="s">
        <v>93</v>
      </c>
      <c r="P214" s="72">
        <v>222</v>
      </c>
      <c r="R214" s="33"/>
    </row>
    <row r="215" spans="1:18" ht="17.5" customHeight="1" x14ac:dyDescent="0.25">
      <c r="A215" s="50"/>
      <c r="B215" s="46">
        <v>10</v>
      </c>
      <c r="C215" s="47" t="s">
        <v>97</v>
      </c>
      <c r="D215" s="48">
        <v>143.63</v>
      </c>
      <c r="E215" s="74" t="s">
        <v>97</v>
      </c>
      <c r="F215" s="54">
        <v>113.661</v>
      </c>
      <c r="G215" s="74" t="s">
        <v>91</v>
      </c>
      <c r="H215" s="54">
        <v>207</v>
      </c>
      <c r="I215" s="74" t="s">
        <v>91</v>
      </c>
      <c r="J215" s="54">
        <v>215</v>
      </c>
      <c r="K215" s="74" t="s">
        <v>93</v>
      </c>
      <c r="L215" s="54">
        <v>261</v>
      </c>
      <c r="M215" s="74" t="s">
        <v>91</v>
      </c>
      <c r="N215" s="54">
        <v>241</v>
      </c>
      <c r="O215" s="74" t="s">
        <v>91</v>
      </c>
      <c r="P215" s="54">
        <v>217</v>
      </c>
    </row>
    <row r="216" spans="1:18" ht="17.5" customHeight="1" x14ac:dyDescent="0.2">
      <c r="A216" s="73" t="s">
        <v>37</v>
      </c>
      <c r="B216" s="55" t="s">
        <v>32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15480</v>
      </c>
      <c r="I216" s="58"/>
      <c r="J216" s="48">
        <f>SUM(J206:J215)</f>
        <v>13928</v>
      </c>
      <c r="K216" s="58"/>
      <c r="L216" s="48">
        <f>SUM(L206:L215)</f>
        <v>14737</v>
      </c>
      <c r="M216" s="58"/>
      <c r="N216" s="48">
        <f>SUM(N206:N215)</f>
        <v>14117</v>
      </c>
      <c r="O216" s="89"/>
      <c r="P216" s="48">
        <f>SUM(P206:P215)</f>
        <v>13391</v>
      </c>
    </row>
    <row r="217" spans="1:18" ht="17.5" customHeight="1" x14ac:dyDescent="0.2">
      <c r="A217" s="75"/>
      <c r="B217" s="76" t="s">
        <v>38</v>
      </c>
      <c r="C217" s="60"/>
      <c r="D217" s="61">
        <v>15048.688</v>
      </c>
      <c r="E217" s="77"/>
      <c r="F217" s="72">
        <v>15493.444</v>
      </c>
      <c r="G217" s="77"/>
      <c r="H217" s="48">
        <v>16130</v>
      </c>
      <c r="I217" s="77"/>
      <c r="J217" s="48">
        <v>14636</v>
      </c>
      <c r="K217" s="77"/>
      <c r="L217" s="48">
        <v>15495</v>
      </c>
      <c r="M217" s="77"/>
      <c r="N217" s="48">
        <v>14893</v>
      </c>
      <c r="O217" s="88"/>
      <c r="P217" s="48">
        <v>14133</v>
      </c>
    </row>
    <row r="218" spans="1:18" ht="17.5" customHeight="1" thickBot="1" x14ac:dyDescent="0.25">
      <c r="A218" s="41"/>
      <c r="B218" s="64" t="s">
        <v>34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96</v>
      </c>
      <c r="I218" s="67"/>
      <c r="J218" s="66">
        <f>ROUND(J216/J217*100,1)</f>
        <v>95.2</v>
      </c>
      <c r="K218" s="67"/>
      <c r="L218" s="66">
        <f>ROUND(L216/L217*100,1)</f>
        <v>95.1</v>
      </c>
      <c r="M218" s="67"/>
      <c r="N218" s="66">
        <f>ROUND(N216/N217*100,1)</f>
        <v>94.8</v>
      </c>
      <c r="O218" s="67"/>
      <c r="P218" s="66">
        <f>ROUND(P216/P217*100,1)</f>
        <v>94.7</v>
      </c>
    </row>
    <row r="219" spans="1:18" ht="17.5" customHeight="1" x14ac:dyDescent="0.2">
      <c r="A219" s="78" t="s">
        <v>39</v>
      </c>
      <c r="B219" s="109" t="s">
        <v>40</v>
      </c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84"/>
      <c r="N219" s="84"/>
      <c r="O219" s="84"/>
      <c r="P219" s="84"/>
      <c r="Q219" s="3"/>
      <c r="R219" s="3"/>
    </row>
    <row r="220" spans="1:18" ht="17.5" customHeight="1" x14ac:dyDescent="0.2">
      <c r="A220" s="78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84"/>
      <c r="N220" s="84"/>
      <c r="O220" s="84"/>
      <c r="P220" s="84"/>
      <c r="Q220" s="3"/>
      <c r="R220" s="3"/>
    </row>
  </sheetData>
  <mergeCells count="44">
    <mergeCell ref="O15:P15"/>
    <mergeCell ref="O59:P59"/>
    <mergeCell ref="O103:P103"/>
    <mergeCell ref="O191:P191"/>
    <mergeCell ref="O147:P147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2018-09-11T04:31:18Z</cp:lastPrinted>
  <dcterms:created xsi:type="dcterms:W3CDTF">2006-04-07T10:06:02Z</dcterms:created>
  <dcterms:modified xsi:type="dcterms:W3CDTF">2024-05-17T05:31:23Z</dcterms:modified>
</cp:coreProperties>
</file>