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Z:\契約共有\☆調査・作業\○ 公表関係\【毎月】 契約に係る情報の公表\令和５年度\"/>
    </mc:Choice>
  </mc:AlternateContent>
  <xr:revisionPtr revIDLastSave="0" documentId="13_ncr:1_{0E630392-A5F5-4340-A86A-64621D3781DC}" xr6:coauthVersionLast="47" xr6:coauthVersionMax="47" xr10:uidLastSave="{00000000-0000-0000-0000-000000000000}"/>
  <workbookProtection workbookPassword="CC71" lockStructure="1"/>
  <bookViews>
    <workbookView xWindow="-28920" yWindow="-120" windowWidth="29040" windowHeight="15720" tabRatio="669"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2" hidden="1">'公共工事調達（競争入札）'!$B$1:$K$95</definedName>
    <definedName name="_xlnm._FilterDatabase" localSheetId="3" hidden="1">'公共工事調達（随意契約）'!$B$1:$L$24</definedName>
    <definedName name="_xlnm._FilterDatabase" localSheetId="0" hidden="1">'物品役務調達（競争入札）'!$B$1:$K$383</definedName>
    <definedName name="_xlnm._FilterDatabase" localSheetId="1" hidden="1">'物品役務調達（随意契約）'!$B$1:$L$172</definedName>
    <definedName name="aaaa">'[1]選択リスト（削除不可）'!$A$2:$A$5</definedName>
    <definedName name="_xlnm.Print_Area" localSheetId="2">'公共工事調達（競争入札）'!$A$1:$K$95</definedName>
    <definedName name="_xlnm.Print_Area" localSheetId="3">'公共工事調達（随意契約）'!$B$1:$L$36</definedName>
    <definedName name="_xlnm.Print_Area" localSheetId="0">'物品役務調達（競争入札）'!$A$1:$K$383</definedName>
    <definedName name="_xlnm.Print_Titles" localSheetId="2">'公共工事調達（競争入札）'!$1:$1</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2" i="4" l="1"/>
  <c r="J158" i="4"/>
  <c r="J157" i="4"/>
  <c r="J156" i="4"/>
  <c r="J343" i="1" l="1"/>
  <c r="J347" i="1"/>
  <c r="J348" i="1"/>
  <c r="J167" i="4"/>
  <c r="J166" i="4"/>
  <c r="J165" i="4"/>
  <c r="J164" i="4"/>
  <c r="J91" i="5" l="1"/>
  <c r="J350" i="1" l="1"/>
  <c r="J351" i="1"/>
  <c r="J376" i="1"/>
  <c r="J354" i="1"/>
  <c r="J353" i="1"/>
  <c r="J352" i="1"/>
  <c r="J383" i="1"/>
  <c r="J382" i="1"/>
  <c r="J168" i="4"/>
  <c r="J161" i="4"/>
  <c r="J160" i="4"/>
  <c r="J349" i="1"/>
  <c r="J381" i="1"/>
  <c r="J380" i="1"/>
  <c r="J379" i="1"/>
  <c r="J362" i="1" l="1"/>
  <c r="J361" i="1"/>
  <c r="J375" i="1"/>
  <c r="J374" i="1"/>
  <c r="J368" i="1"/>
  <c r="J366" i="1"/>
  <c r="J357" i="1"/>
  <c r="J360" i="1"/>
  <c r="J359" i="1"/>
  <c r="J372" i="1"/>
  <c r="J371" i="1"/>
  <c r="J370" i="1"/>
  <c r="J369" i="1"/>
  <c r="J365" i="1"/>
  <c r="J364" i="1"/>
  <c r="J358" i="1"/>
  <c r="J363" i="1"/>
  <c r="J373" i="1"/>
  <c r="J367" i="1"/>
  <c r="J88" i="5" l="1"/>
  <c r="J159" i="4"/>
  <c r="J155" i="4"/>
  <c r="J154" i="4"/>
  <c r="J153" i="4"/>
  <c r="J152" i="4"/>
  <c r="J151" i="4"/>
  <c r="J342" i="1"/>
  <c r="J341" i="1"/>
  <c r="J340" i="1"/>
  <c r="J339" i="1"/>
  <c r="J334" i="1"/>
  <c r="J332" i="1"/>
  <c r="J346" i="1"/>
  <c r="J345" i="1"/>
  <c r="J338" i="1"/>
  <c r="J335" i="1"/>
  <c r="J337" i="1"/>
  <c r="J336" i="1"/>
  <c r="J333" i="1"/>
  <c r="J344" i="1"/>
  <c r="J75" i="5"/>
  <c r="J148" i="4"/>
  <c r="J321" i="1"/>
  <c r="J322" i="1"/>
  <c r="J323" i="1"/>
  <c r="J324" i="1"/>
  <c r="J325" i="1"/>
  <c r="J326" i="1"/>
  <c r="J327" i="1"/>
  <c r="J329" i="1" l="1"/>
  <c r="J328" i="1"/>
  <c r="J138" i="4" l="1"/>
  <c r="J32" i="4" l="1"/>
  <c r="J294" i="1"/>
  <c r="J318" i="1"/>
  <c r="J300" i="1"/>
  <c r="J303" i="1"/>
  <c r="J288" i="1"/>
  <c r="J281" i="1"/>
  <c r="J278" i="1"/>
  <c r="J276" i="1"/>
  <c r="J268" i="1"/>
  <c r="J261" i="1"/>
  <c r="J290" i="1"/>
  <c r="J130" i="4"/>
  <c r="J129" i="4"/>
  <c r="J320" i="1" l="1"/>
  <c r="J305" i="1"/>
  <c r="J304" i="1"/>
  <c r="J317" i="1"/>
  <c r="J306" i="1"/>
  <c r="J302" i="1"/>
  <c r="J296" i="1"/>
  <c r="J299" i="1"/>
  <c r="J295" i="1"/>
  <c r="J319" i="1"/>
  <c r="J316" i="1"/>
  <c r="J298" i="1"/>
  <c r="J297" i="1"/>
  <c r="J264" i="1"/>
  <c r="J263" i="1"/>
  <c r="J275" i="1"/>
  <c r="J284" i="1"/>
  <c r="J283" i="1"/>
  <c r="J280" i="1"/>
  <c r="J277" i="1"/>
  <c r="J265" i="1"/>
  <c r="J274" i="1"/>
  <c r="J147" i="4"/>
  <c r="J146" i="4"/>
  <c r="J142" i="4"/>
  <c r="J145" i="4"/>
  <c r="J144" i="4"/>
  <c r="J143" i="4"/>
  <c r="J126" i="4"/>
  <c r="J127" i="4"/>
  <c r="J128" i="4"/>
  <c r="J131" i="4"/>
  <c r="J132" i="4"/>
  <c r="J133" i="4"/>
  <c r="J134" i="4"/>
  <c r="J135" i="4"/>
  <c r="J137" i="4"/>
  <c r="J110" i="4" l="1"/>
  <c r="J49" i="4"/>
  <c r="J37" i="4"/>
  <c r="J36" i="4"/>
  <c r="J31" i="4"/>
  <c r="J314" i="1" l="1"/>
  <c r="J313" i="1"/>
  <c r="J312" i="1"/>
  <c r="J310" i="1"/>
  <c r="J309" i="1"/>
  <c r="J308" i="1"/>
  <c r="J307" i="1"/>
  <c r="J293" i="1"/>
  <c r="J301" i="1"/>
  <c r="J311" i="1"/>
  <c r="J267" i="1"/>
  <c r="J287" i="1"/>
  <c r="J273" i="1"/>
  <c r="J272" i="1"/>
  <c r="J266" i="1"/>
  <c r="J286" i="1"/>
  <c r="J262" i="1"/>
  <c r="J260" i="1"/>
  <c r="J259" i="1"/>
  <c r="J258" i="1"/>
  <c r="J257" i="1"/>
  <c r="J289" i="1"/>
  <c r="J285" i="1"/>
  <c r="J282" i="1"/>
  <c r="J271" i="1"/>
  <c r="J270" i="1"/>
  <c r="J279" i="1"/>
  <c r="J269" i="1"/>
  <c r="J83" i="5"/>
  <c r="J82" i="5"/>
  <c r="J81" i="5"/>
  <c r="J85" i="5"/>
  <c r="J84" i="5"/>
  <c r="J80" i="5"/>
  <c r="J79" i="5"/>
  <c r="J74" i="5"/>
  <c r="J73" i="5"/>
  <c r="J71" i="5"/>
  <c r="J60" i="5" l="1"/>
  <c r="J59" i="5"/>
  <c r="J40" i="5"/>
  <c r="J12" i="5"/>
  <c r="J41" i="5"/>
  <c r="J42" i="5"/>
  <c r="J43" i="5"/>
  <c r="J44" i="5"/>
  <c r="J123" i="4" l="1"/>
  <c r="J122" i="4"/>
  <c r="J229" i="1"/>
  <c r="J228" i="1"/>
  <c r="J197" i="1"/>
  <c r="J227" i="1" l="1"/>
  <c r="J226" i="1"/>
  <c r="J225" i="1"/>
  <c r="J224" i="1"/>
  <c r="J223" i="1"/>
  <c r="J56" i="5"/>
  <c r="J57" i="5"/>
  <c r="J58" i="5"/>
  <c r="J121" i="4" l="1"/>
  <c r="J222" i="1"/>
  <c r="J221" i="1"/>
  <c r="J39" i="5" l="1"/>
  <c r="J219" i="1"/>
  <c r="J220" i="1"/>
  <c r="J252" i="1"/>
  <c r="J253" i="1"/>
  <c r="J254" i="1"/>
  <c r="J194" i="1" l="1"/>
  <c r="J193" i="1"/>
  <c r="J192" i="1"/>
  <c r="J251" i="1"/>
  <c r="J244" i="1"/>
  <c r="J242" i="1"/>
  <c r="J243" i="1"/>
  <c r="J240" i="1"/>
  <c r="J107" i="4"/>
  <c r="J106" i="4"/>
  <c r="J55" i="5" l="1"/>
  <c r="J54" i="5"/>
  <c r="J245" i="1" l="1"/>
  <c r="J250" i="1"/>
  <c r="J239" i="1"/>
  <c r="J238" i="1"/>
  <c r="J237" i="1"/>
  <c r="J236" i="1"/>
  <c r="J235" i="1"/>
  <c r="J116" i="4"/>
  <c r="J115" i="4"/>
  <c r="J119" i="4"/>
  <c r="J114" i="4"/>
  <c r="J120" i="4"/>
  <c r="J118" i="4"/>
  <c r="J117" i="4"/>
  <c r="J111" i="4" l="1"/>
  <c r="J103" i="4"/>
  <c r="J102" i="4"/>
  <c r="J101" i="4"/>
  <c r="J100" i="4"/>
  <c r="J99" i="4"/>
  <c r="J98" i="4"/>
  <c r="J97" i="4"/>
  <c r="J96" i="4"/>
  <c r="J95" i="4"/>
  <c r="J94" i="4"/>
  <c r="J93" i="4"/>
  <c r="J92" i="4"/>
  <c r="J91" i="4"/>
  <c r="J108" i="4"/>
  <c r="J105" i="4"/>
  <c r="J104" i="4"/>
  <c r="J90" i="4"/>
  <c r="J89" i="4"/>
  <c r="J88" i="4"/>
  <c r="J109" i="4"/>
  <c r="J249" i="1" l="1"/>
  <c r="J232" i="1"/>
  <c r="J248" i="1"/>
  <c r="J247" i="1"/>
  <c r="J241" i="1"/>
  <c r="J234" i="1"/>
  <c r="J233" i="1"/>
  <c r="J246" i="1"/>
  <c r="J208" i="1"/>
  <c r="J212" i="1"/>
  <c r="J211" i="1"/>
  <c r="J206" i="1"/>
  <c r="J209" i="1"/>
  <c r="J217" i="1"/>
  <c r="J215" i="1"/>
  <c r="J214" i="1"/>
  <c r="J213" i="1"/>
  <c r="J207" i="1"/>
  <c r="J205" i="1"/>
  <c r="J204" i="1"/>
  <c r="J203" i="1"/>
  <c r="J201" i="1"/>
  <c r="J200" i="1"/>
  <c r="J216" i="1"/>
  <c r="J202" i="1"/>
  <c r="J218" i="1"/>
  <c r="J210" i="1"/>
  <c r="J68" i="5"/>
  <c r="J67" i="5"/>
  <c r="J66" i="5"/>
  <c r="J65" i="5"/>
  <c r="J64" i="5"/>
  <c r="J63" i="5"/>
  <c r="J53" i="5" l="1"/>
  <c r="J52" i="5"/>
  <c r="J51" i="5"/>
  <c r="J50" i="5"/>
  <c r="J49" i="5"/>
  <c r="J48" i="5"/>
  <c r="J47" i="5"/>
  <c r="J73" i="4" l="1"/>
  <c r="J179" i="1"/>
  <c r="J178" i="1"/>
  <c r="J180" i="1"/>
  <c r="J29" i="5" l="1"/>
  <c r="J62" i="4" l="1"/>
  <c r="J63" i="4"/>
  <c r="J64" i="4"/>
  <c r="J142" i="1" l="1"/>
  <c r="J143" i="1"/>
  <c r="J144" i="1"/>
  <c r="J120" i="1" l="1"/>
  <c r="J121" i="1"/>
  <c r="J122" i="1"/>
  <c r="J123" i="1"/>
  <c r="J41" i="4" l="1"/>
  <c r="J42" i="4"/>
  <c r="J43" i="4"/>
  <c r="J44" i="4"/>
  <c r="J45" i="4"/>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4" i="1"/>
  <c r="J125" i="1"/>
  <c r="J127" i="1"/>
  <c r="J126" i="1"/>
  <c r="J84" i="4" l="1"/>
  <c r="J83" i="4"/>
  <c r="J77" i="4"/>
  <c r="J80" i="4"/>
  <c r="J72" i="4"/>
  <c r="J71" i="4"/>
  <c r="J69" i="4"/>
  <c r="J70" i="4"/>
  <c r="J68" i="4"/>
  <c r="J67" i="4"/>
  <c r="J81" i="4" l="1"/>
  <c r="J85" i="4"/>
  <c r="J82" i="4"/>
  <c r="J79" i="4"/>
  <c r="J78" i="4"/>
  <c r="J76" i="4"/>
  <c r="J61" i="4"/>
  <c r="J60" i="4"/>
  <c r="J59" i="4"/>
  <c r="J57" i="4"/>
  <c r="J58" i="4"/>
  <c r="J50" i="4"/>
  <c r="J52" i="4"/>
  <c r="J51" i="4"/>
  <c r="J48" i="4"/>
  <c r="J40" i="4"/>
  <c r="J39" i="4"/>
  <c r="J30" i="4"/>
  <c r="J29" i="4"/>
  <c r="J28" i="4"/>
  <c r="J27" i="4"/>
  <c r="J38" i="4"/>
  <c r="J26" i="4"/>
  <c r="J25" i="4"/>
  <c r="J24" i="4"/>
  <c r="J23" i="4"/>
  <c r="J22" i="4"/>
  <c r="J21" i="4"/>
  <c r="J20" i="4"/>
  <c r="J19" i="4"/>
  <c r="J18" i="4"/>
  <c r="J17" i="4"/>
  <c r="J16" i="4"/>
  <c r="J15" i="4"/>
  <c r="J35" i="4"/>
  <c r="J14" i="4"/>
  <c r="J13" i="4"/>
  <c r="J12" i="4"/>
  <c r="J11" i="4"/>
  <c r="J10" i="4"/>
  <c r="J34" i="4"/>
  <c r="J9" i="4"/>
  <c r="J8" i="4"/>
  <c r="J7" i="4"/>
  <c r="J6" i="4"/>
  <c r="J5" i="4"/>
  <c r="J33" i="4"/>
  <c r="J4" i="4"/>
  <c r="J155" i="1"/>
  <c r="J161" i="1"/>
  <c r="J153" i="1"/>
  <c r="J160" i="1"/>
  <c r="J159" i="1"/>
  <c r="J157" i="1"/>
  <c r="J152" i="1"/>
  <c r="J196" i="1" l="1"/>
  <c r="J195" i="1"/>
  <c r="J191" i="1"/>
  <c r="J188" i="1"/>
  <c r="J183" i="1"/>
  <c r="J184" i="1"/>
  <c r="J190" i="1"/>
  <c r="J189" i="1"/>
  <c r="J187" i="1"/>
  <c r="J186" i="1"/>
  <c r="J185" i="1"/>
  <c r="J177" i="1"/>
  <c r="J176" i="1"/>
  <c r="J175" i="1"/>
  <c r="J174" i="1"/>
  <c r="J172" i="1"/>
  <c r="J171" i="1"/>
  <c r="J168" i="1"/>
  <c r="J167" i="1"/>
  <c r="J170" i="1"/>
  <c r="J165" i="1"/>
  <c r="J169" i="1"/>
  <c r="J166" i="1"/>
  <c r="J173" i="1"/>
  <c r="J164" i="1"/>
  <c r="J156" i="1"/>
  <c r="J154" i="1"/>
  <c r="J151" i="1"/>
  <c r="J150" i="1"/>
  <c r="J149" i="1"/>
  <c r="J148" i="1"/>
  <c r="J147" i="1"/>
  <c r="J158" i="1"/>
  <c r="J130" i="1"/>
  <c r="J93" i="1"/>
  <c r="J92" i="1"/>
  <c r="J91" i="1"/>
  <c r="J90" i="1"/>
  <c r="J89" i="1"/>
  <c r="J88" i="1"/>
  <c r="J133" i="1"/>
  <c r="J134" i="1"/>
  <c r="J135" i="1"/>
  <c r="J141" i="1"/>
  <c r="J140" i="1"/>
  <c r="J139" i="1"/>
  <c r="J138" i="1"/>
  <c r="J137" i="1"/>
  <c r="J136" i="1"/>
  <c r="J132" i="1"/>
  <c r="J131" i="1"/>
  <c r="J69" i="1" l="1"/>
  <c r="J3" i="1"/>
  <c r="J4" i="1"/>
  <c r="J5" i="1"/>
  <c r="J6" i="1"/>
  <c r="J7" i="1"/>
  <c r="J8" i="1"/>
  <c r="J9" i="1"/>
  <c r="J10" i="1"/>
  <c r="J11" i="1"/>
  <c r="J12" i="1"/>
  <c r="J13" i="1"/>
  <c r="J14" i="1"/>
  <c r="J15" i="1"/>
  <c r="J16" i="1"/>
  <c r="J81" i="1"/>
  <c r="J82" i="1"/>
  <c r="J17" i="1"/>
  <c r="J18" i="1"/>
  <c r="J19" i="1"/>
  <c r="J70" i="1"/>
  <c r="J20" i="1"/>
  <c r="J21" i="1"/>
  <c r="J22" i="1"/>
  <c r="J71" i="1"/>
  <c r="J72" i="1"/>
  <c r="J23" i="1"/>
  <c r="J24" i="1"/>
  <c r="J25" i="1"/>
  <c r="J26" i="1"/>
  <c r="J27" i="1"/>
  <c r="J28" i="1"/>
  <c r="J73" i="1"/>
  <c r="J29" i="1"/>
  <c r="J30" i="1"/>
  <c r="J31" i="1"/>
  <c r="J32" i="1"/>
  <c r="J33" i="1"/>
  <c r="J34" i="1"/>
  <c r="J35" i="1"/>
  <c r="J36" i="1"/>
  <c r="J37" i="1"/>
  <c r="J38" i="1"/>
  <c r="J39" i="1"/>
  <c r="J74" i="1"/>
  <c r="J40" i="1"/>
  <c r="J75" i="1"/>
  <c r="J41" i="1"/>
  <c r="J42" i="1"/>
  <c r="J43" i="1"/>
  <c r="J44" i="1"/>
  <c r="J76" i="1"/>
  <c r="J77" i="1"/>
  <c r="J78" i="1"/>
  <c r="J45" i="1"/>
  <c r="J46" i="1"/>
  <c r="J47" i="1"/>
  <c r="J48" i="1"/>
  <c r="J49" i="1"/>
  <c r="J50" i="1"/>
  <c r="J51" i="1"/>
  <c r="J52" i="1"/>
  <c r="J53" i="1"/>
  <c r="J54" i="1"/>
  <c r="J55" i="1"/>
  <c r="J56" i="1"/>
  <c r="J79" i="1"/>
  <c r="J57" i="1"/>
  <c r="J58" i="1"/>
  <c r="J59" i="1"/>
  <c r="J60" i="1"/>
  <c r="J61" i="1"/>
  <c r="J62" i="1"/>
  <c r="J63" i="1"/>
  <c r="J64" i="1"/>
  <c r="J65" i="1"/>
  <c r="J86" i="1"/>
  <c r="J84" i="1"/>
  <c r="J85" i="1"/>
  <c r="J83" i="1"/>
  <c r="J87" i="1"/>
  <c r="J66" i="1"/>
  <c r="J80" i="1"/>
  <c r="J67" i="1"/>
  <c r="J315" i="1"/>
  <c r="J171" i="4"/>
  <c r="J141" i="4"/>
  <c r="J136" i="4"/>
  <c r="J3" i="4"/>
  <c r="J28" i="5" l="1"/>
  <c r="J37" i="5" l="1"/>
  <c r="J33" i="5"/>
  <c r="J27" i="5"/>
  <c r="J26" i="5"/>
  <c r="J25" i="5"/>
  <c r="J24" i="5"/>
  <c r="J22" i="5"/>
  <c r="J95" i="5"/>
  <c r="J92" i="5"/>
  <c r="J78" i="5"/>
  <c r="J72" i="5"/>
  <c r="J38" i="5"/>
  <c r="J36" i="5"/>
  <c r="J34" i="5"/>
  <c r="J32" i="5"/>
  <c r="J35" i="5"/>
  <c r="J23" i="5"/>
  <c r="J17" i="5"/>
  <c r="J21" i="5"/>
  <c r="J20" i="5"/>
  <c r="J16" i="5"/>
  <c r="J15" i="5"/>
  <c r="J6" i="5"/>
  <c r="J5" i="5"/>
  <c r="J11" i="5"/>
  <c r="J9" i="5"/>
  <c r="J10" i="5"/>
  <c r="J4" i="5"/>
  <c r="J3" i="5" l="1"/>
  <c r="J68" i="1"/>
  <c r="J36" i="6" l="1"/>
  <c r="J33" i="6"/>
  <c r="J30" i="6"/>
  <c r="J27" i="6"/>
  <c r="J24" i="6"/>
  <c r="J21" i="6"/>
  <c r="J18" i="6"/>
  <c r="J15" i="6"/>
  <c r="J12" i="6"/>
  <c r="J9" i="6"/>
  <c r="J3" i="6" l="1"/>
  <c r="J6" i="6"/>
</calcChain>
</file>

<file path=xl/sharedStrings.xml><?xml version="1.0" encoding="utf-8"?>
<sst xmlns="http://schemas.openxmlformats.org/spreadsheetml/2006/main" count="2436" uniqueCount="994">
  <si>
    <t>物品役務等の名称及び数量</t>
    <rPh sb="4" eb="5">
      <t>ナド</t>
    </rPh>
    <rPh sb="6" eb="8">
      <t>メイショウ</t>
    </rPh>
    <rPh sb="8" eb="9">
      <t>オヨ</t>
    </rPh>
    <rPh sb="10" eb="12">
      <t>スウリョウ</t>
    </rPh>
    <phoneticPr fontId="7"/>
  </si>
  <si>
    <t>02：指名競争入札</t>
  </si>
  <si>
    <t>選択項目（一般競争入札・指名競争入札の別（総合評価の実施））</t>
    <rPh sb="0" eb="2">
      <t>センタク</t>
    </rPh>
    <rPh sb="2" eb="4">
      <t>コウモク</t>
    </rPh>
    <phoneticPr fontId="7"/>
  </si>
  <si>
    <t>01：一般競争入札</t>
  </si>
  <si>
    <t>９月</t>
    <rPh sb="1" eb="2">
      <t>ガツ</t>
    </rPh>
    <phoneticPr fontId="7"/>
  </si>
  <si>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7"/>
  </si>
  <si>
    <t>備考</t>
    <rPh sb="0" eb="2">
      <t>ビコウ</t>
    </rPh>
    <phoneticPr fontId="7"/>
  </si>
  <si>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7"/>
  </si>
  <si>
    <t>03：一般競争入札(総合評価を実施)</t>
  </si>
  <si>
    <t>契約を締結した日</t>
  </si>
  <si>
    <t>再就職の役員の数</t>
  </si>
  <si>
    <t>04：指名競争入札(総合評価を実施)</t>
  </si>
  <si>
    <t>１０月</t>
    <rPh sb="2" eb="3">
      <t>ガツ</t>
    </rPh>
    <phoneticPr fontId="7"/>
  </si>
  <si>
    <t>物品役務等の名称及び数量</t>
  </si>
  <si>
    <t>契約担当官等の氏名並びにその所属する部局の名称及び所在地</t>
  </si>
  <si>
    <t>契約の相手方の称号又は名称及び住所</t>
  </si>
  <si>
    <t>随意契約によることとした会計法令の根拠条文及び理由（企画競争又は公募）</t>
  </si>
  <si>
    <t>８月</t>
    <rPh sb="1" eb="2">
      <t>ガツ</t>
    </rPh>
    <phoneticPr fontId="7"/>
  </si>
  <si>
    <t>予定価格</t>
  </si>
  <si>
    <t>契約金額</t>
  </si>
  <si>
    <t>備考</t>
  </si>
  <si>
    <t>公共工事の名称、場所、期間及び種別</t>
  </si>
  <si>
    <t>４月</t>
    <rPh sb="1" eb="2">
      <t>ガツ</t>
    </rPh>
    <phoneticPr fontId="7"/>
  </si>
  <si>
    <t>12月</t>
    <rPh sb="2" eb="3">
      <t>ガツ</t>
    </rPh>
    <phoneticPr fontId="7"/>
  </si>
  <si>
    <t>７月</t>
    <rPh sb="1" eb="2">
      <t>ガツ</t>
    </rPh>
    <phoneticPr fontId="7"/>
  </si>
  <si>
    <t>５月</t>
    <rPh sb="1" eb="2">
      <t>ガツ</t>
    </rPh>
    <phoneticPr fontId="7"/>
  </si>
  <si>
    <t>６月</t>
    <rPh sb="1" eb="2">
      <t>ガツ</t>
    </rPh>
    <phoneticPr fontId="7"/>
  </si>
  <si>
    <t>１１月</t>
    <rPh sb="2" eb="3">
      <t>ガツ</t>
    </rPh>
    <phoneticPr fontId="7"/>
  </si>
  <si>
    <t>１２月</t>
    <rPh sb="2" eb="3">
      <t>ガツ</t>
    </rPh>
    <phoneticPr fontId="7"/>
  </si>
  <si>
    <t>１月</t>
    <rPh sb="1" eb="2">
      <t>ガツ</t>
    </rPh>
    <phoneticPr fontId="7"/>
  </si>
  <si>
    <t>２月</t>
    <rPh sb="1" eb="2">
      <t>ガツ</t>
    </rPh>
    <phoneticPr fontId="7"/>
  </si>
  <si>
    <t>３月</t>
    <rPh sb="1" eb="2">
      <t>ガツ</t>
    </rPh>
    <phoneticPr fontId="7"/>
  </si>
  <si>
    <t>10月</t>
    <rPh sb="2" eb="3">
      <t>ガツ</t>
    </rPh>
    <phoneticPr fontId="7"/>
  </si>
  <si>
    <t>法人番号</t>
    <rPh sb="0" eb="2">
      <t>ホウジン</t>
    </rPh>
    <rPh sb="2" eb="4">
      <t>バンゴウ</t>
    </rPh>
    <phoneticPr fontId="9"/>
  </si>
  <si>
    <t>一般競争入札・指名競争入札の別
（総合評価の実施）</t>
    <phoneticPr fontId="6"/>
  </si>
  <si>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7"/>
  </si>
  <si>
    <t>落札率（小数点第3位を四捨五入）
※自動計算</t>
    <phoneticPr fontId="6"/>
  </si>
  <si>
    <t>11月</t>
    <rPh sb="2" eb="3">
      <t>ガツ</t>
    </rPh>
    <phoneticPr fontId="7"/>
  </si>
  <si>
    <r>
      <rPr>
        <sz val="11"/>
        <rFont val="Yu Gothic UI"/>
        <family val="3"/>
        <charset val="128"/>
      </rPr>
      <t>契約を締結した日</t>
    </r>
    <rPh sb="0" eb="2">
      <t>ケイヤク</t>
    </rPh>
    <rPh sb="3" eb="5">
      <t>テイケツ</t>
    </rPh>
    <rPh sb="7" eb="8">
      <t>ヒ</t>
    </rPh>
    <phoneticPr fontId="7"/>
  </si>
  <si>
    <r>
      <rPr>
        <sz val="11"/>
        <rFont val="Yu Gothic UI"/>
        <family val="3"/>
        <charset val="128"/>
      </rPr>
      <t>法人番号</t>
    </r>
    <rPh sb="0" eb="2">
      <t>ホウジン</t>
    </rPh>
    <rPh sb="2" eb="4">
      <t>バンゴウ</t>
    </rPh>
    <phoneticPr fontId="10"/>
  </si>
  <si>
    <r>
      <rPr>
        <sz val="11"/>
        <rFont val="Yu Gothic UI"/>
        <family val="3"/>
        <charset val="128"/>
      </rPr>
      <t>予定価格</t>
    </r>
    <rPh sb="0" eb="2">
      <t>ヨテイ</t>
    </rPh>
    <rPh sb="2" eb="4">
      <t>カカク</t>
    </rPh>
    <phoneticPr fontId="7"/>
  </si>
  <si>
    <r>
      <rPr>
        <sz val="11"/>
        <rFont val="Yu Gothic UI"/>
        <family val="3"/>
        <charset val="128"/>
      </rPr>
      <t>契約金額</t>
    </r>
    <rPh sb="0" eb="2">
      <t>ケイヤク</t>
    </rPh>
    <rPh sb="2" eb="4">
      <t>キンガク</t>
    </rPh>
    <phoneticPr fontId="7"/>
  </si>
  <si>
    <r>
      <rPr>
        <sz val="11"/>
        <rFont val="Yu Gothic UI"/>
        <family val="3"/>
        <charset val="128"/>
      </rPr>
      <t>契約を締結した日</t>
    </r>
  </si>
  <si>
    <r>
      <rPr>
        <sz val="11"/>
        <rFont val="Yu Gothic UI"/>
        <family val="3"/>
        <charset val="128"/>
      </rPr>
      <t>法人番号</t>
    </r>
    <rPh sb="0" eb="2">
      <t>ホウジン</t>
    </rPh>
    <rPh sb="2" eb="4">
      <t>バンゴウ</t>
    </rPh>
    <phoneticPr fontId="7"/>
  </si>
  <si>
    <r>
      <rPr>
        <sz val="11"/>
        <rFont val="Yu Gothic UI"/>
        <family val="3"/>
        <charset val="128"/>
      </rPr>
      <t>予定価格</t>
    </r>
  </si>
  <si>
    <r>
      <rPr>
        <sz val="11"/>
        <rFont val="Yu Gothic UI"/>
        <family val="3"/>
        <charset val="128"/>
      </rPr>
      <t>契約金額</t>
    </r>
  </si>
  <si>
    <t>支出負担行為担当官
久保田　雅晴
航空局
東京都千代田区霞が関２－１－３</t>
    <phoneticPr fontId="6"/>
  </si>
  <si>
    <t>株式会社三菱総合研究所
東京都千代田区永田町２－１０－３</t>
    <phoneticPr fontId="6"/>
  </si>
  <si>
    <t>一般財団法人港湾空港総合技術センター
東京都千代田区霞が関３－３－１</t>
    <rPh sb="19" eb="22">
      <t>トウキョウト</t>
    </rPh>
    <rPh sb="22" eb="26">
      <t>チヨダク</t>
    </rPh>
    <phoneticPr fontId="6"/>
  </si>
  <si>
    <t>バーティポート整備指針検討調査
R5.4.20～R5.12.15
測量及び建設コンサルタント等（建設コンサルタント）</t>
    <phoneticPr fontId="6"/>
  </si>
  <si>
    <t>令和５年度空港施設の技術等に関する検討その他業務
R5.5.2～R6.3.15
測量及び建設コンサルタント等（建設コンサルタント）</t>
    <rPh sb="40" eb="42">
      <t>ソクリョウ</t>
    </rPh>
    <rPh sb="42" eb="43">
      <t>オヨ</t>
    </rPh>
    <rPh sb="44" eb="46">
      <t>ケンセツ</t>
    </rPh>
    <rPh sb="53" eb="54">
      <t>トウ</t>
    </rPh>
    <rPh sb="55" eb="57">
      <t>ケンセツ</t>
    </rPh>
    <phoneticPr fontId="6"/>
  </si>
  <si>
    <t>令和５年度将来の航空交通システムに関する長期ビジョンの実現のための計画の策定等に関する調査
R5.5.9～R6.3.22
測量及び建設コンサルタント等（その他の業種）</t>
    <phoneticPr fontId="6"/>
  </si>
  <si>
    <t>衛星航法サービス高度化に対応した進入方式の設計資料作成調査
R5.6.13～R6.3.22
測量及び建設コンサルタント等（その他の業種）</t>
    <phoneticPr fontId="6"/>
  </si>
  <si>
    <t>監視周波数の信号環境に係る調査
R5.7.3～R6.3.22
測量及び建設コンサルタント等（その他の業種）</t>
    <phoneticPr fontId="6"/>
  </si>
  <si>
    <t>GNSS信号の効率的なモニタリングに関する調査
R5.7.4～R6.3.22
測量及び建設コンサルタント等（その他の業種）</t>
    <phoneticPr fontId="6"/>
  </si>
  <si>
    <t>空港面監視高度化に関する動向調査
R5.7.4～R6.3.22
測量及び建設コンサルタント等（その他の業種）</t>
    <phoneticPr fontId="6"/>
  </si>
  <si>
    <t>持続可能な航空燃料（SAF）の導入促進に向けた検討調査
R5.7.7～R6.3.25
測量及び建設コンサルタント等（その他の業種）</t>
    <phoneticPr fontId="6"/>
  </si>
  <si>
    <t>航空路監視センサーの運用継続性向上調査
R5.7.3～R6.3.22
測量及び建設コンサルタント等（その他の業種）</t>
    <phoneticPr fontId="6"/>
  </si>
  <si>
    <t>空港制限区域内における無人運転車両の導入に向けた共通インフラ及び運用ルールに係る調査
R5.4.27～R6.3.22
測量及び建設コンサルタント等（建設コンサルタント）</t>
    <rPh sb="0" eb="1">
      <t>ソラ</t>
    </rPh>
    <phoneticPr fontId="6"/>
  </si>
  <si>
    <t>令和５年度東京国際空港施設整備計画検討調査
R5.7.6～R6.3.7
測量及び建設コンサルタント等（建設コンサルタント）</t>
    <rPh sb="51" eb="53">
      <t>ケンセツ</t>
    </rPh>
    <phoneticPr fontId="6"/>
  </si>
  <si>
    <t>効率的な飛行機操縦士養成手法に関する調査
R5.7.12～R6.3.25
測量及び建設コンサルタント等（その他の業種）</t>
    <phoneticPr fontId="6"/>
  </si>
  <si>
    <t>国際航空のCO2削減に向けた長期目標達成のための調査
R5.7.21～R6.3.22
測量及び建設コンサルタント等（その他の業種）</t>
    <phoneticPr fontId="6"/>
  </si>
  <si>
    <t>航空無線施設設計指針に係る改定調査
R5.7.25～R6.3.22
測量及び建設コンサルタント等（その他の業種）</t>
    <phoneticPr fontId="6"/>
  </si>
  <si>
    <t>空港除雪の省力化・自動化に向けた技術検討調査
R5.7.27～R6.3.22
測量及び建設コンサルタント等（建設コンサルタント・その他の業種）</t>
    <rPh sb="54" eb="56">
      <t>ケンセツ</t>
    </rPh>
    <phoneticPr fontId="6"/>
  </si>
  <si>
    <t>システム開発評価・危機管理センター 航空交通情報交換処理システム（MASS）設置工事外4件工
R5.8.18～R6.3.22
電気通信工事業</t>
    <rPh sb="63" eb="65">
      <t>デンキ</t>
    </rPh>
    <rPh sb="65" eb="67">
      <t>ツウシン</t>
    </rPh>
    <rPh sb="67" eb="69">
      <t>コウジ</t>
    </rPh>
    <rPh sb="69" eb="70">
      <t>ギョウ</t>
    </rPh>
    <phoneticPr fontId="6"/>
  </si>
  <si>
    <t>持続可能な航空燃料（SAF）のサプライチェーン構築に資する調査
R5.8.15～R6.3.25
測量及び建設コンサルタント等（その他の業種）</t>
    <phoneticPr fontId="6"/>
  </si>
  <si>
    <t>安全監査の高度化に係る調査
R5.8.10～R6.3.22
測量及び建設コンサルタント等（その他の業種）</t>
    <phoneticPr fontId="6"/>
  </si>
  <si>
    <t>航空旅客動態調査
R5.8.2～R7.3.21
測量及び建設コンサルタント等（建設コンサルタント）</t>
    <rPh sb="39" eb="41">
      <t>ケンセツ</t>
    </rPh>
    <phoneticPr fontId="6"/>
  </si>
  <si>
    <t>インドネシア共和国　新首都空港　整備・運営案件形成調査
R5.8.3～R6.3.22
測量及び建設コンサルタント等（建設コンサルタント）</t>
    <phoneticPr fontId="6"/>
  </si>
  <si>
    <t>フィリピン共和国・ベトナム社会主義共和国 空港整備・運営案件発掘調査
R5.8.18～R6.3.21
測量及び建設コンサルタント等（建設コンサルタント）</t>
    <phoneticPr fontId="6"/>
  </si>
  <si>
    <t>住宅騒音防止工事における標準工事費等調査
R5.8.29～R6.2.29
測量及び建設コンサルタント等（建設コンサルタント）</t>
    <phoneticPr fontId="6"/>
  </si>
  <si>
    <t>支出負担行為担当官
平岡　成哲
航空局
東京都千代田区霞が関２－１－３</t>
    <rPh sb="10" eb="12">
      <t>ヒラオカ</t>
    </rPh>
    <rPh sb="13" eb="14">
      <t>ナ</t>
    </rPh>
    <rPh sb="14" eb="15">
      <t>テツ</t>
    </rPh>
    <phoneticPr fontId="6"/>
  </si>
  <si>
    <t>システム開発評価・危機管理センター空港管制処理システム（TAPS）性能向上機器設置工事外１件工事
R5.5.24～R5.9.29
電気通信工事業</t>
    <rPh sb="65" eb="67">
      <t>デンキ</t>
    </rPh>
    <rPh sb="67" eb="69">
      <t>ツウシン</t>
    </rPh>
    <rPh sb="69" eb="71">
      <t>コウジ</t>
    </rPh>
    <rPh sb="71" eb="72">
      <t>ギョウ</t>
    </rPh>
    <phoneticPr fontId="6"/>
  </si>
  <si>
    <t>ＴＥＰＳ機器設置工事外１件工事
R5.7.27～R6.3.25
電気通信工事業</t>
    <rPh sb="32" eb="39">
      <t>デンキツウシンコウジギョウ</t>
    </rPh>
    <phoneticPr fontId="6"/>
  </si>
  <si>
    <t>ジェプセンエアウェイマニュアル（追補版）（FES04）25式他10点の購入</t>
  </si>
  <si>
    <t>令和５年度 トナーカートリッジ等の購入（単価契約）</t>
  </si>
  <si>
    <t>Aviation Charges Intelligence Center 1式他4点の購入</t>
  </si>
  <si>
    <t>航空タービン燃料油の購入（稚内空港他8空港）</t>
    <rPh sb="13" eb="15">
      <t>ワッカナイ</t>
    </rPh>
    <rPh sb="17" eb="18">
      <t>ホカ</t>
    </rPh>
    <rPh sb="19" eb="21">
      <t>クウコウ</t>
    </rPh>
    <phoneticPr fontId="6"/>
  </si>
  <si>
    <t>航空タービン燃料油の購入（釧路空港他5空港）</t>
    <rPh sb="13" eb="15">
      <t>クシロ</t>
    </rPh>
    <rPh sb="15" eb="17">
      <t>クウコウ</t>
    </rPh>
    <rPh sb="17" eb="18">
      <t>ホカ</t>
    </rPh>
    <rPh sb="19" eb="21">
      <t>クウコウ</t>
    </rPh>
    <phoneticPr fontId="6"/>
  </si>
  <si>
    <t>航空タービン燃料油の購入（秋田空港）</t>
    <rPh sb="13" eb="15">
      <t>アキタ</t>
    </rPh>
    <rPh sb="15" eb="17">
      <t>クウコウ</t>
    </rPh>
    <phoneticPr fontId="6"/>
  </si>
  <si>
    <t>航空タービン燃料油の購入（仙台空港）</t>
    <rPh sb="13" eb="15">
      <t>センダイ</t>
    </rPh>
    <rPh sb="15" eb="17">
      <t>クウコウ</t>
    </rPh>
    <phoneticPr fontId="6"/>
  </si>
  <si>
    <t>航空タービン燃料油の購入（新潟空港）</t>
    <rPh sb="13" eb="15">
      <t>ニイガタ</t>
    </rPh>
    <rPh sb="15" eb="17">
      <t>クウコウ</t>
    </rPh>
    <phoneticPr fontId="6"/>
  </si>
  <si>
    <t>航空タービン燃料油の購入（茨城空港）</t>
    <rPh sb="13" eb="15">
      <t>イバラキ</t>
    </rPh>
    <rPh sb="15" eb="17">
      <t>クウコウ</t>
    </rPh>
    <phoneticPr fontId="6"/>
  </si>
  <si>
    <t>航空タービン燃料油の購入（八丈島空港）</t>
    <rPh sb="13" eb="16">
      <t>ハチジョウジマ</t>
    </rPh>
    <rPh sb="16" eb="18">
      <t>クウコウ</t>
    </rPh>
    <phoneticPr fontId="6"/>
  </si>
  <si>
    <t>航空タービン燃料油の購入（小松空港）</t>
    <rPh sb="13" eb="15">
      <t>コマツ</t>
    </rPh>
    <rPh sb="15" eb="17">
      <t>クウコウ</t>
    </rPh>
    <phoneticPr fontId="6"/>
  </si>
  <si>
    <t>航空タービン燃料油の購入（中部国際空港他5空港）</t>
    <rPh sb="13" eb="17">
      <t>チュウブコクサイ</t>
    </rPh>
    <rPh sb="17" eb="19">
      <t>クウコウ</t>
    </rPh>
    <rPh sb="19" eb="20">
      <t>ホカ</t>
    </rPh>
    <rPh sb="21" eb="23">
      <t>クウコウ</t>
    </rPh>
    <phoneticPr fontId="6"/>
  </si>
  <si>
    <t>航空タービン燃料油の購入（岡山空港）</t>
    <rPh sb="13" eb="15">
      <t>オカヤマ</t>
    </rPh>
    <rPh sb="15" eb="17">
      <t>クウコウ</t>
    </rPh>
    <phoneticPr fontId="6"/>
  </si>
  <si>
    <t>航空タービン燃料油の購入（大分空港他1空港）</t>
    <rPh sb="13" eb="15">
      <t>オオイタ</t>
    </rPh>
    <rPh sb="15" eb="17">
      <t>クウコウ</t>
    </rPh>
    <rPh sb="17" eb="18">
      <t>ホカ</t>
    </rPh>
    <rPh sb="19" eb="21">
      <t>クウコウ</t>
    </rPh>
    <phoneticPr fontId="6"/>
  </si>
  <si>
    <t>航空タービン燃料油の購入（宮崎空港）</t>
    <rPh sb="13" eb="15">
      <t>ミヤザキ</t>
    </rPh>
    <rPh sb="15" eb="17">
      <t>クウコウ</t>
    </rPh>
    <phoneticPr fontId="6"/>
  </si>
  <si>
    <t>航空タービン燃料油の購入（那覇空港）</t>
    <rPh sb="13" eb="15">
      <t>ナハ</t>
    </rPh>
    <rPh sb="15" eb="17">
      <t>クウコウ</t>
    </rPh>
    <phoneticPr fontId="6"/>
  </si>
  <si>
    <t>ＳＳＲ－０９Ｂ型二次監視レーダー装置等の部品の購入</t>
  </si>
  <si>
    <t>ＣＣＳ－１４Ａ型通信制御装置の部品の購入</t>
  </si>
  <si>
    <t>株式会社エイチアソシエイツ
兵庫県西宮市高塚町６－２４</t>
    <rPh sb="0" eb="4">
      <t>カブシキガイシャ</t>
    </rPh>
    <phoneticPr fontId="6"/>
  </si>
  <si>
    <t>株式会社マルミヤ
東京都新宿区早稲田鶴巻町５５５番地</t>
    <rPh sb="0" eb="4">
      <t>カブシキガイシャ</t>
    </rPh>
    <phoneticPr fontId="6"/>
  </si>
  <si>
    <t>東京洋書株式会社
東京都中央区新富２－１０－３</t>
    <phoneticPr fontId="7"/>
  </si>
  <si>
    <t>石野礦油株式会社
東京都大田区池上８－５－３</t>
    <rPh sb="0" eb="2">
      <t>イシノ</t>
    </rPh>
    <rPh sb="2" eb="4">
      <t>コウユ</t>
    </rPh>
    <rPh sb="4" eb="6">
      <t>カブシキ</t>
    </rPh>
    <rPh sb="6" eb="8">
      <t>カイシャ</t>
    </rPh>
    <phoneticPr fontId="6"/>
  </si>
  <si>
    <t>株式会社ＫＡＦＣＯ
東京都中央区日本橋大伝馬町３－２</t>
    <rPh sb="0" eb="2">
      <t>カブシキ</t>
    </rPh>
    <rPh sb="2" eb="4">
      <t>カイシャ</t>
    </rPh>
    <phoneticPr fontId="6"/>
  </si>
  <si>
    <t>株式会社山二
秋田県秋田市中通２－２－３２</t>
    <rPh sb="0" eb="2">
      <t>カブシキ</t>
    </rPh>
    <rPh sb="2" eb="4">
      <t>カイシャ</t>
    </rPh>
    <rPh sb="4" eb="6">
      <t>ヤマニ</t>
    </rPh>
    <phoneticPr fontId="6"/>
  </si>
  <si>
    <t>株式会社宮澤商店
岩手県花巻市鍛治町３－６</t>
    <rPh sb="0" eb="2">
      <t>カブシキ</t>
    </rPh>
    <rPh sb="2" eb="4">
      <t>カイシャ</t>
    </rPh>
    <rPh sb="4" eb="6">
      <t>ミヤザワ</t>
    </rPh>
    <rPh sb="6" eb="8">
      <t>ショウテン</t>
    </rPh>
    <phoneticPr fontId="6"/>
  </si>
  <si>
    <t>新潟米油販売株式会社
新潟県新潟市中央区上大川前通１２番町２７０８番地１</t>
    <rPh sb="0" eb="2">
      <t>ニイガタ</t>
    </rPh>
    <rPh sb="2" eb="3">
      <t>ベイ</t>
    </rPh>
    <rPh sb="3" eb="4">
      <t>ユ</t>
    </rPh>
    <rPh sb="4" eb="6">
      <t>ハンバイ</t>
    </rPh>
    <rPh sb="6" eb="8">
      <t>カブシキ</t>
    </rPh>
    <rPh sb="8" eb="10">
      <t>カイシャ</t>
    </rPh>
    <phoneticPr fontId="6"/>
  </si>
  <si>
    <t>三愛アビエーションサービス株式会社
佐賀県佐賀市川副町大字犬井道９４７６番地１８７</t>
    <rPh sb="0" eb="2">
      <t>サンアイ</t>
    </rPh>
    <rPh sb="13" eb="15">
      <t>カブシキ</t>
    </rPh>
    <rPh sb="15" eb="17">
      <t>カイシャ</t>
    </rPh>
    <phoneticPr fontId="6"/>
  </si>
  <si>
    <t>旭商事株式会社
東京都文京区向丘１－７－１１</t>
    <rPh sb="0" eb="1">
      <t>アサヒ</t>
    </rPh>
    <rPh sb="1" eb="3">
      <t>ショウジ</t>
    </rPh>
    <rPh sb="3" eb="5">
      <t>カブシキ</t>
    </rPh>
    <rPh sb="5" eb="7">
      <t>カイシャ</t>
    </rPh>
    <phoneticPr fontId="6"/>
  </si>
  <si>
    <t>株式会社東亜メンテナンス
石川県金沢市増泉４－２－１５</t>
    <rPh sb="0" eb="2">
      <t>カブシキ</t>
    </rPh>
    <rPh sb="2" eb="4">
      <t>カイシャ</t>
    </rPh>
    <rPh sb="4" eb="6">
      <t>トウア</t>
    </rPh>
    <phoneticPr fontId="6"/>
  </si>
  <si>
    <t>マイナミ空港サービス株式会社
東京都港区赤坂１－７－８</t>
    <rPh sb="4" eb="6">
      <t>クウコウ</t>
    </rPh>
    <rPh sb="10" eb="12">
      <t>カブシキ</t>
    </rPh>
    <rPh sb="12" eb="14">
      <t>カイシャ</t>
    </rPh>
    <phoneticPr fontId="6"/>
  </si>
  <si>
    <t>株式会社宇佐美エナジー
大阪府大阪市淀川区塚本３－４－４</t>
    <rPh sb="0" eb="2">
      <t>カブシキ</t>
    </rPh>
    <rPh sb="2" eb="4">
      <t>カイシャ</t>
    </rPh>
    <rPh sb="4" eb="7">
      <t>ウサミ</t>
    </rPh>
    <phoneticPr fontId="6"/>
  </si>
  <si>
    <t>南国殖産株式会社
鹿児島県鹿児島市中央町１８－１</t>
    <rPh sb="0" eb="2">
      <t>ナンゴク</t>
    </rPh>
    <rPh sb="2" eb="4">
      <t>ショクサン</t>
    </rPh>
    <rPh sb="4" eb="6">
      <t>カブシキ</t>
    </rPh>
    <rPh sb="6" eb="8">
      <t>カイシャ</t>
    </rPh>
    <phoneticPr fontId="6"/>
  </si>
  <si>
    <t>株式会社日米商会
宮崎県宮崎市花ヶ島町小無田６７０－３</t>
    <rPh sb="0" eb="2">
      <t>カブシキ</t>
    </rPh>
    <rPh sb="2" eb="4">
      <t>カイシャ</t>
    </rPh>
    <rPh sb="4" eb="6">
      <t>ニチベイ</t>
    </rPh>
    <rPh sb="6" eb="8">
      <t>ショウカイ</t>
    </rPh>
    <phoneticPr fontId="6"/>
  </si>
  <si>
    <t>東芝インフラシステムズ株式会社
神奈川県川崎市幸区堀川町７２－３４</t>
    <rPh sb="0" eb="2">
      <t>トウシバ</t>
    </rPh>
    <rPh sb="11" eb="12">
      <t>カブ</t>
    </rPh>
    <rPh sb="12" eb="13">
      <t>シキ</t>
    </rPh>
    <rPh sb="13" eb="15">
      <t>カイシャ</t>
    </rPh>
    <phoneticPr fontId="6"/>
  </si>
  <si>
    <t>ＤＲＥＣ－２００４Ｅ型デジタル録音再生装置２式の製造</t>
  </si>
  <si>
    <t>ＣＣＳ－１６－３Ｂ型通信制御装置１式の製造</t>
  </si>
  <si>
    <t>ＣＣＳ－１６－２型通信制御装置１式の製造</t>
  </si>
  <si>
    <t>ＴＳＲ－１７Ａ型空港監視レーダー装置３式の製造</t>
  </si>
  <si>
    <t>ＳＳＲ－１５Ｃ型二次監視レーダー装置１式の製造</t>
  </si>
  <si>
    <t>ＤＶＯＲ－０７Ｃ型Ｄ－ＶＯＲ装置４式の製造</t>
  </si>
  <si>
    <t>ＤＭＥ－９１Ｆ型ＤＭＥ装置４式の製造</t>
  </si>
  <si>
    <t>ＲＣＭ－２２型無線電話制御監視装置１８式の製造</t>
  </si>
  <si>
    <t>ＴＤＵ－１４Ｂ型管制情報表示装置１４式の製造</t>
  </si>
  <si>
    <t>ＣＣＳ－０７型通信制御装置の部品の購入</t>
  </si>
  <si>
    <t>航空タービン燃料油の購入（神戸空港）</t>
    <rPh sb="13" eb="15">
      <t>コウベ</t>
    </rPh>
    <rPh sb="15" eb="17">
      <t>クウコウ</t>
    </rPh>
    <phoneticPr fontId="6"/>
  </si>
  <si>
    <t>池上通信機株式会社
東京都大田区池上５－６－１６</t>
    <rPh sb="0" eb="2">
      <t>イケガミ</t>
    </rPh>
    <rPh sb="2" eb="4">
      <t>ツウシン</t>
    </rPh>
    <rPh sb="4" eb="5">
      <t>キ</t>
    </rPh>
    <rPh sb="5" eb="6">
      <t>カブ</t>
    </rPh>
    <rPh sb="6" eb="7">
      <t>シキ</t>
    </rPh>
    <rPh sb="7" eb="9">
      <t>カイシャ</t>
    </rPh>
    <phoneticPr fontId="6"/>
  </si>
  <si>
    <t>明星電気株式会社
群馬県伊勢崎市長沼町２２２３番地</t>
    <rPh sb="0" eb="2">
      <t>メイセイ</t>
    </rPh>
    <rPh sb="2" eb="4">
      <t>デンキ</t>
    </rPh>
    <rPh sb="4" eb="8">
      <t>カブシキガイシャ</t>
    </rPh>
    <phoneticPr fontId="6"/>
  </si>
  <si>
    <t>沖電気工業株式会社
東京都港区虎ノ門１－７－１２</t>
    <rPh sb="0" eb="5">
      <t>オキデンキコウギョウ</t>
    </rPh>
    <rPh sb="5" eb="9">
      <t>カブシキガイシャ</t>
    </rPh>
    <phoneticPr fontId="6"/>
  </si>
  <si>
    <t>日本電気株式会社
東京都港区芝５－７－１</t>
    <rPh sb="0" eb="2">
      <t>ニホン</t>
    </rPh>
    <rPh sb="2" eb="4">
      <t>デンキ</t>
    </rPh>
    <rPh sb="4" eb="8">
      <t>カブシキガイシャ</t>
    </rPh>
    <phoneticPr fontId="6"/>
  </si>
  <si>
    <t>東芝インフラシステムズ株式会社
神奈川県川崎市幸区堀川町７２－３４</t>
    <rPh sb="0" eb="2">
      <t>トウシバ</t>
    </rPh>
    <rPh sb="11" eb="15">
      <t>カブシキガイシャ</t>
    </rPh>
    <phoneticPr fontId="6"/>
  </si>
  <si>
    <t>ＡＤＳＲ－２３型ＡＤＳ－Ｂ受信処理装置１式の製造</t>
  </si>
  <si>
    <t>ＨＭＵ－２３型高度監視装置１式の製造</t>
  </si>
  <si>
    <t>ＩＬＳ－９１Ｈ型ＩＬＳ装置３式の製造</t>
  </si>
  <si>
    <t>ＩＬＳ－９２Ｆ型ＩＬＳ装置１式の製造</t>
  </si>
  <si>
    <t>ＣＣＳ－２０００Ｄ型通信制御装置４式の製造</t>
  </si>
  <si>
    <t>ＣＣＳ－１４Ｂ型通信制御装置等５式の製造</t>
  </si>
  <si>
    <t>サイバーセキュリティ管理処理システム（CRMS）性能向上、機器一式の製造及び調整</t>
  </si>
  <si>
    <t>空港用航空機位置表示装置（APDU）ハードウェア更新機器一式の製造</t>
  </si>
  <si>
    <t>日本無線株式会社
東京都三鷹市牟礼６－２１－１１</t>
    <rPh sb="0" eb="2">
      <t>ニホン</t>
    </rPh>
    <rPh sb="2" eb="4">
      <t>ムセン</t>
    </rPh>
    <rPh sb="4" eb="5">
      <t>カブ</t>
    </rPh>
    <rPh sb="5" eb="6">
      <t>シキ</t>
    </rPh>
    <rPh sb="6" eb="8">
      <t>カイシャ</t>
    </rPh>
    <phoneticPr fontId="6"/>
  </si>
  <si>
    <t>空港除雪車両運転支援ガイダンスシステム製造</t>
  </si>
  <si>
    <t>加算器方式電卓5台ほか79点の購入</t>
  </si>
  <si>
    <t>無線電話送信装置用送信フィルタ８個他５０点の購入</t>
  </si>
  <si>
    <t>VoIP方式トーンキャンセラー2式の購入</t>
  </si>
  <si>
    <t>株式会社三英技研
広島県広島市上幟町３－２６</t>
    <rPh sb="0" eb="4">
      <t>カブシキガイシャ</t>
    </rPh>
    <rPh sb="4" eb="6">
      <t>サンエイ</t>
    </rPh>
    <rPh sb="6" eb="8">
      <t>ギケン</t>
    </rPh>
    <phoneticPr fontId="6"/>
  </si>
  <si>
    <t>有限会社サンブリッジ
東京都江戸川区松江２－２９－４</t>
    <rPh sb="0" eb="4">
      <t>ユウゲンガイシャ</t>
    </rPh>
    <phoneticPr fontId="6"/>
  </si>
  <si>
    <t>株式会社サンネクト
東京都港区浜松町１－２－１</t>
    <rPh sb="0" eb="4">
      <t>カブシキガイシャ</t>
    </rPh>
    <phoneticPr fontId="6"/>
  </si>
  <si>
    <t>飛行場管制訓練システム（ACTS）ハードウェア更新機器一式の製造</t>
  </si>
  <si>
    <t>空港管制処理システム（TAPS）ハードウェア更新機器一式の製造及び調整</t>
  </si>
  <si>
    <t>通過型電力計Ⅰ型３式の購入</t>
  </si>
  <si>
    <t>TDU-14A型管制情報表示装置等の部品の購入</t>
    <rPh sb="7" eb="8">
      <t>ガタ</t>
    </rPh>
    <rPh sb="8" eb="10">
      <t>カンセイ</t>
    </rPh>
    <rPh sb="10" eb="12">
      <t>ジョウホウ</t>
    </rPh>
    <rPh sb="12" eb="14">
      <t>ヒョウジ</t>
    </rPh>
    <rPh sb="14" eb="16">
      <t>ソウチ</t>
    </rPh>
    <rPh sb="16" eb="17">
      <t>トウ</t>
    </rPh>
    <rPh sb="18" eb="20">
      <t>ブヒン</t>
    </rPh>
    <rPh sb="21" eb="23">
      <t>コウニュウ</t>
    </rPh>
    <phoneticPr fontId="6"/>
  </si>
  <si>
    <t>RCM-11B型無線電話制御監視装置等の部品の購入</t>
    <rPh sb="7" eb="8">
      <t>ガタ</t>
    </rPh>
    <rPh sb="8" eb="10">
      <t>ムセン</t>
    </rPh>
    <rPh sb="10" eb="12">
      <t>デンワ</t>
    </rPh>
    <rPh sb="12" eb="14">
      <t>セイギョ</t>
    </rPh>
    <rPh sb="14" eb="16">
      <t>カンシ</t>
    </rPh>
    <rPh sb="16" eb="18">
      <t>ソウチ</t>
    </rPh>
    <rPh sb="18" eb="19">
      <t>トウ</t>
    </rPh>
    <rPh sb="20" eb="22">
      <t>ブヒン</t>
    </rPh>
    <rPh sb="23" eb="25">
      <t>コウニュウ</t>
    </rPh>
    <phoneticPr fontId="6"/>
  </si>
  <si>
    <t>株式会社フォーサイトテクノ
東京都江東区南砂３－３－４</t>
    <rPh sb="0" eb="4">
      <t>カブシキガイシャ</t>
    </rPh>
    <rPh sb="14" eb="17">
      <t>トウキョウト</t>
    </rPh>
    <rPh sb="17" eb="20">
      <t>コウトウク</t>
    </rPh>
    <phoneticPr fontId="6"/>
  </si>
  <si>
    <t>令和５年度管制データ交換処理システム運用支援</t>
  </si>
  <si>
    <t>令和５年度洋上管制処理システム運用支援</t>
  </si>
  <si>
    <t>令和５年度サイバーセキュリティ管理処理システム運用支援</t>
  </si>
  <si>
    <t>令和５年度航空従事者技能証明等事務に係る労働者派遣</t>
  </si>
  <si>
    <t>航空情報公開用オンラインストレージサービスの運用・保守</t>
  </si>
  <si>
    <t>令和５年度　人事給与計算機等保守請負</t>
  </si>
  <si>
    <t>令和５年度ＦＡＣＥ端末等保守請負</t>
  </si>
  <si>
    <t>令和５年度空港使用料算定業務等への労働者派遣</t>
    <rPh sb="0" eb="2">
      <t>レイワ</t>
    </rPh>
    <rPh sb="3" eb="5">
      <t>ネンド</t>
    </rPh>
    <rPh sb="5" eb="10">
      <t>クウコウシヨウリョウ</t>
    </rPh>
    <rPh sb="10" eb="12">
      <t>サンテイ</t>
    </rPh>
    <rPh sb="12" eb="15">
      <t>ギョウムトウ</t>
    </rPh>
    <rPh sb="17" eb="22">
      <t>ロウドウシャハケン</t>
    </rPh>
    <phoneticPr fontId="6"/>
  </si>
  <si>
    <t>令和5年度　歳入証拠書編綴等作業</t>
  </si>
  <si>
    <t>令和５年度航空管制等英語能力証明試験システム環境構築作業</t>
  </si>
  <si>
    <t>令和５年度航空路管制処理システム等通信機器部品の診断作業</t>
  </si>
  <si>
    <t>令和５年度空港管制処理システム等通信機器部品の診断作業</t>
  </si>
  <si>
    <t>令和５年度飛行情報管理処理システム等通信機器部品の診断作業</t>
    <rPh sb="0" eb="2">
      <t>レイワ</t>
    </rPh>
    <rPh sb="3" eb="5">
      <t>ネンド</t>
    </rPh>
    <rPh sb="5" eb="11">
      <t>ヒコウジョウホウカンリ</t>
    </rPh>
    <rPh sb="11" eb="13">
      <t>ショリ</t>
    </rPh>
    <rPh sb="17" eb="24">
      <t>トウツウシンキキブヒン</t>
    </rPh>
    <rPh sb="25" eb="29">
      <t>シンダンサギョウ</t>
    </rPh>
    <phoneticPr fontId="6"/>
  </si>
  <si>
    <t>令和5年度空港脱炭素化官民連携プラットフォーム保守業務</t>
  </si>
  <si>
    <t>令和５年度鳥衝突情報の管理及び鳥衝突防止対策検討会の運営に関する業務</t>
  </si>
  <si>
    <t>航空従事者等学科試験におけるComputer Based Testing（ＣＢＴ）方式への移行及び運用に係る業務請負</t>
  </si>
  <si>
    <t>航空交通管制機器部品補給管理等業務</t>
  </si>
  <si>
    <t>令和５年度航空交通管理処理システム運用支援</t>
    <rPh sb="17" eb="21">
      <t>ウンヨウシエン</t>
    </rPh>
    <phoneticPr fontId="6"/>
  </si>
  <si>
    <t>令和５年度管制支援処理システム運用支援</t>
  </si>
  <si>
    <t>令和５年度航空安全プログラムの適用に伴う安全情報（自発報告）分析業務</t>
  </si>
  <si>
    <t>令和５年度無人航空機登録制度の申請受付業務</t>
  </si>
  <si>
    <t>令和５年度　航空局所管債権の管理に関する法律相談</t>
  </si>
  <si>
    <t>令和５年度国際民間航空機関（ＩＣＡＯ）関係文書翻訳業務等に係る労働者派遣</t>
    <rPh sb="5" eb="13">
      <t>コクサイミンカンコウクウキカン</t>
    </rPh>
    <rPh sb="21" eb="25">
      <t>ブンショホンヤク</t>
    </rPh>
    <rPh sb="27" eb="28">
      <t>トウ</t>
    </rPh>
    <phoneticPr fontId="6"/>
  </si>
  <si>
    <t>令和５年度航空路誌等の図面データ作成</t>
    <rPh sb="11" eb="13">
      <t>ズメン</t>
    </rPh>
    <rPh sb="16" eb="18">
      <t>サクセイ</t>
    </rPh>
    <phoneticPr fontId="6"/>
  </si>
  <si>
    <t>令和５年度CNS性能評価業務に係る支援作業</t>
  </si>
  <si>
    <t>令和５年度航空従事者基盤システムに係るクラウドサービスの調達</t>
  </si>
  <si>
    <t>令和５年度英語能力評価作業請負</t>
  </si>
  <si>
    <t>令和５年度　空港使用料算定システム開発業務等への労働者派遣</t>
  </si>
  <si>
    <t>令和５年度緊急通報管理装置保守管理請負</t>
  </si>
  <si>
    <t>令和５年度　無人航空機の登録講習機関等に係る審査事務補助業務への労働者派遣</t>
  </si>
  <si>
    <t>令和５年度無人航空機の機体認証制度及び技能証明制度に係る申請受付、審査及び発行業務</t>
  </si>
  <si>
    <t>令和５年度航空交通管制機器部品の運送</t>
  </si>
  <si>
    <t>令和５年度疲労管理システムソフトウェア保守請負</t>
  </si>
  <si>
    <t>令和5年度航空情報センター運用卓等保守管理請負</t>
  </si>
  <si>
    <t>令和５年度無人航空機の飛行に関する各種制度への問合せに係るヘルプデスク運用業務</t>
    <rPh sb="11" eb="13">
      <t>ヒコウ</t>
    </rPh>
    <rPh sb="14" eb="15">
      <t>カン</t>
    </rPh>
    <rPh sb="17" eb="19">
      <t>カクシュ</t>
    </rPh>
    <rPh sb="19" eb="21">
      <t>セイド</t>
    </rPh>
    <phoneticPr fontId="6"/>
  </si>
  <si>
    <t>令和５年度航空管制官訓練教官業務作業員（英語）の派遣（東京航空交通管制部他5官署）</t>
    <rPh sb="39" eb="40">
      <t>ショ</t>
    </rPh>
    <phoneticPr fontId="6"/>
  </si>
  <si>
    <t>令和５年度航空管制官訓練教官業務作業員の派遣（東京航空交通管制部他1官署）</t>
  </si>
  <si>
    <t>令和５年度航空管制官訓練教官業務作業員の派遣（福岡航空交通管制部他2官署）</t>
  </si>
  <si>
    <t>令和５年度航空管制官訓練教官業務作業員の派遣（航空保安大学校）</t>
  </si>
  <si>
    <t>令和５年度東京国際空港情報共有システム運用支援</t>
  </si>
  <si>
    <t>令和５年度航空従事者基盤システムに係る運用支援</t>
  </si>
  <si>
    <t>令和５年度飛行情報管理処理システム運用支援</t>
  </si>
  <si>
    <t>令和５年度空港管制処理システム運用支援</t>
    <rPh sb="5" eb="7">
      <t>クウコウ</t>
    </rPh>
    <rPh sb="7" eb="9">
      <t>カンセイ</t>
    </rPh>
    <rPh sb="9" eb="11">
      <t>ショリ</t>
    </rPh>
    <phoneticPr fontId="6"/>
  </si>
  <si>
    <t>令和５年度航空路管制処理システム運用支援</t>
  </si>
  <si>
    <t>令和５年度航空管制等業務に係る語学能力評価試験実施請負</t>
  </si>
  <si>
    <t>令和５年度空域安全性評価業務補助作業</t>
  </si>
  <si>
    <t>令和５年度航空行政端末管理システム運用保守業務</t>
  </si>
  <si>
    <t>令和５年度航空安全推進ネットワーク運用・管理及び保守業務</t>
  </si>
  <si>
    <t>令和５年度　ドローン情報基盤システム　アプリケーション保守業務</t>
  </si>
  <si>
    <t>令和５年度　ドローン情報基盤システム　クラウドサービス等の提供業務</t>
  </si>
  <si>
    <t>令和５年度飛行場管制模擬装置ソフトウェア保守作業</t>
    <rPh sb="5" eb="14">
      <t>ヒコウジョウカンセイモギソウチ</t>
    </rPh>
    <rPh sb="20" eb="24">
      <t>ホシュサギョウ</t>
    </rPh>
    <phoneticPr fontId="6"/>
  </si>
  <si>
    <t>令和５年度国際航空情報管理システム（J-MAT）の運用保守業務</t>
    <rPh sb="0" eb="2">
      <t>レイワ</t>
    </rPh>
    <rPh sb="3" eb="5">
      <t>ネンド</t>
    </rPh>
    <rPh sb="5" eb="9">
      <t>コクサイコウクウ</t>
    </rPh>
    <rPh sb="9" eb="13">
      <t>ジョウホウカンリ</t>
    </rPh>
    <rPh sb="25" eb="29">
      <t>ウンヨウホシュ</t>
    </rPh>
    <rPh sb="29" eb="31">
      <t>ギョウム</t>
    </rPh>
    <phoneticPr fontId="6"/>
  </si>
  <si>
    <t>令和５年度　空港使用料算定システムソフトウェア保守</t>
  </si>
  <si>
    <t>令和５年度サイバーセキュリティ管理処理システム(CRMS)セキュリティ監視及びアプリケーション保守</t>
  </si>
  <si>
    <t>令和５年度管制データ交換処理システム(ADEX)アプリケーション保守</t>
  </si>
  <si>
    <t>令和５年度管制支援処理システム(ICAP)アプリケーション保守</t>
  </si>
  <si>
    <t>令和５年度空港管制処理システム(TAPS)アプリケーション保守</t>
  </si>
  <si>
    <t>令和５年度航空交通管理処理システム(TEAM)アプリケーション保守</t>
  </si>
  <si>
    <t>令和５年度航空路管制処理システム(TEPS)アプリケーション保守</t>
  </si>
  <si>
    <t>令和５年度飛行情報管理処理システム(FACE)アプリケーション保守</t>
  </si>
  <si>
    <t>令和５年度洋上管制処理システム(TOPS)アプリケーション保守</t>
  </si>
  <si>
    <t>令和5年度制限区域内車両運転講習及び試験システム環境構築作業</t>
  </si>
  <si>
    <t>令和５年度航空管制官の研修及び試験管理システム運用及び保守作業</t>
  </si>
  <si>
    <t>令和５年度無人航空機の高密度運航に関する制度整備についての検討調査</t>
  </si>
  <si>
    <t>令和5年度障害物の設置に伴う飛行方式への影響確認等作業</t>
  </si>
  <si>
    <t>国際航空旅客動態調査</t>
    <rPh sb="0" eb="2">
      <t>コクサイ</t>
    </rPh>
    <rPh sb="2" eb="4">
      <t>コウクウ</t>
    </rPh>
    <rPh sb="4" eb="6">
      <t>リョキャク</t>
    </rPh>
    <rPh sb="6" eb="8">
      <t>ドウタイ</t>
    </rPh>
    <rPh sb="8" eb="10">
      <t>チョウサ</t>
    </rPh>
    <phoneticPr fontId="6"/>
  </si>
  <si>
    <t>令和５年度施工パッケージ型積算方式単価データ作成その他作業</t>
  </si>
  <si>
    <t>株式会社マックスサポート
東京都新宿区西新宿７－１－１０</t>
    <phoneticPr fontId="7"/>
  </si>
  <si>
    <t>富士フイルムイメージングシステムズ株式会社
東京都品川区西五反田３－６－３０</t>
    <rPh sb="22" eb="25">
      <t>トウキョウト</t>
    </rPh>
    <rPh sb="25" eb="28">
      <t>シナガワク</t>
    </rPh>
    <phoneticPr fontId="7"/>
  </si>
  <si>
    <t>株式会社ティム・プラニング
東京都豊島区東池袋４－１４－１</t>
    <rPh sb="14" eb="17">
      <t>トウキョウト</t>
    </rPh>
    <rPh sb="17" eb="20">
      <t>トシマク</t>
    </rPh>
    <phoneticPr fontId="7"/>
  </si>
  <si>
    <t>株式会社ジェイ・アイ・エム
東京都千代田区飯田橋３－１－１</t>
    <rPh sb="14" eb="17">
      <t>トウキョウト</t>
    </rPh>
    <rPh sb="17" eb="21">
      <t>チヨダク</t>
    </rPh>
    <phoneticPr fontId="7"/>
  </si>
  <si>
    <t>エヌ・ティ・ティ・コミュニケーションズ株式会社
東京都千代田区大手町２－３－１</t>
    <rPh sb="24" eb="27">
      <t>トウキョウト</t>
    </rPh>
    <rPh sb="27" eb="31">
      <t>チヨダク</t>
    </rPh>
    <phoneticPr fontId="7"/>
  </si>
  <si>
    <t>株式会社サンネクト
東京都港区浜松町１－２－１</t>
    <rPh sb="10" eb="13">
      <t>トウキョウト</t>
    </rPh>
    <rPh sb="13" eb="15">
      <t>ミナトク</t>
    </rPh>
    <phoneticPr fontId="7"/>
  </si>
  <si>
    <t>パシフィックコンサルタンツ株式会社
東京都千代田区神田錦町３－２２</t>
    <rPh sb="18" eb="21">
      <t>トウキョウト</t>
    </rPh>
    <rPh sb="21" eb="25">
      <t>チヨダク</t>
    </rPh>
    <phoneticPr fontId="7"/>
  </si>
  <si>
    <t>株式会社応用生物
東京都港区南青山４－１２－３</t>
    <rPh sb="9" eb="12">
      <t>トウキョウト</t>
    </rPh>
    <rPh sb="12" eb="14">
      <t>ミナトク</t>
    </rPh>
    <phoneticPr fontId="7"/>
  </si>
  <si>
    <t>株式会社イー・コミュニケーションズ
東京都港区六本木２－４－５</t>
    <rPh sb="18" eb="21">
      <t>トウキョウト</t>
    </rPh>
    <rPh sb="21" eb="23">
      <t>ミナトク</t>
    </rPh>
    <phoneticPr fontId="7"/>
  </si>
  <si>
    <t>一般財団法人航空保安施設信頼性センター
東京都大田区羽田空港３－５－１０</t>
    <rPh sb="0" eb="2">
      <t>イッパン</t>
    </rPh>
    <rPh sb="2" eb="4">
      <t>ザイダン</t>
    </rPh>
    <rPh sb="4" eb="6">
      <t>ホウジン</t>
    </rPh>
    <rPh sb="6" eb="8">
      <t>コウクウ</t>
    </rPh>
    <rPh sb="20" eb="23">
      <t>トウキョウト</t>
    </rPh>
    <rPh sb="23" eb="26">
      <t>オオタク</t>
    </rPh>
    <phoneticPr fontId="6"/>
  </si>
  <si>
    <t>公益財団法人航空輸送技術研究センター
東京都港区三田１－３－３９</t>
    <rPh sb="19" eb="22">
      <t>トウキョウト</t>
    </rPh>
    <rPh sb="22" eb="24">
      <t>ミナトク</t>
    </rPh>
    <phoneticPr fontId="7"/>
  </si>
  <si>
    <t>株式会社ＫＤＤＩエボルバ
東京都新宿区西新宿２－３－２</t>
    <rPh sb="0" eb="4">
      <t>カブシキガイシャ</t>
    </rPh>
    <rPh sb="13" eb="16">
      <t>トウキョウト</t>
    </rPh>
    <rPh sb="16" eb="19">
      <t>シンジュクク</t>
    </rPh>
    <phoneticPr fontId="6"/>
  </si>
  <si>
    <t>シティユーワ法律事務所
東京都千代田区丸の内２－２－２</t>
    <rPh sb="6" eb="8">
      <t>ホウリツ</t>
    </rPh>
    <rPh sb="8" eb="11">
      <t>ジムショ</t>
    </rPh>
    <rPh sb="12" eb="19">
      <t>トウキョウトチヨダク</t>
    </rPh>
    <phoneticPr fontId="6"/>
  </si>
  <si>
    <t>株式会社JPキャリアコンサルティング
東京都新宿区市谷田町３－８</t>
    <rPh sb="19" eb="25">
      <t>トウキョウトシンジュクク</t>
    </rPh>
    <phoneticPr fontId="7"/>
  </si>
  <si>
    <t>株式会社エスエルエスクリエーション
福岡県福岡市南区那の川１－１４－１</t>
    <rPh sb="0" eb="4">
      <t>カブシキガイシャ</t>
    </rPh>
    <phoneticPr fontId="6"/>
  </si>
  <si>
    <t>一般財団法人航空保安無線システム協会
東京都千代田区麹町４－５</t>
    <rPh sb="19" eb="22">
      <t>トウキョウト</t>
    </rPh>
    <rPh sb="22" eb="26">
      <t>チヨダク</t>
    </rPh>
    <phoneticPr fontId="7"/>
  </si>
  <si>
    <t>ネットチャート株式会社
神奈川県横浜市港北区新横浜２－１５－１０YS新横浜ビル8階</t>
    <rPh sb="12" eb="16">
      <t>カナガワケン</t>
    </rPh>
    <rPh sb="16" eb="19">
      <t>ヨコハマシ</t>
    </rPh>
    <phoneticPr fontId="7"/>
  </si>
  <si>
    <t>株式会社ALPHA　Frontiers
千葉県流山市西初石４－１１０－１６</t>
    <phoneticPr fontId="7"/>
  </si>
  <si>
    <t>Trustia株式会社
北海道札幌市中央区北一条西３－２井門札幌ビル</t>
    <rPh sb="12" eb="15">
      <t>ホッカイドウ</t>
    </rPh>
    <rPh sb="15" eb="18">
      <t>サッポロシ</t>
    </rPh>
    <phoneticPr fontId="7"/>
  </si>
  <si>
    <t>富士ソフト株式会社
神奈川県横浜市中区桜木町１－１</t>
    <rPh sb="10" eb="17">
      <t>カナガワケンヨコハマシ</t>
    </rPh>
    <phoneticPr fontId="7"/>
  </si>
  <si>
    <t>株式会社マックスサポート
東京都新宿区西新宿７－１－１０</t>
    <rPh sb="13" eb="16">
      <t>トウキョウト</t>
    </rPh>
    <rPh sb="16" eb="19">
      <t>シンジュクク</t>
    </rPh>
    <phoneticPr fontId="7"/>
  </si>
  <si>
    <t>凸版印刷株式会社
東京都台東区台東１－５－１</t>
    <rPh sb="9" eb="12">
      <t>トウキョウト</t>
    </rPh>
    <rPh sb="12" eb="15">
      <t>タイトウク</t>
    </rPh>
    <phoneticPr fontId="7"/>
  </si>
  <si>
    <t>日本通運株式会社
東京都千代田区神田和泉町２番地</t>
    <rPh sb="9" eb="16">
      <t>トウキョウトチヨダク</t>
    </rPh>
    <phoneticPr fontId="7"/>
  </si>
  <si>
    <t>兼松エレクトロニクス株式会社
東京都中央区京橋２－１３－１０</t>
    <rPh sb="15" eb="18">
      <t>トウキョウト</t>
    </rPh>
    <rPh sb="18" eb="21">
      <t>チュウオウク</t>
    </rPh>
    <phoneticPr fontId="7"/>
  </si>
  <si>
    <t>株式会社電通国際情報サービス
東京都港区香南２－１７－１</t>
    <rPh sb="0" eb="2">
      <t>カブシキ</t>
    </rPh>
    <rPh sb="2" eb="4">
      <t>カイシャ</t>
    </rPh>
    <rPh sb="4" eb="6">
      <t>デンツウ</t>
    </rPh>
    <rPh sb="6" eb="8">
      <t>コクサイ</t>
    </rPh>
    <rPh sb="8" eb="10">
      <t>ジョウホウ</t>
    </rPh>
    <rPh sb="15" eb="18">
      <t>トウキョウト</t>
    </rPh>
    <rPh sb="18" eb="20">
      <t>ミナトク</t>
    </rPh>
    <phoneticPr fontId="6"/>
  </si>
  <si>
    <t>株式会社エージェント
東京都渋谷区宇田川町３３－７</t>
    <rPh sb="11" eb="14">
      <t>トウキョウト</t>
    </rPh>
    <rPh sb="14" eb="17">
      <t>シブヤク</t>
    </rPh>
    <phoneticPr fontId="7"/>
  </si>
  <si>
    <t>一般財団法人航空保安研究センター
東京都中央区日本橋小伝馬町１５－１８</t>
    <rPh sb="17" eb="20">
      <t>トウキョウト</t>
    </rPh>
    <rPh sb="20" eb="23">
      <t>チュウオウク</t>
    </rPh>
    <phoneticPr fontId="7"/>
  </si>
  <si>
    <t>株式会社稲穂
東京都港区芝公園２－６－８</t>
    <rPh sb="7" eb="10">
      <t>トウキョウト</t>
    </rPh>
    <rPh sb="10" eb="12">
      <t>ミナトク</t>
    </rPh>
    <phoneticPr fontId="7"/>
  </si>
  <si>
    <t>株式会社サイエンスインパクト
東京都江東区青海２－４－７</t>
    <rPh sb="15" eb="18">
      <t>トウキョウト</t>
    </rPh>
    <rPh sb="18" eb="21">
      <t>コウトウク</t>
    </rPh>
    <phoneticPr fontId="7"/>
  </si>
  <si>
    <t>一般財団法人航空交通管制協会
東京都大田区羽田空港１－６－６第一綜合ビル内</t>
    <rPh sb="15" eb="18">
      <t>トウキョウト</t>
    </rPh>
    <rPh sb="18" eb="21">
      <t>オオタク</t>
    </rPh>
    <phoneticPr fontId="7"/>
  </si>
  <si>
    <t>リコージャパン株式会社
東京都大田区中馬込１－３－６</t>
    <rPh sb="12" eb="15">
      <t>トウキョウト</t>
    </rPh>
    <rPh sb="15" eb="18">
      <t>オオタク</t>
    </rPh>
    <phoneticPr fontId="7"/>
  </si>
  <si>
    <t>株式会社石川コンピュータ・センター
石川県金沢市無量寺町ハ６－１</t>
    <rPh sb="18" eb="21">
      <t>イシカワケン</t>
    </rPh>
    <rPh sb="21" eb="24">
      <t>カナザワシ</t>
    </rPh>
    <phoneticPr fontId="7"/>
  </si>
  <si>
    <t>アジア航測株式会社
東京都千代田区永田町２－１０－３</t>
    <rPh sb="10" eb="13">
      <t>トウキョウト</t>
    </rPh>
    <rPh sb="13" eb="17">
      <t>チヨダク</t>
    </rPh>
    <phoneticPr fontId="7"/>
  </si>
  <si>
    <t>国際航空旅客動態調査パシフィックコンサルタンツ・アーバントラフィックエンジニアリング・R・T・ジオリサーチ・エスピー研・トラビ入札参加グループ
東京都千代田区神田錦町３－２２</t>
    <rPh sb="0" eb="2">
      <t>コクサイ</t>
    </rPh>
    <rPh sb="2" eb="4">
      <t>コウクウ</t>
    </rPh>
    <rPh sb="4" eb="6">
      <t>リョカク</t>
    </rPh>
    <rPh sb="6" eb="8">
      <t>ドウタイ</t>
    </rPh>
    <rPh sb="8" eb="10">
      <t>チョウサ</t>
    </rPh>
    <rPh sb="58" eb="59">
      <t>ケン</t>
    </rPh>
    <rPh sb="63" eb="65">
      <t>ニュウサツ</t>
    </rPh>
    <rPh sb="65" eb="67">
      <t>サンカ</t>
    </rPh>
    <rPh sb="72" eb="75">
      <t>トウキョウト</t>
    </rPh>
    <rPh sb="75" eb="79">
      <t>チヨダク</t>
    </rPh>
    <phoneticPr fontId="6"/>
  </si>
  <si>
    <t>株式会社リサーチアンドソリューション
福岡県福岡市博多区上呉服町１２－３３</t>
    <rPh sb="0" eb="4">
      <t>カブシキカイシャ</t>
    </rPh>
    <rPh sb="19" eb="22">
      <t>フクオカケン</t>
    </rPh>
    <rPh sb="22" eb="25">
      <t>フクオカシ</t>
    </rPh>
    <phoneticPr fontId="6"/>
  </si>
  <si>
    <t>次世代軌道運航に係る資料映像制作作業</t>
  </si>
  <si>
    <t>航空機乗組員の身体検査基準及び航空身体検査マニュアルに関する調査</t>
  </si>
  <si>
    <t>株式会社ＮＥＷＯＲＤＥＲ
東京都大田区山王２－５－１３大森北口ビル5F</t>
    <rPh sb="0" eb="4">
      <t>カブシキカイシャ</t>
    </rPh>
    <rPh sb="13" eb="16">
      <t>トウキョウト</t>
    </rPh>
    <rPh sb="16" eb="19">
      <t>オオタク</t>
    </rPh>
    <phoneticPr fontId="6"/>
  </si>
  <si>
    <t>一般財団法人航空医学研究センター
東京都大田区羽田空港３－５－１０</t>
    <rPh sb="0" eb="6">
      <t>イッパンザイダンホウジン</t>
    </rPh>
    <rPh sb="6" eb="12">
      <t>コウクウイガクケンキュウ</t>
    </rPh>
    <rPh sb="17" eb="20">
      <t>トウキョウト</t>
    </rPh>
    <rPh sb="20" eb="23">
      <t>オオタク</t>
    </rPh>
    <phoneticPr fontId="6"/>
  </si>
  <si>
    <t>令和５年度指定航空身体検査医等に対する講習会事務補助作業請負</t>
  </si>
  <si>
    <t>令和５年度 ヒアリ確認調査等業務</t>
  </si>
  <si>
    <t>映像関連機器運用支援積算指針等確認作業</t>
  </si>
  <si>
    <t>令和5年度空港用航空機位置表示装置（APDU）調整作業</t>
  </si>
  <si>
    <t>令和5年度飛行情報管理処理システム(FACE)調整作業</t>
  </si>
  <si>
    <t>令和5年度空港管制処理システム(TAPS)調整作業</t>
  </si>
  <si>
    <t>航空従事者基盤システム端末機器（ＯＣＲスキャナ）の賃貸借（令和５年１２月～令和１０年３月）</t>
  </si>
  <si>
    <t>株式会社総合環境計画大阪支社
大阪府大阪市西区売堀１－３－１３</t>
    <rPh sb="0" eb="4">
      <t>カブシキカイシャ</t>
    </rPh>
    <rPh sb="4" eb="10">
      <t>ソウゴウカンキョウケイカク</t>
    </rPh>
    <rPh sb="10" eb="14">
      <t>オオサカシシャ</t>
    </rPh>
    <rPh sb="15" eb="18">
      <t>オオサカフ</t>
    </rPh>
    <rPh sb="18" eb="21">
      <t>オオサカシ</t>
    </rPh>
    <phoneticPr fontId="6"/>
  </si>
  <si>
    <t>一般財団法人経済調査会
東京都港区新橋６－１７－１５</t>
    <rPh sb="12" eb="15">
      <t>トウキョウト</t>
    </rPh>
    <rPh sb="15" eb="17">
      <t>ミナトク</t>
    </rPh>
    <phoneticPr fontId="7"/>
  </si>
  <si>
    <t>第22回IFIS（国際飛行検査シンポジウム）開催に向けたIFIS2024実行委員会補助業務</t>
  </si>
  <si>
    <t>「持続可能な航空燃料（SAF）」広報・プロモーション関連業務委託</t>
  </si>
  <si>
    <t>管制業務処理規程・飛行方式設定基準改正に係る補助作業</t>
  </si>
  <si>
    <t>安全報告に係る分析委員会事務補助及び情報分析作業</t>
  </si>
  <si>
    <t>令和５年度空飛ぶクルマのCONOPS策定支援業務</t>
  </si>
  <si>
    <t>株式会社コングレ
大阪府大阪市中央区淡路町３－６－１３コングレビルディング</t>
    <rPh sb="0" eb="4">
      <t>カブシキガイシャ</t>
    </rPh>
    <rPh sb="9" eb="12">
      <t>オオサカフ</t>
    </rPh>
    <rPh sb="12" eb="15">
      <t>オオサカシ</t>
    </rPh>
    <rPh sb="15" eb="18">
      <t>チュウオウク</t>
    </rPh>
    <phoneticPr fontId="6"/>
  </si>
  <si>
    <t>株式会社オーエムシー
東京都新宿区四谷４－３４－１</t>
    <rPh sb="0" eb="4">
      <t>カブシキカイシャ</t>
    </rPh>
    <rPh sb="11" eb="14">
      <t>トウキョウト</t>
    </rPh>
    <rPh sb="14" eb="17">
      <t>シンジュクク</t>
    </rPh>
    <phoneticPr fontId="6"/>
  </si>
  <si>
    <t>株式会社レイメイ
東京都千代田区神田神保町３－１０－１０大行ビル5F</t>
    <rPh sb="0" eb="4">
      <t>カブシキカイシャ</t>
    </rPh>
    <rPh sb="9" eb="12">
      <t>トウキョウト</t>
    </rPh>
    <rPh sb="12" eb="16">
      <t>チヨダク</t>
    </rPh>
    <phoneticPr fontId="6"/>
  </si>
  <si>
    <t>一般財団法人航空交通管制協会
東京都大田区羽田空港１－６－６第一綜合ビル</t>
    <rPh sb="0" eb="6">
      <t>イッパンザイダンホウジン</t>
    </rPh>
    <rPh sb="6" eb="14">
      <t>コウクウコウツウカンセイキョウカイ</t>
    </rPh>
    <rPh sb="15" eb="17">
      <t>トウキョウ</t>
    </rPh>
    <rPh sb="17" eb="18">
      <t>ト</t>
    </rPh>
    <rPh sb="18" eb="21">
      <t>オオタク</t>
    </rPh>
    <phoneticPr fontId="6"/>
  </si>
  <si>
    <t>兼松株式会社
兵庫県神戸市中央区伊藤町１１９</t>
    <rPh sb="0" eb="6">
      <t>カネマツカブシキガイシャ</t>
    </rPh>
    <rPh sb="7" eb="10">
      <t>ヒョウゴケン</t>
    </rPh>
    <phoneticPr fontId="6"/>
  </si>
  <si>
    <t>文書電子化業務等への労働者派遣</t>
  </si>
  <si>
    <t>教育用学習管理装置機能構築作業</t>
  </si>
  <si>
    <t>令和5年度飛行情報管理処理システム(FACE)調整作業その２</t>
  </si>
  <si>
    <t>令和5年度空港管制処理システム(TAPS)調整作業その２</t>
  </si>
  <si>
    <t>株式会社東京スタッフサービス
東京都中央区日本橋小伝馬町９－１０</t>
    <rPh sb="0" eb="4">
      <t>カブシキカイシャ</t>
    </rPh>
    <rPh sb="4" eb="6">
      <t>トウキョウ</t>
    </rPh>
    <rPh sb="15" eb="18">
      <t>トウキョウト</t>
    </rPh>
    <rPh sb="18" eb="21">
      <t>チュウオウク</t>
    </rPh>
    <phoneticPr fontId="6"/>
  </si>
  <si>
    <t>令和５年度航空法関係手数料に関するダイレクト方式納付の取扱業務</t>
  </si>
  <si>
    <t>国有財産の処理手続きに関する法律相談</t>
  </si>
  <si>
    <t>令和５年度気象情報受信装置等通信機器部品の診断作業</t>
  </si>
  <si>
    <t>令和５年度通信制御装置通信機器部品の診断作業</t>
  </si>
  <si>
    <t>令和５年度無線電話受信装置等通信機器部品の診断作業</t>
  </si>
  <si>
    <t>令和５年度無線電話制御監視装置等通信機器部品の診断作業</t>
  </si>
  <si>
    <t>令和５年度航空管制シミュレータ用ソフトウェア保守</t>
  </si>
  <si>
    <t>令和５年度　人事情報処理システムソフトウェア保守</t>
  </si>
  <si>
    <t>令和５年度ドローン情報基盤システムへのドクターヘリ飛行位置情報の提供及び運用業務</t>
  </si>
  <si>
    <t>令和５年度クレジットカードを利用した航空法関係手数料の指定立替納付（JCB,American Express）</t>
  </si>
  <si>
    <t>令和５年度飛行方式設計システム運用支援業務請負</t>
  </si>
  <si>
    <t>令和５年度官報公告等掲載</t>
  </si>
  <si>
    <t>令和５年度空港面探知レーダー装置等通信機器部品の診断作業</t>
  </si>
  <si>
    <t>令和５年度空港監視レーダー装置等通信機器部品の診断作業</t>
  </si>
  <si>
    <t>令和５年度Ｄ－ＶＯＲ装置等通信機器部品の診断作業</t>
  </si>
  <si>
    <t>令和５年度 航空安全情報管理・提供システム運用支援</t>
  </si>
  <si>
    <t>令和５年度航空保安情報ネットワークサービスの調達</t>
  </si>
  <si>
    <t xml:space="preserve"> 令和５年度監視制御情報共有装置運用支援（航空局管内）</t>
  </si>
  <si>
    <t>令和５年度クレジットカードを利用した航空法関係手数料の指定立替納付（VISA,MasterCard）</t>
  </si>
  <si>
    <t>令和５年度　ＡＶ－ＤＡＴＡ提供業務（オンライン閲覧）</t>
  </si>
  <si>
    <t>令和５年度信頼性管理情報共有装置等運用支援</t>
  </si>
  <si>
    <t>未来情報イノベーション
東京都北区赤羽１－７－９</t>
    <phoneticPr fontId="8"/>
  </si>
  <si>
    <t>ＩＨＳマークイットジャパン合同会社
東京都中央区京橋３－１－１</t>
    <rPh sb="13" eb="15">
      <t>ゴウドウ</t>
    </rPh>
    <rPh sb="15" eb="17">
      <t>カイシャ</t>
    </rPh>
    <rPh sb="18" eb="21">
      <t>トウキョウト</t>
    </rPh>
    <rPh sb="21" eb="23">
      <t>チュウオウ</t>
    </rPh>
    <rPh sb="23" eb="24">
      <t>ク</t>
    </rPh>
    <rPh sb="24" eb="26">
      <t>キョウバシ</t>
    </rPh>
    <phoneticPr fontId="6"/>
  </si>
  <si>
    <t>株式会社三菱UFJ銀行
東京都千代田区丸の内２－７－１</t>
    <rPh sb="0" eb="4">
      <t>カブシキガイシャ</t>
    </rPh>
    <rPh sb="4" eb="6">
      <t>ミツビシ</t>
    </rPh>
    <rPh sb="9" eb="11">
      <t>ギンコウ</t>
    </rPh>
    <rPh sb="12" eb="15">
      <t>トウキョウト</t>
    </rPh>
    <rPh sb="15" eb="19">
      <t>チヨダク</t>
    </rPh>
    <phoneticPr fontId="6"/>
  </si>
  <si>
    <t>森・濱田松本法律事務所
東京都千代田区丸の内２－６－１</t>
    <rPh sb="0" eb="1">
      <t>モリ</t>
    </rPh>
    <rPh sb="2" eb="4">
      <t>ハマダ</t>
    </rPh>
    <rPh sb="4" eb="6">
      <t>マツモト</t>
    </rPh>
    <rPh sb="6" eb="8">
      <t>ホウリツ</t>
    </rPh>
    <rPh sb="8" eb="10">
      <t>ジム</t>
    </rPh>
    <rPh sb="10" eb="11">
      <t>ショ</t>
    </rPh>
    <rPh sb="12" eb="15">
      <t>トウキョウト</t>
    </rPh>
    <rPh sb="15" eb="19">
      <t>チヨダク</t>
    </rPh>
    <phoneticPr fontId="6"/>
  </si>
  <si>
    <t>東芝電波プロダクツ株式会社
神奈川県川崎市幸区小向東芝町１</t>
    <rPh sb="14" eb="18">
      <t>カナガワケン</t>
    </rPh>
    <rPh sb="18" eb="21">
      <t>カワサキシ</t>
    </rPh>
    <phoneticPr fontId="8"/>
  </si>
  <si>
    <t>日本無線株式会社
東京都三鷹市牟礼６－２１－１１</t>
    <rPh sb="9" eb="12">
      <t>トウキョウト</t>
    </rPh>
    <rPh sb="12" eb="15">
      <t>ミタカシ</t>
    </rPh>
    <phoneticPr fontId="8"/>
  </si>
  <si>
    <t>株式会社テクノブレイン
京都府京都市山科区竹鼻外田町２７－１</t>
    <rPh sb="12" eb="15">
      <t>キョウトフ</t>
    </rPh>
    <rPh sb="15" eb="18">
      <t>キョウトシ</t>
    </rPh>
    <phoneticPr fontId="8"/>
  </si>
  <si>
    <t>株式会社ウェザーニューズ
千葉県千葉市美浜区中瀬１－３幕張テクノガーデン</t>
    <rPh sb="0" eb="2">
      <t>カブシキ</t>
    </rPh>
    <rPh sb="2" eb="4">
      <t>カイシャ</t>
    </rPh>
    <rPh sb="13" eb="16">
      <t>チバケン</t>
    </rPh>
    <rPh sb="16" eb="19">
      <t>チバシ</t>
    </rPh>
    <phoneticPr fontId="6"/>
  </si>
  <si>
    <t>株式会社ジェーシービー
東京都港区南青山５－１－２２</t>
    <rPh sb="12" eb="15">
      <t>トウキョウト</t>
    </rPh>
    <rPh sb="15" eb="17">
      <t>ミナトク</t>
    </rPh>
    <phoneticPr fontId="8"/>
  </si>
  <si>
    <t>日本コンベンションサービス株式会社
東京都千代田区霞ヶ関１－４－２</t>
    <rPh sb="0" eb="2">
      <t>ニホン</t>
    </rPh>
    <rPh sb="13" eb="17">
      <t>カブシキガイシャ</t>
    </rPh>
    <rPh sb="18" eb="21">
      <t>トウキョウト</t>
    </rPh>
    <rPh sb="21" eb="25">
      <t>チヨダク</t>
    </rPh>
    <phoneticPr fontId="6"/>
  </si>
  <si>
    <t>Sabre GLBL Inc
3150 Sabre Drive,Southlake,Texas 76092 USA</t>
    <phoneticPr fontId="8"/>
  </si>
  <si>
    <t>独立行政法人国立印刷局
東京都港区虎ノ門２－２－５</t>
    <rPh sb="0" eb="6">
      <t>ドクリツギョウセイホウジン</t>
    </rPh>
    <rPh sb="12" eb="15">
      <t>トウキョウト</t>
    </rPh>
    <rPh sb="15" eb="17">
      <t>ミナトク</t>
    </rPh>
    <phoneticPr fontId="8"/>
  </si>
  <si>
    <t>三菱電機株式会社
東京都千代田区丸の内２－７－３</t>
    <rPh sb="0" eb="8">
      <t>ミツビシデンキカブシキガイシャ</t>
    </rPh>
    <rPh sb="9" eb="12">
      <t>トウキョウト</t>
    </rPh>
    <rPh sb="12" eb="16">
      <t>チヨダク</t>
    </rPh>
    <phoneticPr fontId="6"/>
  </si>
  <si>
    <t>東芝インフラシステムズ株式会社
神奈川県川崎市幸区堀川町７２－３４</t>
    <rPh sb="16" eb="20">
      <t>カナガワケン</t>
    </rPh>
    <rPh sb="20" eb="23">
      <t>カワサキシ</t>
    </rPh>
    <phoneticPr fontId="8"/>
  </si>
  <si>
    <t>エヌ・ティ・ティ・コミュニケーションズ株式会社
東京都千代田区大手町２－３－１</t>
    <rPh sb="24" eb="27">
      <t>トウキョウト</t>
    </rPh>
    <rPh sb="27" eb="31">
      <t>チヨダク</t>
    </rPh>
    <phoneticPr fontId="8"/>
  </si>
  <si>
    <t>三菱ＵＦＪニコス株式会社
東京都文京区本郷３－３３－５</t>
    <rPh sb="13" eb="16">
      <t>トウキョウト</t>
    </rPh>
    <rPh sb="16" eb="19">
      <t>ブンキョウク</t>
    </rPh>
    <phoneticPr fontId="8"/>
  </si>
  <si>
    <t>羽田空港機能強化に係る情報提供・意見把握検討等業務</t>
    <rPh sb="0" eb="2">
      <t>ハネダ</t>
    </rPh>
    <rPh sb="2" eb="4">
      <t>クウコウ</t>
    </rPh>
    <rPh sb="4" eb="6">
      <t>キノウ</t>
    </rPh>
    <rPh sb="6" eb="8">
      <t>キョウカ</t>
    </rPh>
    <rPh sb="9" eb="10">
      <t>カカ</t>
    </rPh>
    <rPh sb="11" eb="13">
      <t>ジョウホウ</t>
    </rPh>
    <rPh sb="13" eb="15">
      <t>テイキョウ</t>
    </rPh>
    <rPh sb="16" eb="18">
      <t>イケン</t>
    </rPh>
    <rPh sb="18" eb="20">
      <t>ハアク</t>
    </rPh>
    <rPh sb="20" eb="22">
      <t>ケントウ</t>
    </rPh>
    <rPh sb="22" eb="23">
      <t>トウ</t>
    </rPh>
    <rPh sb="23" eb="25">
      <t>ギョウム</t>
    </rPh>
    <phoneticPr fontId="6"/>
  </si>
  <si>
    <t>地域航空会社の経営改善の取組等に係る調査</t>
  </si>
  <si>
    <t>CARATS公開用データ等作成作業</t>
  </si>
  <si>
    <t>株式会社東北新社
東京都港区赤坂４－８－１０</t>
    <rPh sb="9" eb="14">
      <t>トウキョウトミナトク</t>
    </rPh>
    <phoneticPr fontId="8"/>
  </si>
  <si>
    <t>ＥＹ ストラテジー・アンド・コンサルティング株式会社
東京都千代田区有楽町１－１－２ 東京ミッドタウン日比谷 日比谷三井タワー</t>
    <rPh sb="27" eb="34">
      <t>トウキョウトチヨダク</t>
    </rPh>
    <phoneticPr fontId="8"/>
  </si>
  <si>
    <t>国立研究開発法人海上・港湾・航空技術研究所
東京都三鷹市新川６－３８－１</t>
    <rPh sb="22" eb="25">
      <t>トウキョウト</t>
    </rPh>
    <rPh sb="25" eb="28">
      <t>ミタカシ</t>
    </rPh>
    <phoneticPr fontId="8"/>
  </si>
  <si>
    <t>空港除雪車両運転支援ガイダンスシステム機能向上</t>
  </si>
  <si>
    <t>AI技術を活用した空港地上支援業務（グランドハンドリング）のDX化に係る実証調査</t>
  </si>
  <si>
    <t>株式会社加藤製作所
東京都品川区東大井１－９－３７</t>
    <rPh sb="10" eb="13">
      <t>トウキョウト</t>
    </rPh>
    <rPh sb="13" eb="16">
      <t>シナガワク</t>
    </rPh>
    <phoneticPr fontId="8"/>
  </si>
  <si>
    <t>株式会社三英技研
広島県広島市中区上幟町３－２６</t>
    <rPh sb="0" eb="4">
      <t>カブシキガイシャ</t>
    </rPh>
    <rPh sb="4" eb="5">
      <t>ミ</t>
    </rPh>
    <rPh sb="6" eb="8">
      <t>ギケン</t>
    </rPh>
    <rPh sb="9" eb="12">
      <t>ヒロシマケン</t>
    </rPh>
    <rPh sb="12" eb="15">
      <t>ヒロシマシ</t>
    </rPh>
    <phoneticPr fontId="6"/>
  </si>
  <si>
    <t>株式会社三菱総合研究所
東京都千代田区永田町２－１０－３</t>
    <rPh sb="12" eb="19">
      <t>トウキョウトチヨダク</t>
    </rPh>
    <phoneticPr fontId="8"/>
  </si>
  <si>
    <t xml:space="preserve"> 通訳の請負（第48回太平洋航空管制事務レベル調整会議（IPACG 48)等）</t>
  </si>
  <si>
    <t>令和５年度空飛ぶクルマの社会実装に向けた環境整備に関する検討調査</t>
  </si>
  <si>
    <t>成田国際空港の更なる機能強化に向けた管制要件調査</t>
    <rPh sb="0" eb="6">
      <t>ナリタコクサイクウコウ</t>
    </rPh>
    <rPh sb="7" eb="8">
      <t>サラ</t>
    </rPh>
    <rPh sb="10" eb="14">
      <t>キノウキョウカ</t>
    </rPh>
    <rPh sb="15" eb="16">
      <t>ム</t>
    </rPh>
    <rPh sb="18" eb="20">
      <t>カンセイ</t>
    </rPh>
    <rPh sb="20" eb="22">
      <t>ヨウケン</t>
    </rPh>
    <rPh sb="22" eb="24">
      <t>チョウサ</t>
    </rPh>
    <phoneticPr fontId="6"/>
  </si>
  <si>
    <t>令和５年度国家航空安全計画策定等に係る調査</t>
  </si>
  <si>
    <t>航空保安無線施設における施工方法の技術検討調査</t>
  </si>
  <si>
    <t>株式会社サイマル・インターナショナル
東京都中央区銀座７－１６－１２ G-7ビルディング</t>
    <rPh sb="0" eb="4">
      <t>カブシキカイシャ</t>
    </rPh>
    <rPh sb="19" eb="22">
      <t>トウキョウト</t>
    </rPh>
    <rPh sb="22" eb="25">
      <t>チュウオウク</t>
    </rPh>
    <phoneticPr fontId="6"/>
  </si>
  <si>
    <t>株式会社ANA総合研究所
東京都港区東新橋１－５－２</t>
    <rPh sb="0" eb="4">
      <t>カブシキカイシャ</t>
    </rPh>
    <rPh sb="7" eb="12">
      <t>ソウゴウケンキュウジョ</t>
    </rPh>
    <rPh sb="13" eb="16">
      <t>トウキョウト</t>
    </rPh>
    <rPh sb="16" eb="18">
      <t>ミナトク</t>
    </rPh>
    <phoneticPr fontId="6"/>
  </si>
  <si>
    <t>株式会社日本空港コンサルタンツ
東京都中央区勝どき１－１３－１</t>
    <rPh sb="0" eb="4">
      <t>カブシキガイシャ</t>
    </rPh>
    <rPh sb="4" eb="8">
      <t>ニホンクウコウ</t>
    </rPh>
    <rPh sb="16" eb="19">
      <t>トウキョウト</t>
    </rPh>
    <rPh sb="19" eb="22">
      <t>チュウオウク</t>
    </rPh>
    <phoneticPr fontId="6"/>
  </si>
  <si>
    <t>企画競争を行ったところ、左記相手方の企画提案書が特定されたことから、会計法第29条の3第4項、予算決算及び会計令第102条の4第3号の規定を適用し、左記相手方と随意契約を締結したものである。</t>
  </si>
  <si>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</si>
  <si>
    <t>本件において提供される情報は航空機検査業務を実施するという行政目的を達成するためには不可欠であり、日本において当該情報が提供可能なのは左記相手方のみであることから、会計法第29条の3第4項、予算決算及び会計令第102条の4第3号の規定を適用し、左記相手方と随意契約を締結したものである。</t>
  </si>
  <si>
    <t>左記相手方の運行管理システムは、現在日本国内で稼働するドクターヘリ全てで採用されている唯一のサービスであり、左記相手方から一元的なデータ提供等を受けることが必要であることから計法第29条の3第4項、予算決算及び会計令第102条の4第3号の規定を適用し、左記相手方と随意契約を締結したものである。</t>
  </si>
  <si>
    <t>令和５年度訓練空域等の調整に係る労働者派遣</t>
    <phoneticPr fontId="8"/>
  </si>
  <si>
    <t>本件において行われる業務は、翻訳の実績を有し、かつこれまでの経緯を把握しており、また、航空に関する専門的な知識を有している左記会社のみが、適時適切で高レベルな翻訳及び通訳の労働者派遣の提供を受けることができる唯一の事業者であり、また、米当局からも当該業者を強く推薦されていることから、会計法第29条の3第4項、予算決算及び会計令第102条の4第3号の規定を適用し、左記相手方と随意契約を締結したものである。</t>
    <rPh sb="61" eb="63">
      <t>サキ</t>
    </rPh>
    <rPh sb="63" eb="65">
      <t>カイシャ</t>
    </rPh>
    <phoneticPr fontId="8"/>
  </si>
  <si>
    <t>令和５年度　Sabre Market IntelligenceGDD システム利用</t>
    <phoneticPr fontId="8"/>
  </si>
  <si>
    <t>新潟空港スイーパ除雪車制御装置等改修作業</t>
    <phoneticPr fontId="8"/>
  </si>
  <si>
    <t>本業務は航空法第135条の2第1項の指定立替納付者の指定を受け、無人航空機の登録等を申請する者が、当該申請にかかる手数料についてクレジットカードを利用して納付することを希望した際、当該クレジットカードが有効であることを確認して別途契約する収納代行業者を経由して当局に通知し、当該手数料を申請者に代わって当局に立て替えて支払を実施するものである。
左記事業者は、令和3年12月20日付で指定立替納付者の指定を受けた者であることから、会計法第29条の3第4項、予算決算及び会計令第102条の4第3号の規定を適用し、随意契約を締結したものである。</t>
    <rPh sb="0" eb="1">
      <t>ホン</t>
    </rPh>
    <rPh sb="1" eb="3">
      <t>ギョウム</t>
    </rPh>
    <rPh sb="4" eb="6">
      <t>コウクウ</t>
    </rPh>
    <rPh sb="6" eb="8">
      <t>ホウダイ</t>
    </rPh>
    <rPh sb="11" eb="12">
      <t>ジョウ</t>
    </rPh>
    <rPh sb="14" eb="15">
      <t>ダイ</t>
    </rPh>
    <rPh sb="16" eb="17">
      <t>コウ</t>
    </rPh>
    <rPh sb="18" eb="20">
      <t>シテイ</t>
    </rPh>
    <rPh sb="20" eb="22">
      <t>タテカエ</t>
    </rPh>
    <rPh sb="22" eb="24">
      <t>ノウフ</t>
    </rPh>
    <rPh sb="24" eb="25">
      <t>シャ</t>
    </rPh>
    <rPh sb="26" eb="28">
      <t>シテイ</t>
    </rPh>
    <rPh sb="29" eb="30">
      <t>ウ</t>
    </rPh>
    <rPh sb="32" eb="34">
      <t>ムジン</t>
    </rPh>
    <rPh sb="34" eb="37">
      <t>コウクウキ</t>
    </rPh>
    <rPh sb="38" eb="40">
      <t>トウロク</t>
    </rPh>
    <rPh sb="40" eb="41">
      <t>トウ</t>
    </rPh>
    <rPh sb="42" eb="44">
      <t>シンセイ</t>
    </rPh>
    <rPh sb="46" eb="47">
      <t>モノ</t>
    </rPh>
    <rPh sb="49" eb="51">
      <t>トウガイ</t>
    </rPh>
    <rPh sb="51" eb="53">
      <t>シンセイ</t>
    </rPh>
    <rPh sb="57" eb="60">
      <t>テスウリョウ</t>
    </rPh>
    <rPh sb="73" eb="75">
      <t>リヨウ</t>
    </rPh>
    <rPh sb="77" eb="79">
      <t>ノウフ</t>
    </rPh>
    <rPh sb="84" eb="86">
      <t>キボウ</t>
    </rPh>
    <rPh sb="88" eb="89">
      <t>サイ</t>
    </rPh>
    <rPh sb="90" eb="92">
      <t>トウガイ</t>
    </rPh>
    <rPh sb="101" eb="103">
      <t>ユウコウ</t>
    </rPh>
    <rPh sb="109" eb="111">
      <t>カクニン</t>
    </rPh>
    <rPh sb="113" eb="115">
      <t>ベット</t>
    </rPh>
    <rPh sb="115" eb="117">
      <t>ケイヤク</t>
    </rPh>
    <rPh sb="119" eb="121">
      <t>シュウノウ</t>
    </rPh>
    <rPh sb="121" eb="123">
      <t>ダイコウ</t>
    </rPh>
    <rPh sb="123" eb="125">
      <t>ギョウシャ</t>
    </rPh>
    <rPh sb="126" eb="128">
      <t>ケイユ</t>
    </rPh>
    <rPh sb="130" eb="132">
      <t>トウキョク</t>
    </rPh>
    <rPh sb="133" eb="135">
      <t>ツウチ</t>
    </rPh>
    <rPh sb="137" eb="139">
      <t>トウガイ</t>
    </rPh>
    <rPh sb="139" eb="142">
      <t>テスウリョウ</t>
    </rPh>
    <rPh sb="143" eb="146">
      <t>シンセイシャ</t>
    </rPh>
    <rPh sb="147" eb="148">
      <t>カ</t>
    </rPh>
    <rPh sb="151" eb="153">
      <t>トウキョク</t>
    </rPh>
    <rPh sb="154" eb="155">
      <t>タ</t>
    </rPh>
    <rPh sb="156" eb="157">
      <t>カ</t>
    </rPh>
    <rPh sb="159" eb="161">
      <t>シハライ</t>
    </rPh>
    <rPh sb="162" eb="164">
      <t>ジッシ</t>
    </rPh>
    <rPh sb="173" eb="175">
      <t>サキ</t>
    </rPh>
    <rPh sb="175" eb="178">
      <t>ジギョウシャ</t>
    </rPh>
    <rPh sb="180" eb="182">
      <t>レイワ</t>
    </rPh>
    <rPh sb="183" eb="184">
      <t>ネン</t>
    </rPh>
    <rPh sb="186" eb="187">
      <t>ガツ</t>
    </rPh>
    <rPh sb="189" eb="191">
      <t>カヅケ</t>
    </rPh>
    <rPh sb="192" eb="199">
      <t>シテイタテカエノウフシャ</t>
    </rPh>
    <rPh sb="200" eb="202">
      <t>シテイ</t>
    </rPh>
    <rPh sb="203" eb="204">
      <t>ウ</t>
    </rPh>
    <rPh sb="206" eb="207">
      <t>モノ</t>
    </rPh>
    <rPh sb="215" eb="217">
      <t>カイケイ</t>
    </rPh>
    <rPh sb="217" eb="219">
      <t>ホウダイ</t>
    </rPh>
    <rPh sb="221" eb="222">
      <t>ジョウ</t>
    </rPh>
    <rPh sb="224" eb="225">
      <t>ダイ</t>
    </rPh>
    <rPh sb="226" eb="227">
      <t>コウ</t>
    </rPh>
    <rPh sb="228" eb="230">
      <t>ヨサン</t>
    </rPh>
    <rPh sb="230" eb="232">
      <t>ケッサン</t>
    </rPh>
    <rPh sb="232" eb="233">
      <t>オヨ</t>
    </rPh>
    <rPh sb="234" eb="237">
      <t>カイケイレイ</t>
    </rPh>
    <rPh sb="237" eb="238">
      <t>ダイ</t>
    </rPh>
    <rPh sb="241" eb="242">
      <t>ジョウ</t>
    </rPh>
    <rPh sb="244" eb="245">
      <t>ダイ</t>
    </rPh>
    <rPh sb="246" eb="247">
      <t>ゴウ</t>
    </rPh>
    <rPh sb="248" eb="250">
      <t>キテイ</t>
    </rPh>
    <rPh sb="251" eb="253">
      <t>テキヨウ</t>
    </rPh>
    <rPh sb="255" eb="257">
      <t>ズイイ</t>
    </rPh>
    <rPh sb="257" eb="259">
      <t>ケイヤク</t>
    </rPh>
    <rPh sb="260" eb="262">
      <t>テイケツ</t>
    </rPh>
    <phoneticPr fontId="8"/>
  </si>
  <si>
    <t>本件は、第48回太平洋航空管制事務レベル調整会議において、通訳を行うものである。当会議では、相当高度な航空に関する知識と専門性を求められることから、長年の実績を有する左記事業者を契約相手とし、会計法第29条の3第4項、予算決算及び計令第102条の4第3号の規定を適用し、契約を締結したものである。</t>
    <rPh sb="0" eb="2">
      <t>ホンケン</t>
    </rPh>
    <rPh sb="29" eb="31">
      <t>ツウヤク</t>
    </rPh>
    <rPh sb="32" eb="33">
      <t>オコナ</t>
    </rPh>
    <rPh sb="40" eb="41">
      <t>トウ</t>
    </rPh>
    <rPh sb="41" eb="43">
      <t>カイギ</t>
    </rPh>
    <rPh sb="64" eb="65">
      <t>モト</t>
    </rPh>
    <rPh sb="74" eb="76">
      <t>ナガネン</t>
    </rPh>
    <rPh sb="77" eb="79">
      <t>ジッセキ</t>
    </rPh>
    <rPh sb="80" eb="81">
      <t>ユウ</t>
    </rPh>
    <rPh sb="83" eb="85">
      <t>サキ</t>
    </rPh>
    <rPh sb="85" eb="88">
      <t>ジギョウシャ</t>
    </rPh>
    <rPh sb="89" eb="91">
      <t>ケイヤク</t>
    </rPh>
    <rPh sb="91" eb="93">
      <t>アイテ</t>
    </rPh>
    <phoneticPr fontId="16"/>
  </si>
  <si>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左記事業者は、平28年度から法律相談業務を受注しており、当局が求める特定情報について提供が可能な唯一の相手方であることから、会計法第29条の3第4項、予算決算及び会計令第102条の4第3号の規定を適用し、左記相手方と随意契約を締結したものである。</t>
    <phoneticPr fontId="8"/>
  </si>
  <si>
    <t>官報の編集、印刷及び普及事務に関しては、左記相手方のみが行っていることから会計法第29条の3第4項、予算決算及び会計令第102条の4第3号の規定を適用し、左記相手方と随意契約を締結したものである。</t>
    <phoneticPr fontId="8"/>
  </si>
  <si>
    <t>本件は、スイーパ除雪車１台の除雪装置操作を自動化するため、車両の制御装置の改修等を行うものである。業務の遂行にあたっては、既存制御装置への接続及び除雪装置との連動確認等が必要となり、除雪車両メーカとして同制御装置を設計・製作した左記事業者以外に本業務を実施できるものはいないことから、会計法第29条の3第4項、予算決算及び計令第102条の4第3号の規定を適用し、契約を締結したものである。</t>
    <rPh sb="0" eb="2">
      <t>ホンケン</t>
    </rPh>
    <phoneticPr fontId="16"/>
  </si>
  <si>
    <t>企画競争を行ったところ、左記相手方の企画提案書が特定されたことから、会計法第29条の3第4項、予算決算及び会計令第102条の4第3号の規定を適用し、左記相手方と随意契約を締結したものである。</t>
    <phoneticPr fontId="8"/>
  </si>
  <si>
    <t>本件は、プラウ除雪車２台に導入した運転支援ガイダンスシステムの機能向上を行うものである。業務の遂行にあたっては、運転支援ガイダンスシステムのプログラムの改修が必要となり、当該システムの製造者として同プログラムを設計・製作した左記事業者以外に本業務を実施できるものはいないことから、会計法第29条の3第4項、予算決算及び計令第102条の4第3号の規定を適用し、契約を締結したものである。</t>
    <rPh sb="0" eb="2">
      <t>ホンケン</t>
    </rPh>
    <rPh sb="56" eb="58">
      <t>ウンテン</t>
    </rPh>
    <phoneticPr fontId="16"/>
  </si>
  <si>
    <t>令和５年度札幌航空交通管制部で使用する電気の購入</t>
  </si>
  <si>
    <t>令和５年度岩沼研修センタープリンター消耗品類及びコピー用紙の購入</t>
  </si>
  <si>
    <t>令和５年度航空保安大学校岩沼研修センターで使用する電気の購入</t>
    <rPh sb="0" eb="2">
      <t>レイワ</t>
    </rPh>
    <rPh sb="3" eb="5">
      <t>ネンド</t>
    </rPh>
    <rPh sb="5" eb="7">
      <t>コウクウ</t>
    </rPh>
    <rPh sb="7" eb="9">
      <t>ホアン</t>
    </rPh>
    <rPh sb="9" eb="12">
      <t>ダイガッコウ</t>
    </rPh>
    <rPh sb="12" eb="14">
      <t>イワヌマ</t>
    </rPh>
    <rPh sb="14" eb="16">
      <t>ケンシュウ</t>
    </rPh>
    <rPh sb="21" eb="23">
      <t>シヨウ</t>
    </rPh>
    <rPh sb="25" eb="27">
      <t>デンキ</t>
    </rPh>
    <rPh sb="28" eb="30">
      <t>コウニュウ</t>
    </rPh>
    <phoneticPr fontId="4"/>
  </si>
  <si>
    <t>令和5年度　飛行検査センター庁舎・格納庫等土地賃貸借</t>
  </si>
  <si>
    <t>本件は、中部国際空港を拠点に飛行検査業務を行う飛行検査センターの格納庫及び埋設管路に係る土地賃貸借するもので、計法第29条の3第4項、予算決算及び会計令第102条の403第３号の規定により左記事業者と契約を締結したものである。</t>
    <rPh sb="0" eb="2">
      <t>ホンケン</t>
    </rPh>
    <rPh sb="4" eb="6">
      <t>チュウブ</t>
    </rPh>
    <rPh sb="6" eb="8">
      <t>コクサイ</t>
    </rPh>
    <rPh sb="8" eb="10">
      <t>クウコウ</t>
    </rPh>
    <rPh sb="11" eb="13">
      <t>キョテン</t>
    </rPh>
    <rPh sb="14" eb="16">
      <t>ヒコウ</t>
    </rPh>
    <rPh sb="16" eb="18">
      <t>ケンサ</t>
    </rPh>
    <rPh sb="18" eb="20">
      <t>ギョウム</t>
    </rPh>
    <rPh sb="21" eb="22">
      <t>オコナ</t>
    </rPh>
    <rPh sb="23" eb="25">
      <t>ヒコウ</t>
    </rPh>
    <rPh sb="25" eb="27">
      <t>ケンサ</t>
    </rPh>
    <rPh sb="32" eb="35">
      <t>カクノウコ</t>
    </rPh>
    <rPh sb="35" eb="36">
      <t>オヨ</t>
    </rPh>
    <rPh sb="37" eb="40">
      <t>マイセツカン</t>
    </rPh>
    <rPh sb="40" eb="41">
      <t>ロ</t>
    </rPh>
    <rPh sb="42" eb="43">
      <t>カカ</t>
    </rPh>
    <rPh sb="44" eb="46">
      <t>トチ</t>
    </rPh>
    <rPh sb="46" eb="49">
      <t>チンタイシャク</t>
    </rPh>
    <rPh sb="60" eb="61">
      <t>ジョウ</t>
    </rPh>
    <rPh sb="63" eb="64">
      <t>ダイ</t>
    </rPh>
    <rPh sb="65" eb="66">
      <t>コウ</t>
    </rPh>
    <rPh sb="67" eb="72">
      <t>ヨサンケッサンオヨ</t>
    </rPh>
    <rPh sb="73" eb="77">
      <t>カイケイレイダイ</t>
    </rPh>
    <rPh sb="94" eb="99">
      <t>サキジギョウシャ</t>
    </rPh>
    <rPh sb="100" eb="102">
      <t>ケイヤク</t>
    </rPh>
    <rPh sb="103" eb="105">
      <t>テイケツ</t>
    </rPh>
    <phoneticPr fontId="8"/>
  </si>
  <si>
    <t>ゼロワットパワー株式会社
千葉県柏市若柴１７８－４</t>
    <rPh sb="8" eb="12">
      <t>カブシキカイシャ</t>
    </rPh>
    <rPh sb="13" eb="16">
      <t>チバケン</t>
    </rPh>
    <rPh sb="16" eb="18">
      <t>カシワシ</t>
    </rPh>
    <phoneticPr fontId="4"/>
  </si>
  <si>
    <t>株式会社赤井沢
宮城県仙台市太白区長町５－３－３</t>
    <rPh sb="0" eb="2">
      <t>カブシキ</t>
    </rPh>
    <rPh sb="2" eb="4">
      <t>カイシャ</t>
    </rPh>
    <rPh sb="4" eb="7">
      <t>アカイザワ</t>
    </rPh>
    <rPh sb="8" eb="11">
      <t>ミヤギケン</t>
    </rPh>
    <rPh sb="11" eb="14">
      <t>センダイシ</t>
    </rPh>
    <phoneticPr fontId="4"/>
  </si>
  <si>
    <t>飛行検査装置部品(C700型機用)( FI NAV Receiver 2台 他7点)の購入</t>
  </si>
  <si>
    <t>兼松株式会社
兵庫県神戸市中央区伊藤町１１９</t>
    <rPh sb="7" eb="10">
      <t>ヒョウゴケン</t>
    </rPh>
    <rPh sb="10" eb="13">
      <t>コウベシ</t>
    </rPh>
    <rPh sb="13" eb="16">
      <t>チュウオウク</t>
    </rPh>
    <phoneticPr fontId="7"/>
  </si>
  <si>
    <t>飛行検査データ保存用NASサーバ２台他４点の購入</t>
  </si>
  <si>
    <t>C700型機用予備アンテナの購入(飛行検査用）</t>
  </si>
  <si>
    <t>CJ4型飛行検査機に搭載する飛行検証用データベースライセンス５式の購入</t>
  </si>
  <si>
    <t>株式会社トータル・サポート・システム
茨城県那珂郡東海村舟石川駅西３－１０－１１</t>
    <rPh sb="0" eb="4">
      <t>カブシキガイシャ</t>
    </rPh>
    <rPh sb="19" eb="22">
      <t>イバラキケン</t>
    </rPh>
    <phoneticPr fontId="4"/>
  </si>
  <si>
    <t>株式会社Japan General Aviation Service
東京都港区北青山３－６－７ 青山パラシオタワー11階</t>
    <rPh sb="0" eb="4">
      <t>カブシキガイシャ</t>
    </rPh>
    <rPh sb="35" eb="38">
      <t>トウキョウト</t>
    </rPh>
    <rPh sb="38" eb="40">
      <t>ミナトク</t>
    </rPh>
    <phoneticPr fontId="4"/>
  </si>
  <si>
    <t>シマヅプレシジョンインスツルメンツインク日本支店
京都府京都市中京区西ノ京桑原町１</t>
    <rPh sb="20" eb="22">
      <t>ニホン</t>
    </rPh>
    <rPh sb="22" eb="24">
      <t>シテン</t>
    </rPh>
    <rPh sb="25" eb="31">
      <t>キョウトフキョウトシ</t>
    </rPh>
    <rPh sb="31" eb="33">
      <t>チュウキョウ</t>
    </rPh>
    <rPh sb="33" eb="34">
      <t>ク</t>
    </rPh>
    <phoneticPr fontId="4"/>
  </si>
  <si>
    <t>令和５年度札幌航空交通管制部信頼性管理情報共有装置等運用支援</t>
  </si>
  <si>
    <t>令和５年度札幌航空交通管制部監視制御情報共有装置運用支援</t>
  </si>
  <si>
    <t>令和5年度複合型航空路監視センサー処理装置等ソフトウェア保守</t>
  </si>
  <si>
    <t>令和5年度　GBAS-16型GBAS装置改修作業</t>
  </si>
  <si>
    <t>令和5年度　飛行検査センター庁舎・格納庫ICカードリーダー等使用</t>
  </si>
  <si>
    <t>令和５年度MSAS信号生成・運用装置ソフトウェア保守等業務</t>
  </si>
  <si>
    <t>令和５年度データリンク中央処理装置ソフトウェア保守業務</t>
  </si>
  <si>
    <t>令和５年度衛星航法予測・監視装置ソフトウェア保守等業務</t>
  </si>
  <si>
    <t>中部国際空港株式会社
愛知県常滑市セントレア１－１</t>
    <rPh sb="0" eb="6">
      <t>チュウブコクサイクウコウ</t>
    </rPh>
    <rPh sb="6" eb="10">
      <t>カブシキガイシャ</t>
    </rPh>
    <rPh sb="11" eb="14">
      <t>アイチケン</t>
    </rPh>
    <rPh sb="14" eb="17">
      <t>トコナメシ</t>
    </rPh>
    <phoneticPr fontId="4"/>
  </si>
  <si>
    <t>令和５年度通信制御装置（ＣＣＳ）外１装置定期整備</t>
  </si>
  <si>
    <t>令和５年度 岩沼研修センター教育用ILS・TACAN装置機能点検</t>
  </si>
  <si>
    <t>令和５年度 岩沼研修センター教育用レーダー装置機能点検</t>
  </si>
  <si>
    <t>令和５年度 岩沼研修センター教育用VOR装置機能点検</t>
  </si>
  <si>
    <t>令和5年度TDU-14型管制情報表示装置ソフトウェア改修作業</t>
  </si>
  <si>
    <t>令和5年度　技術管理センターHARP調整作業</t>
  </si>
  <si>
    <t>令和５年度福岡航空交通管制部ＨＡＲＰ調整作業</t>
  </si>
  <si>
    <t>札幌航空交通管制部無停電電源設備点検整備</t>
  </si>
  <si>
    <t>DREC-2004A型デジタル録音再生装置改修作業</t>
  </si>
  <si>
    <t>令和５年度福岡航空交通管制部WAM改修その他作業</t>
  </si>
  <si>
    <t>富士電機株式会社北海道支社
北海道札幌市中央区北１条東２－５－２</t>
    <rPh sb="0" eb="8">
      <t>フジデンキカブシキガイシャ</t>
    </rPh>
    <rPh sb="8" eb="11">
      <t>ホッカイドウ</t>
    </rPh>
    <rPh sb="11" eb="13">
      <t>シシャ</t>
    </rPh>
    <rPh sb="14" eb="17">
      <t>ホッカイドウ</t>
    </rPh>
    <rPh sb="17" eb="20">
      <t>サッポロシ</t>
    </rPh>
    <rPh sb="20" eb="23">
      <t>チュウオウク</t>
    </rPh>
    <phoneticPr fontId="4"/>
  </si>
  <si>
    <t>池上通信機株式会社
東京都大田区池上５－６－１６</t>
    <rPh sb="0" eb="2">
      <t>イケガミ</t>
    </rPh>
    <rPh sb="2" eb="5">
      <t>ツウシンキ</t>
    </rPh>
    <rPh sb="5" eb="9">
      <t>カブシキガイシャ</t>
    </rPh>
    <rPh sb="10" eb="13">
      <t>トウキョウト</t>
    </rPh>
    <rPh sb="13" eb="16">
      <t>オオタク</t>
    </rPh>
    <phoneticPr fontId="4"/>
  </si>
  <si>
    <t>株式会社沖航燃
沖縄県那覇市字鏡水４０１</t>
    <rPh sb="0" eb="2">
      <t>カブシキ</t>
    </rPh>
    <rPh sb="2" eb="4">
      <t>カイシャ</t>
    </rPh>
    <rPh sb="4" eb="5">
      <t>オキ</t>
    </rPh>
    <rPh sb="5" eb="6">
      <t>ワタル</t>
    </rPh>
    <rPh sb="6" eb="7">
      <t>ネン</t>
    </rPh>
    <phoneticPr fontId="6"/>
  </si>
  <si>
    <t>日本電気株式会社
東京都港区芝５－７－１</t>
  </si>
  <si>
    <t>株式会社ＮＴＴデータ
東京都江東区豊洲３－３－３</t>
    <rPh sb="0" eb="4">
      <t>カブシキガイシャ</t>
    </rPh>
    <phoneticPr fontId="6"/>
  </si>
  <si>
    <t>－</t>
    <phoneticPr fontId="7"/>
  </si>
  <si>
    <t>－</t>
    <phoneticPr fontId="8"/>
  </si>
  <si>
    <t>－</t>
    <phoneticPr fontId="6"/>
  </si>
  <si>
    <t>令和5年度　　健康診断</t>
    <rPh sb="0" eb="2">
      <t>レイワ</t>
    </rPh>
    <rPh sb="3" eb="5">
      <t>ネンド</t>
    </rPh>
    <rPh sb="7" eb="11">
      <t>ケンコウシンダン</t>
    </rPh>
    <phoneticPr fontId="5"/>
  </si>
  <si>
    <t>分任支出負担行為担当官
松原　悟
東京航空交通管制部
埼玉県所沢市並木１－１２</t>
    <rPh sb="0" eb="2">
      <t>ブンニン</t>
    </rPh>
    <rPh sb="12" eb="14">
      <t>マツバラ</t>
    </rPh>
    <rPh sb="15" eb="16">
      <t>サトル</t>
    </rPh>
    <rPh sb="17" eb="19">
      <t>トウキョウ</t>
    </rPh>
    <rPh sb="19" eb="21">
      <t>コウクウ</t>
    </rPh>
    <rPh sb="21" eb="23">
      <t>コウツウ</t>
    </rPh>
    <rPh sb="23" eb="25">
      <t>カンセイ</t>
    </rPh>
    <rPh sb="25" eb="26">
      <t>ブ</t>
    </rPh>
    <rPh sb="27" eb="30">
      <t>サイタマケン</t>
    </rPh>
    <rPh sb="30" eb="33">
      <t>トコロザワシ</t>
    </rPh>
    <rPh sb="33" eb="35">
      <t>ナミキ</t>
    </rPh>
    <phoneticPr fontId="13"/>
  </si>
  <si>
    <t>令和5年度　機械施設保全業務</t>
    <rPh sb="0" eb="2">
      <t>レイワ</t>
    </rPh>
    <rPh sb="3" eb="5">
      <t>ネンド</t>
    </rPh>
    <rPh sb="6" eb="10">
      <t>キカイシセツ</t>
    </rPh>
    <rPh sb="10" eb="12">
      <t>ホゼン</t>
    </rPh>
    <rPh sb="12" eb="14">
      <t>ギョウム</t>
    </rPh>
    <phoneticPr fontId="5"/>
  </si>
  <si>
    <t>令和5年度　電気設備保安業務</t>
    <rPh sb="0" eb="2">
      <t>レイワ</t>
    </rPh>
    <rPh sb="3" eb="5">
      <t>ネンド</t>
    </rPh>
    <rPh sb="6" eb="8">
      <t>デンキ</t>
    </rPh>
    <rPh sb="8" eb="10">
      <t>セツビ</t>
    </rPh>
    <rPh sb="10" eb="14">
      <t>ホアンギョウム</t>
    </rPh>
    <phoneticPr fontId="5"/>
  </si>
  <si>
    <t>令和５年度　警備請負業務</t>
    <rPh sb="0" eb="2">
      <t>レイワ</t>
    </rPh>
    <rPh sb="3" eb="5">
      <t>ネンド</t>
    </rPh>
    <rPh sb="6" eb="12">
      <t>ケイビウケオイギョウム</t>
    </rPh>
    <phoneticPr fontId="5"/>
  </si>
  <si>
    <t>令和５年度　寝具乾燥及びクリーニング作業</t>
    <rPh sb="0" eb="2">
      <t>レイワ</t>
    </rPh>
    <rPh sb="3" eb="5">
      <t>ネンド</t>
    </rPh>
    <rPh sb="6" eb="10">
      <t>シングカンソウ</t>
    </rPh>
    <rPh sb="10" eb="11">
      <t>オヨ</t>
    </rPh>
    <rPh sb="18" eb="20">
      <t>サギョウ</t>
    </rPh>
    <phoneticPr fontId="5"/>
  </si>
  <si>
    <t>令和５年度　庁舎等清掃作業請負</t>
  </si>
  <si>
    <t>株式会社裕生
東京都中央区銀座１－１１－３</t>
    <rPh sb="4" eb="6">
      <t>ユウセイ</t>
    </rPh>
    <rPh sb="7" eb="13">
      <t>トウキョウトチュウオウク</t>
    </rPh>
    <rPh sb="13" eb="15">
      <t>ギンザ</t>
    </rPh>
    <phoneticPr fontId="5"/>
  </si>
  <si>
    <t>株式会社KSP・EAST
埼玉県さいたま市岸町７－１２－４</t>
    <rPh sb="13" eb="16">
      <t>サイタマケン</t>
    </rPh>
    <rPh sb="20" eb="21">
      <t>シ</t>
    </rPh>
    <rPh sb="21" eb="22">
      <t>キシ</t>
    </rPh>
    <rPh sb="22" eb="23">
      <t>マチ</t>
    </rPh>
    <phoneticPr fontId="5"/>
  </si>
  <si>
    <t>株式会社ヤマト商会
千葉県浦安市千鳥１５番地２５</t>
    <rPh sb="7" eb="9">
      <t>ショウカイ</t>
    </rPh>
    <rPh sb="10" eb="13">
      <t>チバケン</t>
    </rPh>
    <rPh sb="13" eb="16">
      <t>ウラヤスシ</t>
    </rPh>
    <rPh sb="16" eb="18">
      <t>チドリ</t>
    </rPh>
    <rPh sb="20" eb="22">
      <t>バンチ</t>
    </rPh>
    <phoneticPr fontId="5"/>
  </si>
  <si>
    <t>一般財団法人産業保健研究財団
東京都渋谷区道玄坂１－１８－２</t>
    <rPh sb="0" eb="6">
      <t>イッパンザイダンホウジン</t>
    </rPh>
    <rPh sb="6" eb="10">
      <t>サンギョウホケン</t>
    </rPh>
    <rPh sb="10" eb="12">
      <t>ケンキュウ</t>
    </rPh>
    <rPh sb="12" eb="14">
      <t>ザイダン</t>
    </rPh>
    <rPh sb="15" eb="18">
      <t>トウキョウト</t>
    </rPh>
    <rPh sb="18" eb="21">
      <t>シブヤク</t>
    </rPh>
    <rPh sb="21" eb="24">
      <t>ドウゲンザカ</t>
    </rPh>
    <phoneticPr fontId="5"/>
  </si>
  <si>
    <t>令和５年度　監視制御情報共有装置運用支援</t>
  </si>
  <si>
    <t>沖電気工業株式会社
東京都港区虎ノ門１－7－１２</t>
    <rPh sb="10" eb="15">
      <t>トウキョウトミナトク</t>
    </rPh>
    <phoneticPr fontId="13"/>
  </si>
  <si>
    <t>一般競争入札を行ったところ、再度の入札をしても落札者が無かったため、会計法第29条の3第5項、予算決算及び会計令第99条の2の規定を適用し、左記相手方と随意契約を締結したものである。</t>
    <rPh sb="7" eb="8">
      <t>オコナ</t>
    </rPh>
    <rPh sb="14" eb="16">
      <t>サイド</t>
    </rPh>
    <rPh sb="17" eb="19">
      <t>ニュウサツ</t>
    </rPh>
    <rPh sb="23" eb="26">
      <t>ラクサツシャ</t>
    </rPh>
    <rPh sb="27" eb="28">
      <t>ナ</t>
    </rPh>
    <phoneticPr fontId="20"/>
  </si>
  <si>
    <t>令和５年度一般定期等健康診断及び健康管理医の委嘱（単価契約）</t>
  </si>
  <si>
    <t>分任支出負担行為担当官
近藤　匡生　
福岡航空交通管制部
福岡市東区大字奈多字
小瀬抜1302-17</t>
    <rPh sb="12" eb="14">
      <t>コンドウ</t>
    </rPh>
    <rPh sb="15" eb="17">
      <t>マサオ</t>
    </rPh>
    <phoneticPr fontId="2"/>
  </si>
  <si>
    <t>令和５年度福岡航空交通管制部警備業務</t>
  </si>
  <si>
    <t>令和５年度福岡航空交通管制部電気設備保全業務</t>
  </si>
  <si>
    <t>コピー用紙（A4）516箱外33点購入（単価契約）</t>
  </si>
  <si>
    <t>トナーカートリッジ（RICOH製）12本外22点購入（単価契約）</t>
  </si>
  <si>
    <t>令和5年度福岡航空交通管制部寝具消毒乾燥その他作業（単価契約）</t>
  </si>
  <si>
    <t>令和５年度　航空交通管制職員身体検査</t>
  </si>
  <si>
    <t>令和５年度　福岡航空交通管制部機械施設保全業務</t>
  </si>
  <si>
    <t>令和５年度福岡航空交通管制部給排水衛生設備保全業務</t>
  </si>
  <si>
    <t>令和５年度福岡航空交通管制部昇降機保守点検作業</t>
  </si>
  <si>
    <t>令和５年度フライトオブジェクト分析装置運用保守管理請負</t>
  </si>
  <si>
    <t>令和５年度福岡航空交通管制部庁舎等清掃作業</t>
  </si>
  <si>
    <t>令和５年度福岡航空交通管制部防護警報設備保全作業</t>
  </si>
  <si>
    <t>令和５年度福岡航空交通管制部塵芥等回収処理作業（単価契約）</t>
  </si>
  <si>
    <t>本件について、事業系一般廃棄物の処理手数料が福岡市条例で定められている。また、事業系一般廃棄物収集運搬許可業者も福岡市が指定しており、左記相手方が福岡航空交通管制部が所在する地区の唯一の相手方であるため、会計法第29条の3第4項、予算決算及び会計令第102条の4第3号の規定を適用し、随意契約を締結したものである。</t>
  </si>
  <si>
    <t>令和５年度監視制御情報共有装置運用支援</t>
  </si>
  <si>
    <t>令和５年度 神戸航空交通管制部機械施設保全業務</t>
  </si>
  <si>
    <t>分任支出負担行為担当官
駒井　繁利
神戸航空交通管制部
神戸市西区井吹台東町７－６－２</t>
    <rPh sb="12" eb="14">
      <t>コマイ</t>
    </rPh>
    <rPh sb="15" eb="17">
      <t>シゲトシ</t>
    </rPh>
    <phoneticPr fontId="5"/>
  </si>
  <si>
    <t>令和５年度 神戸航空交通管制部電気設備保全業務</t>
  </si>
  <si>
    <t>令和５年度 神戸航空交通管制部庁舎警備業務</t>
  </si>
  <si>
    <t>令和５年度 神戸航空交通管制部庁舎清掃作業</t>
  </si>
  <si>
    <t xml:space="preserve">株式会社オークスコーポレーション
岡山県岡山市南区豊浜町９番２４号 </t>
  </si>
  <si>
    <t>令和５年度 神戸航空交通管制部寝具賃貸借及びリネン供給（単価契約）</t>
  </si>
  <si>
    <t xml:space="preserve">日本リプロ株式会社
兵庫県西宮市浜町９番１４号 </t>
    <rPh sb="0" eb="2">
      <t>ニホン</t>
    </rPh>
    <phoneticPr fontId="17"/>
  </si>
  <si>
    <t>令和５年度 神戸航空交通管制部航空交通管制職員の身体検査（単価契約）</t>
  </si>
  <si>
    <t>令和５年度　信頼性管理情報共有装置等運用支援</t>
    <rPh sb="17" eb="18">
      <t>トウ</t>
    </rPh>
    <phoneticPr fontId="18"/>
  </si>
  <si>
    <t>分任支出負担行為担当官
駒井　繁利
神戸航空交通管制部
神戸市西区井吹台東町７－６－２</t>
  </si>
  <si>
    <t>令和５年度エレベータ点検保守</t>
    <rPh sb="0" eb="2">
      <t>レイワ</t>
    </rPh>
    <rPh sb="3" eb="5">
      <t>ネンド</t>
    </rPh>
    <rPh sb="10" eb="12">
      <t>テンケン</t>
    </rPh>
    <rPh sb="12" eb="14">
      <t>ホシュ</t>
    </rPh>
    <phoneticPr fontId="5"/>
  </si>
  <si>
    <t>分任支出負担行為担当官
遠藤　武
航空保安大学校
大阪府泉佐野市りんくう往来南３－１１</t>
    <rPh sb="12" eb="14">
      <t>エンドウ</t>
    </rPh>
    <rPh sb="15" eb="16">
      <t>タケシ</t>
    </rPh>
    <rPh sb="25" eb="28">
      <t>オオサカフ</t>
    </rPh>
    <rPh sb="28" eb="32">
      <t>イズミサノシ</t>
    </rPh>
    <rPh sb="36" eb="38">
      <t>オウライ</t>
    </rPh>
    <rPh sb="38" eb="39">
      <t>ミナミ</t>
    </rPh>
    <phoneticPr fontId="16"/>
  </si>
  <si>
    <t>令和５年度航空保安大学校保安警備請負</t>
    <rPh sb="0" eb="2">
      <t>レイワ</t>
    </rPh>
    <rPh sb="3" eb="5">
      <t>ネンド</t>
    </rPh>
    <rPh sb="5" eb="7">
      <t>コウクウ</t>
    </rPh>
    <rPh sb="7" eb="9">
      <t>ホアン</t>
    </rPh>
    <rPh sb="9" eb="12">
      <t>ダイガッコウ</t>
    </rPh>
    <rPh sb="12" eb="14">
      <t>ホアン</t>
    </rPh>
    <rPh sb="14" eb="16">
      <t>ケイビ</t>
    </rPh>
    <rPh sb="16" eb="18">
      <t>ウケオイ</t>
    </rPh>
    <phoneticPr fontId="5"/>
  </si>
  <si>
    <t>分任支出負担行為担当官
遠藤　武
航空保安大学校
大阪府泉佐野市りんくう往来南３－１１</t>
    <rPh sb="12" eb="14">
      <t>エンドウ</t>
    </rPh>
    <rPh sb="15" eb="16">
      <t>タケシ</t>
    </rPh>
    <phoneticPr fontId="16"/>
  </si>
  <si>
    <t>飛行場管制実習装置保守業務</t>
    <rPh sb="0" eb="3">
      <t>ヒコウジョウ</t>
    </rPh>
    <rPh sb="3" eb="5">
      <t>カンセイ</t>
    </rPh>
    <rPh sb="5" eb="7">
      <t>ジッシュウ</t>
    </rPh>
    <rPh sb="7" eb="9">
      <t>ソウチ</t>
    </rPh>
    <rPh sb="9" eb="11">
      <t>ホシュ</t>
    </rPh>
    <rPh sb="11" eb="13">
      <t>ギョウム</t>
    </rPh>
    <phoneticPr fontId="5"/>
  </si>
  <si>
    <t>ターミナル管制実習装置保守業務</t>
    <rPh sb="5" eb="7">
      <t>カンセイ</t>
    </rPh>
    <rPh sb="7" eb="9">
      <t>ジッシュウ</t>
    </rPh>
    <rPh sb="9" eb="11">
      <t>ソウチ</t>
    </rPh>
    <rPh sb="11" eb="13">
      <t>ホシュ</t>
    </rPh>
    <rPh sb="13" eb="15">
      <t>ギョウム</t>
    </rPh>
    <phoneticPr fontId="5"/>
  </si>
  <si>
    <t>進入管制実習装置（音声系）保守業務</t>
    <rPh sb="0" eb="2">
      <t>シンニュウ</t>
    </rPh>
    <rPh sb="2" eb="4">
      <t>カンセイ</t>
    </rPh>
    <rPh sb="4" eb="6">
      <t>ジッシュウ</t>
    </rPh>
    <rPh sb="6" eb="8">
      <t>ソウチ</t>
    </rPh>
    <rPh sb="9" eb="12">
      <t>オンセイケイ</t>
    </rPh>
    <rPh sb="13" eb="15">
      <t>ホシュ</t>
    </rPh>
    <rPh sb="15" eb="17">
      <t>ギョウム</t>
    </rPh>
    <phoneticPr fontId="5"/>
  </si>
  <si>
    <t>進入管制実習装置（表示処理系）保守業務</t>
    <rPh sb="0" eb="2">
      <t>シンニュウ</t>
    </rPh>
    <rPh sb="2" eb="4">
      <t>カンセイ</t>
    </rPh>
    <rPh sb="4" eb="6">
      <t>ジッシュウ</t>
    </rPh>
    <rPh sb="6" eb="8">
      <t>ソウチ</t>
    </rPh>
    <rPh sb="9" eb="11">
      <t>ヒョウジ</t>
    </rPh>
    <rPh sb="11" eb="13">
      <t>ショリ</t>
    </rPh>
    <rPh sb="13" eb="14">
      <t>ケイ</t>
    </rPh>
    <rPh sb="15" eb="17">
      <t>ホシュ</t>
    </rPh>
    <rPh sb="17" eb="19">
      <t>ギョウム</t>
    </rPh>
    <phoneticPr fontId="5"/>
  </si>
  <si>
    <t>洋上管制実習装置保守業務</t>
    <rPh sb="0" eb="2">
      <t>ヨウジョウ</t>
    </rPh>
    <rPh sb="2" eb="4">
      <t>カンセイ</t>
    </rPh>
    <rPh sb="4" eb="6">
      <t>ジッシュウ</t>
    </rPh>
    <rPh sb="6" eb="8">
      <t>ソウチ</t>
    </rPh>
    <rPh sb="8" eb="10">
      <t>ホシュ</t>
    </rPh>
    <rPh sb="10" eb="12">
      <t>ギョウム</t>
    </rPh>
    <phoneticPr fontId="5"/>
  </si>
  <si>
    <t>訓練用運航情報システム保守業務</t>
    <rPh sb="0" eb="2">
      <t>クンレン</t>
    </rPh>
    <rPh sb="2" eb="3">
      <t>ヨウ</t>
    </rPh>
    <rPh sb="3" eb="5">
      <t>ウンコウ</t>
    </rPh>
    <rPh sb="5" eb="7">
      <t>ジョウホウ</t>
    </rPh>
    <rPh sb="11" eb="13">
      <t>ホシュ</t>
    </rPh>
    <rPh sb="13" eb="15">
      <t>ギョウム</t>
    </rPh>
    <phoneticPr fontId="5"/>
  </si>
  <si>
    <t>令和５年度航空保安大学校清掃作業</t>
    <rPh sb="0" eb="2">
      <t>レイワ</t>
    </rPh>
    <rPh sb="3" eb="5">
      <t>ネンド</t>
    </rPh>
    <rPh sb="5" eb="7">
      <t>コウクウ</t>
    </rPh>
    <rPh sb="7" eb="9">
      <t>ホアン</t>
    </rPh>
    <rPh sb="9" eb="10">
      <t>ダイ</t>
    </rPh>
    <rPh sb="10" eb="12">
      <t>ガッコウ</t>
    </rPh>
    <rPh sb="12" eb="14">
      <t>セイソウ</t>
    </rPh>
    <rPh sb="14" eb="16">
      <t>サギョウ</t>
    </rPh>
    <phoneticPr fontId="5"/>
  </si>
  <si>
    <t>令和５年度航空保安大学校機械設備保全業務</t>
    <rPh sb="0" eb="2">
      <t>レイワ</t>
    </rPh>
    <rPh sb="3" eb="5">
      <t>ネンド</t>
    </rPh>
    <rPh sb="5" eb="7">
      <t>コウクウ</t>
    </rPh>
    <rPh sb="7" eb="9">
      <t>ホアン</t>
    </rPh>
    <rPh sb="9" eb="12">
      <t>ダイガッコウ</t>
    </rPh>
    <rPh sb="12" eb="14">
      <t>キカイ</t>
    </rPh>
    <rPh sb="14" eb="16">
      <t>セツビ</t>
    </rPh>
    <rPh sb="16" eb="18">
      <t>ホゼン</t>
    </rPh>
    <rPh sb="18" eb="20">
      <t>ギョウム</t>
    </rPh>
    <phoneticPr fontId="5"/>
  </si>
  <si>
    <t>校務情報システム管理業務</t>
    <rPh sb="0" eb="2">
      <t>コウム</t>
    </rPh>
    <rPh sb="2" eb="4">
      <t>ジョウホウ</t>
    </rPh>
    <rPh sb="8" eb="10">
      <t>カンリ</t>
    </rPh>
    <rPh sb="10" eb="12">
      <t>ギョウム</t>
    </rPh>
    <phoneticPr fontId="5"/>
  </si>
  <si>
    <t>航空保安大学校教材作成事務補助員派遣業務</t>
  </si>
  <si>
    <t>航空保安大学校労働者派遣業務</t>
    <rPh sb="7" eb="10">
      <t>ロウドウシャ</t>
    </rPh>
    <phoneticPr fontId="5"/>
  </si>
  <si>
    <t>一般定期健康診断・臨時健康診断及び健康管理医契約</t>
    <rPh sb="0" eb="2">
      <t>イッパン</t>
    </rPh>
    <rPh sb="2" eb="4">
      <t>テイキ</t>
    </rPh>
    <rPh sb="4" eb="6">
      <t>ケンコウ</t>
    </rPh>
    <rPh sb="6" eb="8">
      <t>シンダン</t>
    </rPh>
    <rPh sb="9" eb="11">
      <t>リンジ</t>
    </rPh>
    <rPh sb="11" eb="13">
      <t>ケンコウ</t>
    </rPh>
    <rPh sb="13" eb="15">
      <t>シンダン</t>
    </rPh>
    <rPh sb="15" eb="16">
      <t>オヨ</t>
    </rPh>
    <rPh sb="17" eb="19">
      <t>ケンコウ</t>
    </rPh>
    <rPh sb="19" eb="21">
      <t>カンリ</t>
    </rPh>
    <rPh sb="21" eb="22">
      <t>イ</t>
    </rPh>
    <rPh sb="22" eb="24">
      <t>ケイヤク</t>
    </rPh>
    <phoneticPr fontId="5"/>
  </si>
  <si>
    <t>令和５年度航空保安大学校消防設備等保守点検作業</t>
    <rPh sb="0" eb="2">
      <t>レイワ</t>
    </rPh>
    <rPh sb="3" eb="5">
      <t>ネンド</t>
    </rPh>
    <rPh sb="12" eb="14">
      <t>ショウボウ</t>
    </rPh>
    <rPh sb="14" eb="16">
      <t>セツビ</t>
    </rPh>
    <rPh sb="16" eb="17">
      <t>トウ</t>
    </rPh>
    <rPh sb="17" eb="19">
      <t>ホシュ</t>
    </rPh>
    <rPh sb="19" eb="21">
      <t>テンケン</t>
    </rPh>
    <rPh sb="21" eb="23">
      <t>サギョウ</t>
    </rPh>
    <phoneticPr fontId="5"/>
  </si>
  <si>
    <t>該当なし</t>
    <rPh sb="0" eb="2">
      <t>ガイトウ</t>
    </rPh>
    <phoneticPr fontId="7"/>
  </si>
  <si>
    <t>本件調達により提供される国際航空券の予約・発券状況の情報については、左記相手方のみが各種情報を一元化しデータベースとして提供していることから会計法第29条の3第4項、予算決算及び会計令第102条の4第3号の規定を適用し、左記相手方と随意契約を締結したものである。</t>
    <phoneticPr fontId="8"/>
  </si>
  <si>
    <t>中部国際空港保安管理規定により、中部国際空港制限区域に接する出入口には、ＩＣカードリーダー及び監視カメラの設置が義務付けられており、当該規定により左記事業者が管理することとなっていることから会計法第29条の3第4項、予算決算及び会計令第102条の4第3号の規定を適用し、随意契約を締結したものである。</t>
    <rPh sb="0" eb="12">
      <t>チュウブコクサイクウコウホアンカンリキテイ</t>
    </rPh>
    <rPh sb="16" eb="26">
      <t>チュウブコクサイクウコウセイゲンクイキ</t>
    </rPh>
    <rPh sb="27" eb="28">
      <t>セッ</t>
    </rPh>
    <rPh sb="30" eb="33">
      <t>デイリグチ</t>
    </rPh>
    <rPh sb="45" eb="46">
      <t>オヨ</t>
    </rPh>
    <rPh sb="47" eb="49">
      <t>カンシ</t>
    </rPh>
    <rPh sb="53" eb="55">
      <t>セッチ</t>
    </rPh>
    <rPh sb="56" eb="59">
      <t>ギムヅ</t>
    </rPh>
    <rPh sb="66" eb="70">
      <t>トウガイキテイ</t>
    </rPh>
    <rPh sb="73" eb="78">
      <t>サキジギョウシャ</t>
    </rPh>
    <rPh sb="79" eb="81">
      <t>カンリ</t>
    </rPh>
    <phoneticPr fontId="4"/>
  </si>
  <si>
    <t>草刈植木手入れ及び除草剤散布等作業</t>
  </si>
  <si>
    <t xml:space="preserve">株式会社双葉苑
東京都小金井市中町３－２２－２２
</t>
  </si>
  <si>
    <t>株式会社日本空港コンサルタンツ
東京都中央区勝どき１－１３－１</t>
    <rPh sb="16" eb="19">
      <t>トウキョウト</t>
    </rPh>
    <rPh sb="19" eb="22">
      <t>チュウオウク</t>
    </rPh>
    <phoneticPr fontId="5"/>
  </si>
  <si>
    <t>令和５年度 神戸航空交通管制部緑地維持作業（総価及び単価契約）</t>
  </si>
  <si>
    <t>令和５年度 神戸航空交通管制部一般健康診断（単価契約）</t>
  </si>
  <si>
    <t>RAE-16型遠隔対空通信解析装置調整作業</t>
    <rPh sb="6" eb="7">
      <t>ガタ</t>
    </rPh>
    <rPh sb="7" eb="11">
      <t>エンカクタイクウ</t>
    </rPh>
    <rPh sb="11" eb="15">
      <t>ツウシンカイセキ</t>
    </rPh>
    <rPh sb="15" eb="17">
      <t>ソウチ</t>
    </rPh>
    <rPh sb="17" eb="19">
      <t>チョウセイ</t>
    </rPh>
    <rPh sb="19" eb="21">
      <t>サギョウ</t>
    </rPh>
    <phoneticPr fontId="15"/>
  </si>
  <si>
    <t>令和５年度福岡航空交通管制部HARP改修作業</t>
    <rPh sb="0" eb="2">
      <t>レイワ</t>
    </rPh>
    <rPh sb="3" eb="5">
      <t>ネンド</t>
    </rPh>
    <rPh sb="5" eb="14">
      <t>フ</t>
    </rPh>
    <rPh sb="18" eb="20">
      <t>カイシュウ</t>
    </rPh>
    <rPh sb="20" eb="22">
      <t>サギョウ</t>
    </rPh>
    <phoneticPr fontId="15"/>
  </si>
  <si>
    <t>令和５年度神戸航空交通管制部無停電電源設備精密保守</t>
  </si>
  <si>
    <t>富士電機株式会社関西支社
大阪府大阪市北区大深町３番１号</t>
    <rPh sb="4" eb="8">
      <t>カブシキカイシャ</t>
    </rPh>
    <phoneticPr fontId="5"/>
  </si>
  <si>
    <t>電子機器等廃棄処理作業</t>
  </si>
  <si>
    <t>オーエム通商株式会社
東京都八王子市小津町１０６－１</t>
    <rPh sb="4" eb="6">
      <t>ツウショウ</t>
    </rPh>
    <rPh sb="11" eb="14">
      <t>トウキョウト</t>
    </rPh>
    <rPh sb="14" eb="18">
      <t>ハチオウジシ</t>
    </rPh>
    <rPh sb="18" eb="19">
      <t>ショウ</t>
    </rPh>
    <rPh sb="19" eb="20">
      <t>ツ</t>
    </rPh>
    <rPh sb="20" eb="21">
      <t>マチ</t>
    </rPh>
    <phoneticPr fontId="5"/>
  </si>
  <si>
    <t>トナーカートリッジ等38品目の購入</t>
    <rPh sb="9" eb="10">
      <t>トウ</t>
    </rPh>
    <rPh sb="12" eb="14">
      <t>ヒンモク</t>
    </rPh>
    <rPh sb="15" eb="17">
      <t>コウニュウ</t>
    </rPh>
    <phoneticPr fontId="5"/>
  </si>
  <si>
    <t>株式会社井上企画
東京都町田市本町田３２７５－１２</t>
    <rPh sb="4" eb="8">
      <t>イノウエキカク</t>
    </rPh>
    <rPh sb="9" eb="12">
      <t>トウキョウト</t>
    </rPh>
    <rPh sb="12" eb="18">
      <t>マチダシホンマチダ</t>
    </rPh>
    <phoneticPr fontId="5"/>
  </si>
  <si>
    <t>令和5年度HARP-13型複合型航空路監視センサー処理装置連接作業</t>
  </si>
  <si>
    <t>日本電気株式会社
東京都港区芝５－７－１</t>
    <rPh sb="14" eb="15">
      <t>シバ</t>
    </rPh>
    <phoneticPr fontId="13"/>
  </si>
  <si>
    <t>三栄電気工業株式会社
東京都渋谷区東２－２９－１２</t>
    <rPh sb="0" eb="2">
      <t>サンエイ</t>
    </rPh>
    <rPh sb="2" eb="4">
      <t>デンキ</t>
    </rPh>
    <rPh sb="4" eb="6">
      <t>コウギョウ</t>
    </rPh>
    <rPh sb="11" eb="14">
      <t>トウキョウト</t>
    </rPh>
    <rPh sb="14" eb="16">
      <t>シブヤ</t>
    </rPh>
    <rPh sb="16" eb="17">
      <t>ク</t>
    </rPh>
    <rPh sb="17" eb="18">
      <t>ヒガシ</t>
    </rPh>
    <phoneticPr fontId="5"/>
  </si>
  <si>
    <t>福岡航空交通管制部敷地内草刈その他作業（単価契約）</t>
  </si>
  <si>
    <t>令和5年度福岡航空交通管制部CCS改修作業</t>
  </si>
  <si>
    <t>令和５年度神戸航空交通管制部１号発電設備精密保守</t>
  </si>
  <si>
    <t>令和５年度神戸航空交通管制部CCS改修作業</t>
  </si>
  <si>
    <t>PPSupportPack10式外1点の購入</t>
  </si>
  <si>
    <t>令和5年度　航空保安対策の効率化・最適化に向けた実態調査
R5.9.26～R6.3.22
測量及び建設コンサルタント等（その他の業種）</t>
    <rPh sb="0" eb="2">
      <t>レイワ</t>
    </rPh>
    <rPh sb="3" eb="5">
      <t>ネンド</t>
    </rPh>
    <rPh sb="6" eb="10">
      <t>コウクウホアン</t>
    </rPh>
    <rPh sb="10" eb="12">
      <t>タイサク</t>
    </rPh>
    <rPh sb="13" eb="16">
      <t>コウリツカ</t>
    </rPh>
    <rPh sb="17" eb="20">
      <t>サイテキカ</t>
    </rPh>
    <rPh sb="21" eb="22">
      <t>ム</t>
    </rPh>
    <rPh sb="24" eb="28">
      <t>ジッタイチョウサ</t>
    </rPh>
    <phoneticPr fontId="4"/>
  </si>
  <si>
    <t>本邦空港技術国際展開検討調査
R5.9.21～R6.3.19
測量及び建設コンサルタント等（建設コンサルタント）</t>
    <rPh sb="0" eb="1">
      <t>ホン</t>
    </rPh>
    <rPh sb="1" eb="2">
      <t>クニ</t>
    </rPh>
    <rPh sb="2" eb="4">
      <t>クウコウ</t>
    </rPh>
    <rPh sb="4" eb="6">
      <t>ギジュツ</t>
    </rPh>
    <rPh sb="6" eb="8">
      <t>コクサイ</t>
    </rPh>
    <rPh sb="8" eb="10">
      <t>テンカイ</t>
    </rPh>
    <rPh sb="10" eb="12">
      <t>ケントウ</t>
    </rPh>
    <rPh sb="12" eb="14">
      <t>チョウサ</t>
    </rPh>
    <phoneticPr fontId="4"/>
  </si>
  <si>
    <t>航行援助サービス経費に関する分析調査
R5.9.15～R6.3.22
測量及び建設コンサルタント等（その他の業種）</t>
    <rPh sb="0" eb="2">
      <t>コウコウ</t>
    </rPh>
    <rPh sb="2" eb="4">
      <t>エンジョ</t>
    </rPh>
    <rPh sb="8" eb="10">
      <t>ケイヒ</t>
    </rPh>
    <rPh sb="11" eb="12">
      <t>カン</t>
    </rPh>
    <rPh sb="14" eb="16">
      <t>ブンセキ</t>
    </rPh>
    <rPh sb="16" eb="18">
      <t>チョウサ</t>
    </rPh>
    <phoneticPr fontId="4"/>
  </si>
  <si>
    <t>空港用化学消防車に関する技術調査
R5.9.20～R6.3.22
測量及び建設コンサルタント等（建設コンサルタント）</t>
    <rPh sb="0" eb="2">
      <t>クウコウ</t>
    </rPh>
    <rPh sb="2" eb="3">
      <t>ヨウ</t>
    </rPh>
    <rPh sb="3" eb="5">
      <t>カガク</t>
    </rPh>
    <rPh sb="5" eb="8">
      <t>ショウボウシャ</t>
    </rPh>
    <rPh sb="9" eb="10">
      <t>カン</t>
    </rPh>
    <rPh sb="12" eb="14">
      <t>ギジュツ</t>
    </rPh>
    <rPh sb="14" eb="16">
      <t>チョウサ</t>
    </rPh>
    <phoneticPr fontId="4"/>
  </si>
  <si>
    <t>令和５年度　気候変動による降雨量の変化に関する空港土木施設の影響検討業務
R5.9.26～R6.2.29
測量及び建設コンサルタント等（建設コンサルタント）</t>
    <phoneticPr fontId="4"/>
  </si>
  <si>
    <t>小型航空機による貨物輸送効率化に関する調査
R5.9.26～R6.2.28
測量及び建設コンサルタント等（その他の業種）</t>
    <rPh sb="0" eb="2">
      <t>コガタ</t>
    </rPh>
    <rPh sb="2" eb="5">
      <t>コウクウキ</t>
    </rPh>
    <rPh sb="8" eb="10">
      <t>カモツ</t>
    </rPh>
    <rPh sb="10" eb="12">
      <t>ユソウ</t>
    </rPh>
    <rPh sb="12" eb="15">
      <t>コウリツカ</t>
    </rPh>
    <rPh sb="16" eb="17">
      <t>カン</t>
    </rPh>
    <rPh sb="19" eb="21">
      <t>チョウサ</t>
    </rPh>
    <phoneticPr fontId="4"/>
  </si>
  <si>
    <t>令和5年度　空港土木施設における緊急点検震度検討業務
R5.10.2～R6.3.15
測量及び建設コンサルタント等（建設コンサルタント）</t>
    <rPh sb="0" eb="2">
      <t>レイワ</t>
    </rPh>
    <rPh sb="3" eb="5">
      <t>ネンド</t>
    </rPh>
    <rPh sb="6" eb="8">
      <t>クウコウ</t>
    </rPh>
    <rPh sb="8" eb="10">
      <t>ドボク</t>
    </rPh>
    <rPh sb="10" eb="12">
      <t>シセツ</t>
    </rPh>
    <rPh sb="16" eb="18">
      <t>キンキュウ</t>
    </rPh>
    <rPh sb="18" eb="20">
      <t>テンケン</t>
    </rPh>
    <rPh sb="20" eb="22">
      <t>シンド</t>
    </rPh>
    <rPh sb="22" eb="24">
      <t>ケントウ</t>
    </rPh>
    <rPh sb="24" eb="26">
      <t>ギョウム</t>
    </rPh>
    <phoneticPr fontId="4"/>
  </si>
  <si>
    <t>電波システム海外展開プロジェクト案件発掘調査
R5.10.4～R6.3.15
測量及び建設コンサルタント等（その他の業種）</t>
    <phoneticPr fontId="4"/>
  </si>
  <si>
    <t>令和6年度空港土地等に係る国有財産使用料調査
R5.10.12～R6.3.15
測量及び建設コンサルタント等（補償コンサルタント）</t>
    <rPh sb="0" eb="2">
      <t>レイワ</t>
    </rPh>
    <rPh sb="3" eb="5">
      <t>ネンド</t>
    </rPh>
    <rPh sb="5" eb="7">
      <t>クウコウ</t>
    </rPh>
    <rPh sb="7" eb="9">
      <t>トチ</t>
    </rPh>
    <rPh sb="9" eb="10">
      <t>トウ</t>
    </rPh>
    <rPh sb="11" eb="12">
      <t>カカワ</t>
    </rPh>
    <rPh sb="13" eb="14">
      <t>クニ</t>
    </rPh>
    <rPh sb="14" eb="15">
      <t>ユウ</t>
    </rPh>
    <rPh sb="15" eb="17">
      <t>ザイサン</t>
    </rPh>
    <rPh sb="17" eb="19">
      <t>シヨウ</t>
    </rPh>
    <rPh sb="19" eb="20">
      <t>リョウ</t>
    </rPh>
    <rPh sb="20" eb="22">
      <t>チョウサ</t>
    </rPh>
    <rPh sb="55" eb="57">
      <t>ホショウ</t>
    </rPh>
    <phoneticPr fontId="4"/>
  </si>
  <si>
    <t>システム開発評価・危機管理センター 空港用航空機位置表示装置(APDU)設置その他工事外 3 件実施設計
R5.10.12～R6.3.22
測量及び建設コンサルタント等（その他の業種）</t>
    <phoneticPr fontId="4"/>
  </si>
  <si>
    <t>小型航空機等に係る安全対策構築のための調査
R5.10.23～R6.3.22
測量及び建設コンサルタント等（その他の業種）</t>
    <rPh sb="0" eb="2">
      <t>コガタ</t>
    </rPh>
    <rPh sb="2" eb="5">
      <t>コウクウキ</t>
    </rPh>
    <rPh sb="5" eb="6">
      <t>トウ</t>
    </rPh>
    <rPh sb="7" eb="8">
      <t>カカ</t>
    </rPh>
    <rPh sb="9" eb="11">
      <t>アンゼン</t>
    </rPh>
    <rPh sb="11" eb="13">
      <t>タイサク</t>
    </rPh>
    <rPh sb="13" eb="15">
      <t>コウチク</t>
    </rPh>
    <rPh sb="19" eb="21">
      <t>チョウサ</t>
    </rPh>
    <phoneticPr fontId="4"/>
  </si>
  <si>
    <t>時間管理手法の連携強化のための基礎データ調査
R5.10.31～R6.3.22
測量及び建設コンサルタント等（その他の業種）</t>
    <rPh sb="0" eb="2">
      <t>ジカン</t>
    </rPh>
    <rPh sb="2" eb="4">
      <t>カンリ</t>
    </rPh>
    <rPh sb="4" eb="6">
      <t>シュホウ</t>
    </rPh>
    <rPh sb="7" eb="9">
      <t>レンケイ</t>
    </rPh>
    <rPh sb="9" eb="11">
      <t>キョウカ</t>
    </rPh>
    <rPh sb="15" eb="17">
      <t>キソ</t>
    </rPh>
    <rPh sb="20" eb="22">
      <t>チョウサ</t>
    </rPh>
    <phoneticPr fontId="4"/>
  </si>
  <si>
    <t>航空交通管理処理システム（TEAM）性能向上、機器一式の製造及び調整</t>
  </si>
  <si>
    <t>無人航空機検知システムの製造（製造・設置・調整）</t>
  </si>
  <si>
    <t>マルチプロトコルコンバーター5台ほか3点の購入</t>
    <rPh sb="15" eb="16">
      <t>ダイ</t>
    </rPh>
    <rPh sb="19" eb="20">
      <t>テン</t>
    </rPh>
    <rPh sb="21" eb="23">
      <t>コウニュウ</t>
    </rPh>
    <phoneticPr fontId="4"/>
  </si>
  <si>
    <t>航空路管制処理システム（TEPS）の部品の購入</t>
  </si>
  <si>
    <t>令和5年度航空安全行政手続きオンラインシステムの構築及び調整</t>
    <rPh sb="0" eb="2">
      <t>レイワ</t>
    </rPh>
    <rPh sb="3" eb="5">
      <t>ネンド</t>
    </rPh>
    <rPh sb="5" eb="9">
      <t>コウクウアンゼン</t>
    </rPh>
    <rPh sb="9" eb="11">
      <t>ギョウセイ</t>
    </rPh>
    <rPh sb="11" eb="13">
      <t>テツヅ</t>
    </rPh>
    <rPh sb="24" eb="26">
      <t>コウチク</t>
    </rPh>
    <rPh sb="26" eb="27">
      <t>オヨ</t>
    </rPh>
    <rPh sb="28" eb="30">
      <t>チョウセイ</t>
    </rPh>
    <phoneticPr fontId="4"/>
  </si>
  <si>
    <t>乗用自動車1台の購入</t>
    <rPh sb="0" eb="2">
      <t>ジョウヨウ</t>
    </rPh>
    <rPh sb="2" eb="5">
      <t>ジドウシャ</t>
    </rPh>
    <rPh sb="6" eb="7">
      <t>ダイ</t>
    </rPh>
    <rPh sb="8" eb="10">
      <t>コウニュウ</t>
    </rPh>
    <phoneticPr fontId="4"/>
  </si>
  <si>
    <t>軽量送受話器（耳かけ部）74個ほか1点の購入</t>
  </si>
  <si>
    <t>椅子10脚ほか29点の購入</t>
  </si>
  <si>
    <t>標準信号発生器Ⅲ型２式の購入</t>
  </si>
  <si>
    <t>尖頭電力計Ⅰ型１式の購入</t>
  </si>
  <si>
    <t>飛行場情報放送業務（ATIS）端末の購入</t>
  </si>
  <si>
    <t>飛行検査用ドローン装置の購入</t>
  </si>
  <si>
    <t>国管理空港の財務状況等の把握に関する調査</t>
  </si>
  <si>
    <t>「空のカーボンニュートラル」シンポジウムの開催業務委託</t>
  </si>
  <si>
    <t>空港での代替燃料の基準策定及び国際標準化に係る調査</t>
  </si>
  <si>
    <t>空港管制処理システム（TAPS）性能向上</t>
  </si>
  <si>
    <t>令和５年度ドローン情報基盤システム登録制度関係機能及びアカウント管理機能に係る性能向上</t>
  </si>
  <si>
    <t>航空路管制処理システム（TEPS）性能向上</t>
    <rPh sb="0" eb="3">
      <t>コウクウロ</t>
    </rPh>
    <rPh sb="3" eb="5">
      <t>カンセイ</t>
    </rPh>
    <rPh sb="5" eb="7">
      <t>ショリ</t>
    </rPh>
    <rPh sb="17" eb="19">
      <t>セイノウ</t>
    </rPh>
    <rPh sb="19" eb="21">
      <t>コウジョウ</t>
    </rPh>
    <phoneticPr fontId="6"/>
  </si>
  <si>
    <t>航空機騒音基礎データ作成作業</t>
  </si>
  <si>
    <t>令和５年度 航空機・装備品の環境新技術に関する国内協議団体設立に向けた調査</t>
  </si>
  <si>
    <t>令和５年度 航空機･装備品の環境新技術に関する航空当局による戦略的な国際標準化活動の検討に係る調査</t>
  </si>
  <si>
    <t>緊急通報管理装置調整作業</t>
  </si>
  <si>
    <t>航空従事者試験官（操縦士）の技量拡張訓練（ATR72－212A（600）・模擬飛行装置）</t>
  </si>
  <si>
    <t>音声認識技術の市場動向確認及び導入プロセスに関する検討業務</t>
  </si>
  <si>
    <t>九州北部空域におけるVFR機の管制運用に関する調査</t>
  </si>
  <si>
    <t>新たな管制作業負荷計算手法に関する調査</t>
  </si>
  <si>
    <t>飛行場対空援助業務における作業負荷に関する調査</t>
  </si>
  <si>
    <t>航空情報共有基盤拡張に関する調査</t>
  </si>
  <si>
    <t>低高度空域における交通管理に係る検討調査</t>
  </si>
  <si>
    <t>成田国際空港における空港車両への高純度バイオディーゼル燃料供給による脱炭素化に係る実施計画策定業務委託</t>
  </si>
  <si>
    <t>東京国際空港におけるＡＩスマート空調及びエネルギー消費等の見える化システムの導入検討による脱炭素化に係る実施計画策定業務委託</t>
  </si>
  <si>
    <t>百里飛行場における太陽光発電設備導入等による脱炭素化に係る実施計画策定業務委託</t>
  </si>
  <si>
    <t>南紀白浜空港におけるターミナルビルの省エネ化及び空港アクセスの脱炭素化に係る実施計画策定業務委託</t>
  </si>
  <si>
    <t>名古屋飛行場における太陽光発電設備導入による脱炭素化に係る実施計画策定業務委託</t>
  </si>
  <si>
    <t>鳥取空港における太陽光発電設備導入による脱炭素化に係る実施計画策定業務委託</t>
  </si>
  <si>
    <t>東京国際空港における太陽光発電設備導入による脱炭素化に係る実施計画策定業務委託</t>
  </si>
  <si>
    <t>新千歳空港及び他６空港（帯広空港、旭川空港、稚内空港、釧路空港、函館空港、女満別空港）における太陽光発電設備導入による脱炭素化に係る実施計画策定業務委託</t>
  </si>
  <si>
    <t>広島空港における省エネ・再エネ導入等による脱炭素化に係る実施計画策定業務委託</t>
  </si>
  <si>
    <t>成田国際空港における太陽光発電設備導入による脱炭素化に係る実施計画策定業務委託</t>
  </si>
  <si>
    <t>中部国際空港におけるエリアエネルギーマネジメントシステムの構築及び水素利活用に向けた実施計画策定業務委託</t>
  </si>
  <si>
    <t>中部国際空港における空港車両のEV/FCV化に必要なインフラ設備導入等による脱炭素化に係る実施計画策定業務委託</t>
  </si>
  <si>
    <t>仙台空港における移動式GPU導入検討による脱炭素化に係る実施計画策定業務委託</t>
  </si>
  <si>
    <t>日本エアコミューター株式会社
鹿児島県霧島市溝辺町麓字徳利山７８７番地４</t>
    <rPh sb="0" eb="2">
      <t>ニホン</t>
    </rPh>
    <rPh sb="10" eb="12">
      <t>カブシキ</t>
    </rPh>
    <rPh sb="12" eb="14">
      <t>カイシャ</t>
    </rPh>
    <phoneticPr fontId="6"/>
  </si>
  <si>
    <t>公益財団法人茨城県開発公社
茨城県水戸市笠原町９７８番２５</t>
    <phoneticPr fontId="6"/>
  </si>
  <si>
    <t>北海道エアポート株式会社
北海道千歳市美々９８７番地２２</t>
    <phoneticPr fontId="6"/>
  </si>
  <si>
    <t>広島国際空港株式会社 
広島県三原市本郷町善入寺６４番地３１</t>
    <phoneticPr fontId="6"/>
  </si>
  <si>
    <t>株式会社 Green Energy Frontier
千葉県成田市古込字込前１５５番地</t>
    <phoneticPr fontId="6"/>
  </si>
  <si>
    <t>本件で使用する模擬飛行装置について、国土交通大臣の認定を受けている事業者は左記事業者のみであるため、会計法第２９条の３第４項、予算決算及び会計令第１０２条の４第３号の規定を適用し、契約を締結したものである。</t>
    <phoneticPr fontId="6"/>
  </si>
  <si>
    <t>空港脱炭素化推進に関する検討調査</t>
    <rPh sb="0" eb="2">
      <t>クウコウ</t>
    </rPh>
    <rPh sb="2" eb="3">
      <t>ダツ</t>
    </rPh>
    <rPh sb="3" eb="5">
      <t>タンソ</t>
    </rPh>
    <rPh sb="5" eb="6">
      <t>カ</t>
    </rPh>
    <rPh sb="6" eb="8">
      <t>スイシン</t>
    </rPh>
    <rPh sb="9" eb="10">
      <t>カン</t>
    </rPh>
    <rPh sb="12" eb="14">
      <t>ケントウ</t>
    </rPh>
    <rPh sb="14" eb="16">
      <t>チョウサ</t>
    </rPh>
    <phoneticPr fontId="6"/>
  </si>
  <si>
    <t>次世代航空モビリティに関する交通管理の展開に係る調査</t>
    <rPh sb="0" eb="5">
      <t>ジセダイコウクウ</t>
    </rPh>
    <rPh sb="11" eb="12">
      <t>カン</t>
    </rPh>
    <rPh sb="14" eb="18">
      <t>コウツウカンリ</t>
    </rPh>
    <rPh sb="19" eb="21">
      <t>テンカイ</t>
    </rPh>
    <rPh sb="22" eb="23">
      <t>カカ</t>
    </rPh>
    <rPh sb="24" eb="26">
      <t>チョウサ</t>
    </rPh>
    <phoneticPr fontId="6"/>
  </si>
  <si>
    <t>令和５年度無線電話受信装置等通信機器部品の修理作業</t>
    <phoneticPr fontId="6"/>
  </si>
  <si>
    <t>令和５年度ハイジャック等防止対策監査（テスト）業務</t>
  </si>
  <si>
    <t>令和5年度航空路管制処理システム(TEPS)調整作業</t>
  </si>
  <si>
    <t>令和5年度管制支援処理システム(ICAP)調整作業</t>
  </si>
  <si>
    <t>令和５年度 航空機･装備品の環境新技術に関する国際標準化に向けた関係者間・他分野との知見・ノウハウ・経験の共有に関する調査</t>
  </si>
  <si>
    <t>移動書庫等設置作業</t>
  </si>
  <si>
    <t>令和5年度管制データ交換処理システム(ADEX)調整作業</t>
  </si>
  <si>
    <t>一般財団法人航空保安事業センター
東京都港区芝１丁目１０番１３号芝日景有楽ビル２階</t>
    <phoneticPr fontId="4"/>
  </si>
  <si>
    <t>札幌RCAG更新その他工事外1件工事
R5.9.15～R6.3.25
電気通信工事業</t>
    <phoneticPr fontId="4"/>
  </si>
  <si>
    <t>所沢RCAG更新その他工事
R5.9.19～R6.3.15
電気通信工事業</t>
    <phoneticPr fontId="4"/>
  </si>
  <si>
    <t>DLCS-17型データリンク中央処理装置ソフトウェア改修その他作業</t>
  </si>
  <si>
    <t>令和５年度福岡航空交通管制部無停電電源設備点検整備</t>
  </si>
  <si>
    <t>ISADビジネスアナリシス特別研修に係る講義その他作業</t>
  </si>
  <si>
    <t>令和５年度 飛行検証装置不具合探求作業</t>
  </si>
  <si>
    <t>令和5年度　FVD用航法データライセンスの購入</t>
  </si>
  <si>
    <t>令和5年度　FVD用航法データ編集ソフトウェアライセンスの購入</t>
  </si>
  <si>
    <t>令和5年度性能評価センター庁舎敷地草刈等作業</t>
  </si>
  <si>
    <t>株式会社ケイズエムズ
千葉県千葉市稲毛区小深町３番地１６</t>
    <rPh sb="0" eb="4">
      <t>カブシキガイシャ</t>
    </rPh>
    <phoneticPr fontId="4"/>
  </si>
  <si>
    <t>令和５年度札幌航空交通管制部一般定期等健康診断の実施（単価契約）</t>
  </si>
  <si>
    <t>令和５年度システム開発評価・危機管理センター消防設備点検作業</t>
  </si>
  <si>
    <t>令和５年度　回転翼航空機の借り上げ（釧路空港）</t>
  </si>
  <si>
    <t>令和５年度　下半期　飛行検査機基礎訓練及び定期訓練（CJ4型機及びC700型機）</t>
  </si>
  <si>
    <t>令和５年度 飛行検査機用整備機材(ジャッキ１１台他３点)の点検作業</t>
  </si>
  <si>
    <t>性能評価センター自動火災報知設備及び消火設備更新作業</t>
  </si>
  <si>
    <t>札幌航空交通管制部ＣＣＳ調整その他作業</t>
  </si>
  <si>
    <t>RISE-20型信頼性管理情報共有装置変更作業外１件</t>
  </si>
  <si>
    <t>令和5年度東京航空交通管制部CCS調整作業</t>
  </si>
  <si>
    <t>令和5年度福岡航空交通管制部CCS調整作業</t>
  </si>
  <si>
    <t>東京航空交通管制部発電装置点検整備</t>
  </si>
  <si>
    <t>CCS-14A通信制御装置用ワイヤレス端末他1点の購入</t>
    <rPh sb="7" eb="14">
      <t>ツウシンセイギョソウチヨウ</t>
    </rPh>
    <rPh sb="19" eb="21">
      <t>タンマツ</t>
    </rPh>
    <rPh sb="21" eb="22">
      <t>ホカ</t>
    </rPh>
    <rPh sb="23" eb="24">
      <t>テン</t>
    </rPh>
    <rPh sb="25" eb="27">
      <t>コウニュウ</t>
    </rPh>
    <phoneticPr fontId="5"/>
  </si>
  <si>
    <t>発電装置直流電源盤点検整備</t>
    <rPh sb="0" eb="2">
      <t>ハツデン</t>
    </rPh>
    <rPh sb="2" eb="4">
      <t>ソウチ</t>
    </rPh>
    <phoneticPr fontId="13"/>
  </si>
  <si>
    <t>セキュリティワイヤー13式他46点の購入</t>
    <rPh sb="12" eb="14">
      <t>シキホカ</t>
    </rPh>
    <rPh sb="16" eb="17">
      <t>テン</t>
    </rPh>
    <rPh sb="18" eb="20">
      <t>コウニュウ</t>
    </rPh>
    <phoneticPr fontId="5"/>
  </si>
  <si>
    <t>GEアビエーション・ディストリビューション・ジャパン株式会社
東京都港区赤坂５丁目２番２０号赤坂パークビル</t>
    <phoneticPr fontId="5"/>
  </si>
  <si>
    <t>空調監視制御装置(ローカル側)点検整備</t>
  </si>
  <si>
    <t>会議用テーブル20台他5点の購入</t>
  </si>
  <si>
    <t>タッチディスプレイ1台他11点の購入</t>
  </si>
  <si>
    <t>有限会社かねこ
茨城県水戸市堀町２０５８－４</t>
    <rPh sb="0" eb="4">
      <t>ユウゲンガイシャ</t>
    </rPh>
    <rPh sb="8" eb="14">
      <t>イバラキケンミトシ</t>
    </rPh>
    <phoneticPr fontId="5"/>
  </si>
  <si>
    <t>応用リソースマネージメント株式会社
東京都文京区小石川１－１－１７</t>
    <rPh sb="18" eb="21">
      <t>トウキョウト</t>
    </rPh>
    <rPh sb="21" eb="23">
      <t>ブンキョウ</t>
    </rPh>
    <rPh sb="23" eb="24">
      <t>ク</t>
    </rPh>
    <phoneticPr fontId="5"/>
  </si>
  <si>
    <t>令和５年度 神戸航空交通管制部消防設備点検及び不備改修作業</t>
  </si>
  <si>
    <t>株式会社京津管理
京都府京都市山科区大塚丹田３５番地４</t>
  </si>
  <si>
    <t>令和５年度 神戸航空交通管制部空調用監視制御設備精密点検整備</t>
  </si>
  <si>
    <t>令和５年度神戸航空交通管制部DREC改修作業</t>
  </si>
  <si>
    <t>令和５年度神戸航空交通管制部TDU調整作業</t>
    <rPh sb="17" eb="19">
      <t>チョウセイ</t>
    </rPh>
    <phoneticPr fontId="15"/>
  </si>
  <si>
    <t>神戸航空交通管制部ＴＥＰＳ撤去その他工事
国土交通省　神戸航空交通管制部
R5.10.4～R6.3.15
専門工事（電気通信工事業）</t>
    <rPh sb="0" eb="2">
      <t>コウベ</t>
    </rPh>
    <rPh sb="2" eb="4">
      <t>コウクウ</t>
    </rPh>
    <rPh sb="4" eb="6">
      <t>コウツウ</t>
    </rPh>
    <rPh sb="6" eb="8">
      <t>カンセイ</t>
    </rPh>
    <rPh sb="8" eb="9">
      <t>ブ</t>
    </rPh>
    <rPh sb="13" eb="15">
      <t>テッキョ</t>
    </rPh>
    <rPh sb="17" eb="18">
      <t>タ</t>
    </rPh>
    <rPh sb="18" eb="20">
      <t>コウジ</t>
    </rPh>
    <rPh sb="21" eb="23">
      <t>コクド</t>
    </rPh>
    <rPh sb="23" eb="26">
      <t>コウツウショウ</t>
    </rPh>
    <rPh sb="27" eb="36">
      <t>コウベコウクウコウツウカンセイブ</t>
    </rPh>
    <rPh sb="53" eb="55">
      <t>センモン</t>
    </rPh>
    <rPh sb="55" eb="57">
      <t>コウジ</t>
    </rPh>
    <rPh sb="58" eb="60">
      <t>デンキ</t>
    </rPh>
    <rPh sb="60" eb="62">
      <t>ツウシン</t>
    </rPh>
    <rPh sb="62" eb="65">
      <t>コウジギョウ</t>
    </rPh>
    <phoneticPr fontId="15"/>
  </si>
  <si>
    <t>6010001062545</t>
  </si>
  <si>
    <t>令和５年度福岡航空交通管制部ＴＤＵ調整作業</t>
  </si>
  <si>
    <t>分任支出負担行為担当官
近藤　匡生　
福岡航空交通管制部
福岡市東区大字奈多字小瀬抜1302-17</t>
    <rPh sb="12" eb="14">
      <t>コンドウ</t>
    </rPh>
    <rPh sb="15" eb="17">
      <t>マサオ</t>
    </rPh>
    <phoneticPr fontId="2"/>
  </si>
  <si>
    <t>令和５年度航空交通管理センター無停電電源設備点検整備</t>
  </si>
  <si>
    <t>福岡航空交通管制部消防設備点検その他作業</t>
  </si>
  <si>
    <t>福岡航空交通管制部発電設備（自動制御盤等）点検整備</t>
  </si>
  <si>
    <t>ワイドモニター（LG/23.8型 IPS フルHD ワイドモニター/24MP60G-B）6台外56点の購入</t>
  </si>
  <si>
    <t>ボールペン（黒）（ゼブラ KRBS-100-BK）80本外168点購入</t>
  </si>
  <si>
    <t>福岡航空交通管制部発電設備（発動機）点検整備</t>
  </si>
  <si>
    <t>寿防災工業株式会社
福岡県福岡市博多区冷泉町２番１号</t>
    <rPh sb="0" eb="1">
      <t>コトブキ</t>
    </rPh>
    <rPh sb="1" eb="3">
      <t>ボウサイ</t>
    </rPh>
    <rPh sb="3" eb="5">
      <t>コウギョウ</t>
    </rPh>
    <rPh sb="5" eb="9">
      <t>カブシキガイシャ</t>
    </rPh>
    <rPh sb="10" eb="13">
      <t>フクオカケン</t>
    </rPh>
    <rPh sb="13" eb="16">
      <t>フクオカシ</t>
    </rPh>
    <rPh sb="16" eb="19">
      <t>ハカタク</t>
    </rPh>
    <rPh sb="19" eb="22">
      <t>レイセンチョウ</t>
    </rPh>
    <rPh sb="23" eb="24">
      <t>バン</t>
    </rPh>
    <rPh sb="25" eb="26">
      <t>ゴウ</t>
    </rPh>
    <phoneticPr fontId="5"/>
  </si>
  <si>
    <t>株式会社瀬利宗助商店
福岡県田川市魚町４番１３号</t>
    <phoneticPr fontId="5"/>
  </si>
  <si>
    <t>株式会社ジャパンエンジンコーポレーション
兵庫県明石市二見町南二見１番地</t>
    <phoneticPr fontId="5"/>
  </si>
  <si>
    <t>福岡航空交通管制部電力監視制御装置点検作業</t>
  </si>
  <si>
    <t>福岡航空交通管制部消防設備修繕作業</t>
  </si>
  <si>
    <t>福岡航空交通管制部特別高圧用断路器修理作業</t>
  </si>
  <si>
    <t>2011101014084
1011001023797</t>
  </si>
  <si>
    <t>デジタルオシロスコープ２台外１２点の購入</t>
  </si>
  <si>
    <t>航空路管制実習装置保守業務</t>
    <rPh sb="0" eb="2">
      <t>コウクウ</t>
    </rPh>
    <rPh sb="2" eb="3">
      <t>ロ</t>
    </rPh>
    <rPh sb="3" eb="5">
      <t>カンセイ</t>
    </rPh>
    <rPh sb="5" eb="7">
      <t>ジッシュウ</t>
    </rPh>
    <rPh sb="7" eb="9">
      <t>ソウチ</t>
    </rPh>
    <rPh sb="9" eb="11">
      <t>ホシュ</t>
    </rPh>
    <rPh sb="11" eb="13">
      <t>ギョウム</t>
    </rPh>
    <phoneticPr fontId="4"/>
  </si>
  <si>
    <t>ロードバランサ１式外１点の購入</t>
    <rPh sb="8" eb="9">
      <t>シキ</t>
    </rPh>
    <rPh sb="9" eb="10">
      <t>ホカ</t>
    </rPh>
    <rPh sb="11" eb="12">
      <t>テン</t>
    </rPh>
    <rPh sb="13" eb="15">
      <t>コウニュウ</t>
    </rPh>
    <phoneticPr fontId="4"/>
  </si>
  <si>
    <t>訓練用通信システム保守業務</t>
  </si>
  <si>
    <t>訓練用ＡＳＲ／ＳＳＲ装置保守業務</t>
    <rPh sb="0" eb="2">
      <t>クンレン</t>
    </rPh>
    <rPh sb="2" eb="3">
      <t>ヨウ</t>
    </rPh>
    <rPh sb="10" eb="12">
      <t>ソウチ</t>
    </rPh>
    <rPh sb="12" eb="14">
      <t>ホシュ</t>
    </rPh>
    <rPh sb="14" eb="16">
      <t>ギョウム</t>
    </rPh>
    <phoneticPr fontId="4"/>
  </si>
  <si>
    <t>日本電気株式会社
東京都港区芝５－７－１</t>
    <rPh sb="4" eb="8">
      <t>カブシキガイシャ</t>
    </rPh>
    <phoneticPr fontId="15"/>
  </si>
  <si>
    <t>訓練用航法援助装置保守業務</t>
    <rPh sb="0" eb="2">
      <t>クンレン</t>
    </rPh>
    <rPh sb="2" eb="3">
      <t>ヨウ</t>
    </rPh>
    <rPh sb="3" eb="5">
      <t>コウホウ</t>
    </rPh>
    <rPh sb="5" eb="7">
      <t>エンジョ</t>
    </rPh>
    <rPh sb="7" eb="9">
      <t>ソウチ</t>
    </rPh>
    <rPh sb="9" eb="11">
      <t>ホシュ</t>
    </rPh>
    <rPh sb="11" eb="13">
      <t>ギョウム</t>
    </rPh>
    <phoneticPr fontId="4"/>
  </si>
  <si>
    <t>TEAM/CRMS機器設置工事外４件工事
R5.8.14～R6.3.15
電気通信工事業</t>
    <phoneticPr fontId="4"/>
  </si>
  <si>
    <t>福岡航空交通管制部ＡＴＭ１系高圧受電ケーブル更新工事
R5.8.21～R6.3.15
電気工事業</t>
    <phoneticPr fontId="4"/>
  </si>
  <si>
    <t>雁の巣宿舎１０４棟他１棟風呂釜更新工事
R5.9.15～R6.1.31
管工事業</t>
    <rPh sb="36" eb="37">
      <t>カン</t>
    </rPh>
    <phoneticPr fontId="4"/>
  </si>
  <si>
    <t>東京航空交通管制部高圧ケーブル更新工事
R5.7.31～R6.3.22
電気工事業</t>
    <rPh sb="0" eb="9">
      <t>トウキョウコウクウコウツウカンセイブ</t>
    </rPh>
    <rPh sb="9" eb="11">
      <t>コウアツ</t>
    </rPh>
    <rPh sb="15" eb="19">
      <t>コウシンコウジ</t>
    </rPh>
    <phoneticPr fontId="5"/>
  </si>
  <si>
    <t>HARP-13A型複合型航空路監視センサー処理装置設置その他工事
R5.8.18～R6.3.22
電気通信工事業</t>
    <phoneticPr fontId="4"/>
  </si>
  <si>
    <t>航空路管制処理システム(TEPS)設置その他工事
R5.10.2～R6.3.22
電気通信工事業</t>
    <phoneticPr fontId="4"/>
  </si>
  <si>
    <t>東京航空交通管制部カメラ設備改修工事
R5.9.28～R6.3.22
電気通信工事業</t>
    <rPh sb="0" eb="9">
      <t>トウキョウコウクウコウツウカンセイブ</t>
    </rPh>
    <rPh sb="12" eb="14">
      <t>セツビ</t>
    </rPh>
    <rPh sb="14" eb="18">
      <t>カイシュウコウジ</t>
    </rPh>
    <phoneticPr fontId="13"/>
  </si>
  <si>
    <t>ＨＡＲＰ装置設置工事外２件工事
R5.4.13～R6.3.15
電気通信工事業</t>
    <phoneticPr fontId="4"/>
  </si>
  <si>
    <t>ＦＡＣＥその２機器設置工事外１件工事実施設計
R5.4.11～R5.12.22
測量及び建設コンサルタント等（その他の業種）</t>
    <phoneticPr fontId="4"/>
  </si>
  <si>
    <t>ＴＥＰＳ機器撤去工事外２件工事実施設計
R5.8.10～R6.3.15
測量及び建設コンサルタント等（その他の業種）</t>
    <phoneticPr fontId="4"/>
  </si>
  <si>
    <t>TEAM/CRMS端末移設・撤去その他工事外4件実施設計
R5.8.29～R6.3.15
測量及び建設コンサルタント等（その他の業種）</t>
    <phoneticPr fontId="4"/>
  </si>
  <si>
    <t>航空路管制卓移設工事外3件実施設計
R5.8.23～R6.3.8
測量及び建設コンサルタント等（その他の業種）</t>
    <phoneticPr fontId="4"/>
  </si>
  <si>
    <t>飛行情報管理処理システム（FACE）設置工事実施設計
R5.5.23～R5.7.31
測量及び建設コンサルタント等（その他の業種）</t>
    <rPh sb="60" eb="61">
      <t>タ</t>
    </rPh>
    <rPh sb="62" eb="64">
      <t>ギョウシュ</t>
    </rPh>
    <phoneticPr fontId="4"/>
  </si>
  <si>
    <t>校務情報システムの航空安全推進ネットワークシステム移行に係る要件調査
R5.9.19～R6.3.22
測量及び建設コンサルタント等（その他の業種）</t>
    <rPh sb="0" eb="2">
      <t>コウム</t>
    </rPh>
    <rPh sb="2" eb="4">
      <t>ジョウホウ</t>
    </rPh>
    <rPh sb="9" eb="11">
      <t>コウクウ</t>
    </rPh>
    <rPh sb="11" eb="13">
      <t>アンゼン</t>
    </rPh>
    <rPh sb="13" eb="15">
      <t>スイシン</t>
    </rPh>
    <rPh sb="25" eb="27">
      <t>イコウ</t>
    </rPh>
    <rPh sb="28" eb="29">
      <t>カカ</t>
    </rPh>
    <rPh sb="30" eb="32">
      <t>ヨウケン</t>
    </rPh>
    <rPh sb="32" eb="34">
      <t>チョウサ</t>
    </rPh>
    <phoneticPr fontId="4"/>
  </si>
  <si>
    <t>VORTAC実習装置更新工事外１件実施設計
R5.9.19～R6.3.22
測量及び建設コンサルタント等（その他の業種）</t>
    <rPh sb="6" eb="8">
      <t>ジッシュウ</t>
    </rPh>
    <rPh sb="8" eb="10">
      <t>ソウチ</t>
    </rPh>
    <rPh sb="10" eb="12">
      <t>コウシン</t>
    </rPh>
    <rPh sb="12" eb="14">
      <t>コウジ</t>
    </rPh>
    <rPh sb="14" eb="15">
      <t>ホカ</t>
    </rPh>
    <rPh sb="16" eb="17">
      <t>ケン</t>
    </rPh>
    <rPh sb="17" eb="19">
      <t>ジッシ</t>
    </rPh>
    <rPh sb="19" eb="21">
      <t>セッケイ</t>
    </rPh>
    <phoneticPr fontId="4"/>
  </si>
  <si>
    <t>フィリピン共和国・ベトナム社会主義共和国 空港整備・運営案件発掘調査設計共同体（代表者：日本工営株式会社）
東京都千代田区麹町５－４</t>
    <rPh sb="34" eb="39">
      <t>セッケイキョウドウタイ</t>
    </rPh>
    <rPh sb="44" eb="46">
      <t>ニホン</t>
    </rPh>
    <rPh sb="46" eb="48">
      <t>コウエイ</t>
    </rPh>
    <phoneticPr fontId="6"/>
  </si>
  <si>
    <t>インドネシア共和国　新首都空港　整備・運営案件形成調査設計共同体（代表者：株式会社日本空港コンサルタンツ）
東京都中央区勝どき１－１３－１</t>
    <rPh sb="27" eb="32">
      <t>セッケイキョウドウタイ</t>
    </rPh>
    <rPh sb="41" eb="43">
      <t>ニホン</t>
    </rPh>
    <rPh sb="43" eb="45">
      <t>クウコウ</t>
    </rPh>
    <phoneticPr fontId="6"/>
  </si>
  <si>
    <t>一般財団法人運輸総合研究所
東京都港区虎ノ門３－１８－１９</t>
  </si>
  <si>
    <t>航空機騒音実態把握システム（Ntrack）ハードウェア更新工事実施設計
R5.12.11～R6.3.27
測量及び建設コンサルタント等（その他の業種）</t>
    <rPh sb="0" eb="3">
      <t>コウクウキ</t>
    </rPh>
    <rPh sb="3" eb="5">
      <t>ソウオン</t>
    </rPh>
    <rPh sb="5" eb="7">
      <t>ジッタイ</t>
    </rPh>
    <rPh sb="7" eb="9">
      <t>ハアク</t>
    </rPh>
    <rPh sb="27" eb="29">
      <t>コウシン</t>
    </rPh>
    <rPh sb="29" eb="31">
      <t>コウジ</t>
    </rPh>
    <rPh sb="31" eb="33">
      <t>ジッシ</t>
    </rPh>
    <rPh sb="33" eb="35">
      <t>セッケイ</t>
    </rPh>
    <phoneticPr fontId="4"/>
  </si>
  <si>
    <t>安全部のシステム最適化に係る調査検討
R5.12.14～R6.3.22
測量及び建設コンサルタント等（その他の業種）</t>
    <phoneticPr fontId="4"/>
  </si>
  <si>
    <t>軽量スポーツ航空機（LSA）に係る法制度に関する調査
R5.12.15～R6.3.22
測量及び建設コンサルタント等（その他の業種）</t>
    <phoneticPr fontId="4"/>
  </si>
  <si>
    <t>航空保安業務に起因する航空事故の将来への伝承及び風化防止のための教育訓練資料作成
R5.12.21～R6.3.22
測量及び建設コンサルタント等（その他の業種）</t>
    <phoneticPr fontId="4"/>
  </si>
  <si>
    <t>ＳＭＳ活動の報告効率化及び総合評価ツール導入のための検討
R5.12.21～R6.3.22
測量及び建設コンサルタント等（その他の業種）</t>
    <phoneticPr fontId="4"/>
  </si>
  <si>
    <t>運航安全性評価（FOSA）の実施手法に係る調査
R5.12.21～R6.3.22
測量及び建設コンサルタント等（その他の業種）</t>
    <phoneticPr fontId="4"/>
  </si>
  <si>
    <t>バーティポート計画ガイドライン（仮称）策定に向けた基礎調査
R5.12.26～R6.3.22
測量及び建設コンサルタント等（建設コンサルタント）</t>
    <rPh sb="62" eb="64">
      <t>ケンセツ</t>
    </rPh>
    <phoneticPr fontId="4"/>
  </si>
  <si>
    <t>空港周辺における安全かつ効率的な運航を実現するための測位衛星を活用した新たな進入方式等に関する調査
R5.12.28～R6.3.22
測量及び建設コンサルタント等（その他の業種）</t>
    <phoneticPr fontId="4"/>
  </si>
  <si>
    <t>一般財団法人航空保安無線システム協会
東京都千代田区麹町４－５</t>
    <rPh sb="6" eb="8">
      <t>コウクウ</t>
    </rPh>
    <rPh sb="8" eb="10">
      <t>ホアン</t>
    </rPh>
    <rPh sb="10" eb="12">
      <t>ムセン</t>
    </rPh>
    <rPh sb="16" eb="18">
      <t>キョウカイ</t>
    </rPh>
    <rPh sb="19" eb="22">
      <t>トウキョウト</t>
    </rPh>
    <rPh sb="22" eb="26">
      <t>チヨダク</t>
    </rPh>
    <rPh sb="26" eb="28">
      <t>コウジマチ</t>
    </rPh>
    <phoneticPr fontId="6"/>
  </si>
  <si>
    <t>一般財団法人航空保安施設信頼性センター
東京都大田区羽田空港３－５－１０</t>
    <rPh sb="6" eb="8">
      <t>コウクウ</t>
    </rPh>
    <rPh sb="20" eb="23">
      <t>トウキョウト</t>
    </rPh>
    <rPh sb="23" eb="26">
      <t>オオタク</t>
    </rPh>
    <phoneticPr fontId="6"/>
  </si>
  <si>
    <t xml:space="preserve">一般財団法人航空保安研究センター
東京都中央区日本橋小伝馬町１５番１８号 </t>
    <rPh sb="6" eb="8">
      <t>コウクウ</t>
    </rPh>
    <rPh sb="8" eb="10">
      <t>ホアン</t>
    </rPh>
    <rPh sb="10" eb="12">
      <t>ケンキュウ</t>
    </rPh>
    <phoneticPr fontId="4"/>
  </si>
  <si>
    <t>一般財団法人みなと総合研究財団
東京都港区虎ノ門３－１－１０</t>
    <rPh sb="9" eb="15">
      <t>ソウゴウケンキュウザイダン</t>
    </rPh>
    <phoneticPr fontId="4"/>
  </si>
  <si>
    <t>一般財団法人航空交通管制協会
東京都大田区羽田空港１－６－６　第一綜合ビル内</t>
    <rPh sb="6" eb="14">
      <t>コウクウコウツウカンセイキョウカイ</t>
    </rPh>
    <phoneticPr fontId="4"/>
  </si>
  <si>
    <t>公益財団法人航空輸送技術研究センター
東京都港区三田１－３－３９</t>
    <rPh sb="6" eb="8">
      <t>コウクウ</t>
    </rPh>
    <rPh sb="8" eb="10">
      <t>ユソウ</t>
    </rPh>
    <rPh sb="10" eb="12">
      <t>ギジュツ</t>
    </rPh>
    <rPh sb="12" eb="14">
      <t>ケンキュウ</t>
    </rPh>
    <rPh sb="19" eb="22">
      <t>トウキョウト</t>
    </rPh>
    <rPh sb="22" eb="24">
      <t>ミナトク</t>
    </rPh>
    <rPh sb="24" eb="26">
      <t>ミタ</t>
    </rPh>
    <phoneticPr fontId="6"/>
  </si>
  <si>
    <t>日本工営株式会社東京支店
東京都千代田区麹町５－４</t>
  </si>
  <si>
    <t>株式会社三菱総合研究所
東京都千代田区永田町２－１０－３</t>
  </si>
  <si>
    <t>シナジーシステム株式会社
広島県広島市中区光南６－２－６８</t>
    <rPh sb="13" eb="16">
      <t>ヒロシマケン</t>
    </rPh>
    <rPh sb="16" eb="19">
      <t>ヒロシマシ</t>
    </rPh>
    <rPh sb="19" eb="21">
      <t>ナカク</t>
    </rPh>
    <rPh sb="21" eb="23">
      <t>コウナン</t>
    </rPh>
    <phoneticPr fontId="15"/>
  </si>
  <si>
    <t>株式会社ＡＩＣ
福岡県春日市千歳町２－１５８－１１２</t>
    <rPh sb="8" eb="11">
      <t>フクオカケン</t>
    </rPh>
    <rPh sb="11" eb="14">
      <t>カスガシ</t>
    </rPh>
    <rPh sb="14" eb="17">
      <t>チトセチョウ</t>
    </rPh>
    <phoneticPr fontId="5"/>
  </si>
  <si>
    <t>エクシオグループ株式会社
東京都渋谷区渋谷３－２９－２０</t>
    <rPh sb="13" eb="16">
      <t>トウキョウト</t>
    </rPh>
    <rPh sb="16" eb="19">
      <t>シブヤク</t>
    </rPh>
    <phoneticPr fontId="4"/>
  </si>
  <si>
    <t>株式会社航空システムコンサルタンツ
東京都南区虎ノ門２－５－２</t>
    <rPh sb="4" eb="6">
      <t>コウクウ</t>
    </rPh>
    <rPh sb="18" eb="21">
      <t>トウキョウト</t>
    </rPh>
    <rPh sb="21" eb="23">
      <t>ミナミク</t>
    </rPh>
    <rPh sb="23" eb="24">
      <t>トラ</t>
    </rPh>
    <rPh sb="25" eb="26">
      <t>モン</t>
    </rPh>
    <phoneticPr fontId="6"/>
  </si>
  <si>
    <t>株式会社日本空港コンサルタンツ
東京都中央区勝どき１－１３－１</t>
    <rPh sb="4" eb="6">
      <t>ニホン</t>
    </rPh>
    <rPh sb="6" eb="8">
      <t>クウコウ</t>
    </rPh>
    <rPh sb="16" eb="19">
      <t>トウキョウト</t>
    </rPh>
    <rPh sb="19" eb="22">
      <t>チュウオウク</t>
    </rPh>
    <rPh sb="22" eb="23">
      <t>カチ</t>
    </rPh>
    <phoneticPr fontId="6"/>
  </si>
  <si>
    <t>株式会社ネットアルファ
東京都千代田区飯田橋２－１３－７</t>
    <rPh sb="12" eb="15">
      <t>トウキョウト</t>
    </rPh>
    <rPh sb="15" eb="19">
      <t>チヨダク</t>
    </rPh>
    <rPh sb="19" eb="22">
      <t>イイダバシ</t>
    </rPh>
    <phoneticPr fontId="6"/>
  </si>
  <si>
    <t>岸本無線工業株式会社
大阪府大阪市城東区蒲生２－７－１０</t>
    <rPh sb="0" eb="2">
      <t>キシモト</t>
    </rPh>
    <rPh sb="2" eb="4">
      <t>ムセン</t>
    </rPh>
    <rPh sb="4" eb="6">
      <t>コウギョウ</t>
    </rPh>
    <rPh sb="11" eb="14">
      <t>オオサカフ</t>
    </rPh>
    <rPh sb="14" eb="17">
      <t>オオサカシ</t>
    </rPh>
    <rPh sb="17" eb="20">
      <t>ジョウトウク</t>
    </rPh>
    <phoneticPr fontId="4"/>
  </si>
  <si>
    <t>みずほリサーチ＆テクノロジーズ株式会社
東京都千代田区神田錦町２－３</t>
    <rPh sb="20" eb="23">
      <t>トウキョウト</t>
    </rPh>
    <rPh sb="23" eb="27">
      <t>チヨダク</t>
    </rPh>
    <rPh sb="27" eb="29">
      <t>カンダ</t>
    </rPh>
    <rPh sb="29" eb="31">
      <t>ニシキチョウ</t>
    </rPh>
    <phoneticPr fontId="6"/>
  </si>
  <si>
    <t>ＮＥＣネッツエスアイ株式会社
東京都港区芝浦３－９－１４</t>
    <rPh sb="15" eb="18">
      <t>トウキョウト</t>
    </rPh>
    <rPh sb="18" eb="20">
      <t>ミナトク</t>
    </rPh>
    <rPh sb="20" eb="22">
      <t>シバウラ</t>
    </rPh>
    <phoneticPr fontId="6"/>
  </si>
  <si>
    <t>株式会社宮建築設計
徳島県徳島市福島１－５－６</t>
    <rPh sb="4" eb="5">
      <t>ミヤ</t>
    </rPh>
    <rPh sb="5" eb="7">
      <t>ケンチク</t>
    </rPh>
    <rPh sb="7" eb="9">
      <t>セッケイ</t>
    </rPh>
    <rPh sb="10" eb="13">
      <t>トクシマケン</t>
    </rPh>
    <rPh sb="13" eb="16">
      <t>トクシマシ</t>
    </rPh>
    <rPh sb="16" eb="18">
      <t>フクシマ</t>
    </rPh>
    <phoneticPr fontId="6"/>
  </si>
  <si>
    <t>三球電機株式会社
東京都練馬谷区貫井５－２４－１８</t>
    <rPh sb="9" eb="12">
      <t>トウキョウト</t>
    </rPh>
    <rPh sb="12" eb="14">
      <t>ネリマ</t>
    </rPh>
    <rPh sb="14" eb="15">
      <t>タニ</t>
    </rPh>
    <rPh sb="15" eb="16">
      <t>ク</t>
    </rPh>
    <rPh sb="16" eb="18">
      <t>ヌクイ</t>
    </rPh>
    <phoneticPr fontId="13"/>
  </si>
  <si>
    <t>株式会社伸和総合設計
東京都中央区日本橋横山町４番５号</t>
    <rPh sb="4" eb="8">
      <t>シンワソウゴウ</t>
    </rPh>
    <rPh sb="8" eb="10">
      <t>セッケイ</t>
    </rPh>
    <rPh sb="11" eb="14">
      <t>トウキョウト</t>
    </rPh>
    <rPh sb="14" eb="17">
      <t>チュウオウク</t>
    </rPh>
    <rPh sb="17" eb="20">
      <t>ニホンバシ</t>
    </rPh>
    <rPh sb="20" eb="23">
      <t>ヨコヤマチョウ</t>
    </rPh>
    <rPh sb="24" eb="25">
      <t>バン</t>
    </rPh>
    <rPh sb="26" eb="27">
      <t>ゴウ</t>
    </rPh>
    <phoneticPr fontId="5"/>
  </si>
  <si>
    <t>株式会社ＳＹＳＫＥＮ
熊本県熊本市中央区萩原町１４番４５号</t>
    <rPh sb="11" eb="14">
      <t>クマモトケン</t>
    </rPh>
    <rPh sb="14" eb="17">
      <t>クマモトシ</t>
    </rPh>
    <rPh sb="17" eb="20">
      <t>チュウオウク</t>
    </rPh>
    <rPh sb="20" eb="23">
      <t>ハギワラチョウ</t>
    </rPh>
    <rPh sb="25" eb="26">
      <t>バン</t>
    </rPh>
    <rPh sb="28" eb="29">
      <t>ゴウ</t>
    </rPh>
    <phoneticPr fontId="15"/>
  </si>
  <si>
    <t>日本メックス株式会社九州支店
福岡県福岡市博多区博多駅東２－５－１</t>
    <rPh sb="0" eb="2">
      <t>ニホン</t>
    </rPh>
    <rPh sb="10" eb="14">
      <t>キュウシュウシテン</t>
    </rPh>
    <rPh sb="15" eb="18">
      <t>フクオカケン</t>
    </rPh>
    <rPh sb="18" eb="21">
      <t>フクオカシ</t>
    </rPh>
    <rPh sb="21" eb="24">
      <t>ハカタク</t>
    </rPh>
    <rPh sb="24" eb="27">
      <t>ハカタエキ</t>
    </rPh>
    <rPh sb="27" eb="28">
      <t>ヒガシ</t>
    </rPh>
    <phoneticPr fontId="15"/>
  </si>
  <si>
    <t>中央復建コンサルタンツ株式会社
大阪府大阪市東淀川区東中島４－１１－１０</t>
    <rPh sb="0" eb="2">
      <t>チュウオウ</t>
    </rPh>
    <rPh sb="2" eb="4">
      <t>フッケン</t>
    </rPh>
    <phoneticPr fontId="4"/>
  </si>
  <si>
    <t>株式会社リバフィー通研
神奈川県川崎市高津区子母口４２１番地</t>
  </si>
  <si>
    <t>株式会社サンネクト
東京都港区浜松町１－２－１</t>
  </si>
  <si>
    <t>三菱電機システムサービス株式会社
東京都世田谷区太子堂４－１－１</t>
    <rPh sb="0" eb="4">
      <t>ミツビシデンキ</t>
    </rPh>
    <rPh sb="17" eb="20">
      <t>トウキョウト</t>
    </rPh>
    <rPh sb="20" eb="24">
      <t>セタガヤク</t>
    </rPh>
    <rPh sb="24" eb="27">
      <t>タイシドウ</t>
    </rPh>
    <phoneticPr fontId="13"/>
  </si>
  <si>
    <t>株式会社西陵設備
福岡県福岡市西区野方６－２２－１</t>
    <rPh sb="4" eb="6">
      <t>セイリョウ</t>
    </rPh>
    <rPh sb="6" eb="7">
      <t>セツ</t>
    </rPh>
    <rPh sb="7" eb="9">
      <t>ジュウショ</t>
    </rPh>
    <phoneticPr fontId="15"/>
  </si>
  <si>
    <t>株式会社施設工学研究所
大阪府大阪市北区万歳町４－１２</t>
    <rPh sb="4" eb="6">
      <t>シセツ</t>
    </rPh>
    <rPh sb="6" eb="8">
      <t>コウガク</t>
    </rPh>
    <rPh sb="8" eb="11">
      <t>ケンキュウショ</t>
    </rPh>
    <phoneticPr fontId="4"/>
  </si>
  <si>
    <t>株式会社中央不動産鑑定所
東京都中央区日本橋茅場町３－１１－１０</t>
    <rPh sb="4" eb="6">
      <t>チュウオウ</t>
    </rPh>
    <rPh sb="6" eb="9">
      <t>フドウサン</t>
    </rPh>
    <rPh sb="9" eb="11">
      <t>カンテイ</t>
    </rPh>
    <rPh sb="11" eb="12">
      <t>ショ</t>
    </rPh>
    <phoneticPr fontId="4"/>
  </si>
  <si>
    <t>株式会社航空システムサービス
東京都港区三田１－４－２８</t>
    <rPh sb="4" eb="6">
      <t>コウクウ</t>
    </rPh>
    <phoneticPr fontId="4"/>
  </si>
  <si>
    <t>株式会社レイメイ
東京都千代田区神田神保町３－１０－１０　大行ビル５階</t>
  </si>
  <si>
    <t>株式会社クリハラント
大阪府大阪市北区西天満４－８－１７　宇治電ビルディング6階</t>
  </si>
  <si>
    <t>空港建築施設脱炭素化に関する検討調査梓設計・港湾空港総合技術センター設計共同体（代表者：株式会社梓設計）
東京都大田区羽田旭町１０－１１</t>
    <rPh sb="40" eb="43">
      <t>ダイヒョウシャ</t>
    </rPh>
    <phoneticPr fontId="4"/>
  </si>
  <si>
    <t>デロイトトーマツコンサルティング合同会社
東京都千代田区丸の内３－２－３　丸の内二重橋ビルディング</t>
    <phoneticPr fontId="4"/>
  </si>
  <si>
    <t>客室乗務員の疲労管理に関する調査
R5.11.24～R6.3.22
測量及び建設コンサルタント等（その他の業種）</t>
    <rPh sb="0" eb="2">
      <t>キャクシツ</t>
    </rPh>
    <rPh sb="2" eb="5">
      <t>ジョウムイン</t>
    </rPh>
    <rPh sb="6" eb="8">
      <t>ヒロウ</t>
    </rPh>
    <rPh sb="8" eb="10">
      <t>カンリ</t>
    </rPh>
    <rPh sb="11" eb="12">
      <t>カン</t>
    </rPh>
    <rPh sb="14" eb="16">
      <t>チョウサ</t>
    </rPh>
    <phoneticPr fontId="4"/>
  </si>
  <si>
    <t>脱炭素化に資する運航基準高度化に係る調査
R5.11.28～R6.3.22
測量及び建設コンサルタント等（その他の業種）</t>
    <phoneticPr fontId="4"/>
  </si>
  <si>
    <t>空港建築施設脱炭素化に関する検討調査
R5.11.8～R6.3.22
測量及び建設コンサルタント等（建設コンサルタント）</t>
    <phoneticPr fontId="4"/>
  </si>
  <si>
    <t>空港脱炭素化推進支援業務
R5.11.10～R6.3.22
測量及び建設コンサルタント等（建設コンサルタント）</t>
    <phoneticPr fontId="4"/>
  </si>
  <si>
    <t>ＤＶＯＲ／ＤＭＥ－２３型Ｄ－ＶＯＲ／ＤＭＥ装置２式の製造</t>
  </si>
  <si>
    <t>無線電話装置８式の製造</t>
  </si>
  <si>
    <t>終端型電力計Ⅰ型６式他１件の購入</t>
  </si>
  <si>
    <t>通過型電力計Ⅰ型３式の購入（2回目）</t>
  </si>
  <si>
    <t>航空機撤去又は移動のための実効性検証に使用する物品購入</t>
  </si>
  <si>
    <t>標準信号発生器Ⅳ型１式他１件の購入</t>
  </si>
  <si>
    <t>航空機撤去又は移動のための実効性検証に使用する物品購入その２</t>
  </si>
  <si>
    <t>スペクトラムアナライザⅠ型１式他１件の購入</t>
  </si>
  <si>
    <t>ひずみ率測定器Ⅰ型10式他１件の購入</t>
  </si>
  <si>
    <t>ローカライザ計測装置Ⅰ型２式の購入</t>
  </si>
  <si>
    <t>尖頭電力計Ⅱ型２式の購入</t>
  </si>
  <si>
    <t>航空交通管理処理システム（TEAM）の部品の購入</t>
  </si>
  <si>
    <t>パーソナルコンピューター96台ほか15点の購入</t>
  </si>
  <si>
    <t>株式会社大塚商会
東京都千代田区飯田橋２－１８－４</t>
    <rPh sb="0" eb="4">
      <t>カブシキガイシャ</t>
    </rPh>
    <rPh sb="4" eb="6">
      <t>オオツカ</t>
    </rPh>
    <rPh sb="6" eb="8">
      <t>ショウカイ</t>
    </rPh>
    <phoneticPr fontId="4"/>
  </si>
  <si>
    <t>株式会社エヌ・ティ・ティ・データ
東京都江東区豊洲３－３－３</t>
    <rPh sb="0" eb="4">
      <t>カブシキガイシャ</t>
    </rPh>
    <phoneticPr fontId="6"/>
  </si>
  <si>
    <t>エム・イー株式会社
東京都昭島市玉川町１－２－７</t>
    <rPh sb="5" eb="9">
      <t>カブシキガイシャ</t>
    </rPh>
    <phoneticPr fontId="4"/>
  </si>
  <si>
    <t>国華エンジニアリングサービス株式会社
大阪府大阪市北区天満１－６－１４</t>
    <rPh sb="0" eb="1">
      <t>クニ</t>
    </rPh>
    <rPh sb="1" eb="2">
      <t>ハナ</t>
    </rPh>
    <rPh sb="14" eb="18">
      <t>カブシキガイシャ</t>
    </rPh>
    <phoneticPr fontId="4"/>
  </si>
  <si>
    <t>株式会社フォーサイトテクノ
東京都江東区南砂３－３－４</t>
    <rPh sb="0" eb="4">
      <t>カブシキガイシャ</t>
    </rPh>
    <phoneticPr fontId="4"/>
  </si>
  <si>
    <t>第一エンジニアリング株式会社
東京都千代田区神田駿河台４－４－１</t>
    <rPh sb="0" eb="2">
      <t>ダイイチ</t>
    </rPh>
    <rPh sb="10" eb="14">
      <t>カブシキガイシャ</t>
    </rPh>
    <phoneticPr fontId="4"/>
  </si>
  <si>
    <t>株式会社ＨＡＴＯ
東京都千代田区飯田橋２－５－２</t>
    <rPh sb="0" eb="4">
      <t>カブシキガイシャ</t>
    </rPh>
    <phoneticPr fontId="4"/>
  </si>
  <si>
    <t>全日空商事株式会社
東京都港区東新橋１－５－２</t>
    <rPh sb="0" eb="5">
      <t>ゼンニックウショウジ</t>
    </rPh>
    <rPh sb="5" eb="9">
      <t>カブシキガイシャ</t>
    </rPh>
    <phoneticPr fontId="4"/>
  </si>
  <si>
    <t>航空機騒音実態把握システム（Ntrack）ハードウェア更新機器一式の製造・調整及び性能向上</t>
  </si>
  <si>
    <t>ＲＦキャプチャ装置１式の購入</t>
  </si>
  <si>
    <t>ＤＲＥＣ－２００４Ｅ型デジタル録音再生装置等の部品の購入</t>
  </si>
  <si>
    <t>ＲＶ－１４型無線電話受信装置等の部品の購入</t>
  </si>
  <si>
    <t>ＣＣＳ－０７Ａ型通信制御装置等の部品の購入</t>
  </si>
  <si>
    <t>ＴＶ－０７型無線電話送信装置等の部品の購入</t>
  </si>
  <si>
    <t>ＤＭＥ－９１Ｅ型ＤＭＥ装置等の部品の購入</t>
  </si>
  <si>
    <t>ＩＬＳ－９１Ｇ型ＩＬＳ装置等の部品の購入</t>
  </si>
  <si>
    <t>ＡＳＤＥ－１４Ａ型空港面探知レーダー装置等の部品の購入</t>
  </si>
  <si>
    <t>ＲＣＭ－２２型無線電話制御監視装置等の部品の購入</t>
    <rPh sb="17" eb="18">
      <t>トウ</t>
    </rPh>
    <phoneticPr fontId="4"/>
  </si>
  <si>
    <t>営電株式会社
神奈川県川崎市麻生区栗木２－７－１</t>
    <rPh sb="0" eb="1">
      <t>エイ</t>
    </rPh>
    <rPh sb="1" eb="2">
      <t>デン</t>
    </rPh>
    <rPh sb="2" eb="6">
      <t>カブシキガイシャ</t>
    </rPh>
    <phoneticPr fontId="4"/>
  </si>
  <si>
    <t>荒木電機工業株式会社
東京都渋谷区恵比寿２－１１－６</t>
    <rPh sb="0" eb="2">
      <t>アラキ</t>
    </rPh>
    <rPh sb="2" eb="4">
      <t>デンキ</t>
    </rPh>
    <rPh sb="4" eb="6">
      <t>コウギョウ</t>
    </rPh>
    <rPh sb="6" eb="10">
      <t>カブシキガイシャ</t>
    </rPh>
    <phoneticPr fontId="4"/>
  </si>
  <si>
    <t>株式会社日立国際電気
東京都港区西新橋２－１５－１２</t>
    <rPh sb="0" eb="4">
      <t>カブシキガイシャ</t>
    </rPh>
    <rPh sb="4" eb="6">
      <t>ヒタチ</t>
    </rPh>
    <rPh sb="6" eb="10">
      <t>コクサイデンキ</t>
    </rPh>
    <phoneticPr fontId="4"/>
  </si>
  <si>
    <t>明星電気株式会社 東京事業所
東京都江東区豊洲３－１－１</t>
    <rPh sb="0" eb="4">
      <t>メイセイデンキ</t>
    </rPh>
    <rPh sb="4" eb="8">
      <t>カブシキガイシャ</t>
    </rPh>
    <phoneticPr fontId="4"/>
  </si>
  <si>
    <t>令和５年度　信頼性管理情報装置等運用支援</t>
    <phoneticPr fontId="6"/>
  </si>
  <si>
    <t>支出負担行為担当官
久保田　雅晴
航空局
東京都千代田区霞が関２－１－３</t>
  </si>
  <si>
    <t>ビジネスジェットの今後の利用に関する調査</t>
  </si>
  <si>
    <t>パシフィックコンサルタンツ株式会社
東京都千代田区神田錦町３－２２</t>
    <rPh sb="13" eb="17">
      <t>カブシキカイシャ</t>
    </rPh>
    <phoneticPr fontId="6"/>
  </si>
  <si>
    <t>沖電気工業株式会社
東京都港区虎ノ門１－７－１２</t>
    <rPh sb="0" eb="3">
      <t>オキデンキ</t>
    </rPh>
    <rPh sb="3" eb="5">
      <t>コウギョウ</t>
    </rPh>
    <rPh sb="5" eb="9">
      <t>カブシキカイシャ</t>
    </rPh>
    <rPh sb="10" eb="13">
      <t>トウキョウト</t>
    </rPh>
    <rPh sb="13" eb="14">
      <t>ミナト</t>
    </rPh>
    <rPh sb="14" eb="15">
      <t>ク</t>
    </rPh>
    <rPh sb="15" eb="16">
      <t>トラ</t>
    </rPh>
    <rPh sb="17" eb="18">
      <t>モン</t>
    </rPh>
    <phoneticPr fontId="18"/>
  </si>
  <si>
    <t>一般財団法人空港振興・環境整備支援機構
東京都港区芝公園１－３－１</t>
    <rPh sb="0" eb="2">
      <t>イッパン</t>
    </rPh>
    <rPh sb="2" eb="6">
      <t>ザイダンホウジン</t>
    </rPh>
    <rPh sb="6" eb="8">
      <t>クウコウ</t>
    </rPh>
    <rPh sb="8" eb="10">
      <t>シンコウ</t>
    </rPh>
    <rPh sb="11" eb="13">
      <t>カンキョウ</t>
    </rPh>
    <rPh sb="13" eb="15">
      <t>セイビ</t>
    </rPh>
    <rPh sb="15" eb="17">
      <t>シエン</t>
    </rPh>
    <rPh sb="17" eb="19">
      <t>キコウ</t>
    </rPh>
    <phoneticPr fontId="6"/>
  </si>
  <si>
    <t>株式会社航空システムサービス
東京都港区三田１－４－２８</t>
    <rPh sb="0" eb="4">
      <t>カブシキガイシャ</t>
    </rPh>
    <rPh sb="4" eb="6">
      <t>コウクウ</t>
    </rPh>
    <phoneticPr fontId="4"/>
  </si>
  <si>
    <t>東芝インフラシステムズ株式会社　電機サービスセンター九州支店
福岡県福岡市中央区長浜２－４－１</t>
    <rPh sb="0" eb="2">
      <t>トウシバ</t>
    </rPh>
    <rPh sb="11" eb="15">
      <t>カブシキガイシャ</t>
    </rPh>
    <rPh sb="16" eb="18">
      <t>デンキ</t>
    </rPh>
    <rPh sb="26" eb="30">
      <t>キュウシュウシテン</t>
    </rPh>
    <rPh sb="31" eb="33">
      <t>フクオカ</t>
    </rPh>
    <rPh sb="33" eb="34">
      <t>ケン</t>
    </rPh>
    <rPh sb="34" eb="37">
      <t>フクオカシ</t>
    </rPh>
    <rPh sb="37" eb="40">
      <t>チュウオウク</t>
    </rPh>
    <rPh sb="40" eb="42">
      <t>ナガハマ</t>
    </rPh>
    <phoneticPr fontId="2"/>
  </si>
  <si>
    <t>有限会社博東産業
福岡県福岡市東区松田３－１０－３７</t>
    <rPh sb="0" eb="4">
      <t>ユウゲンガイシャ</t>
    </rPh>
    <rPh sb="4" eb="5">
      <t>ハク</t>
    </rPh>
    <rPh sb="5" eb="6">
      <t>ヒガシ</t>
    </rPh>
    <rPh sb="6" eb="8">
      <t>サンギョウ</t>
    </rPh>
    <rPh sb="9" eb="12">
      <t>フクオカケン</t>
    </rPh>
    <rPh sb="12" eb="15">
      <t>フクオカシ</t>
    </rPh>
    <rPh sb="15" eb="17">
      <t>ヒガシク</t>
    </rPh>
    <rPh sb="17" eb="19">
      <t>マツダ</t>
    </rPh>
    <phoneticPr fontId="2"/>
  </si>
  <si>
    <t>日本空港テクノ株式会社
東京都大田区羽田空港３－３－２</t>
    <phoneticPr fontId="6"/>
  </si>
  <si>
    <t>日本電気株式会社
東京都港区芝５－７－１</t>
    <phoneticPr fontId="6"/>
  </si>
  <si>
    <t>豊田通商株式会社
愛知県名古屋市中村区名駅４－９－８</t>
    <phoneticPr fontId="6"/>
  </si>
  <si>
    <t xml:space="preserve">富士電機株式会社
神奈川県川崎市川崎区田辺新田１番１号 </t>
    <rPh sb="4" eb="8">
      <t>カブシキガイシャ</t>
    </rPh>
    <phoneticPr fontId="4"/>
  </si>
  <si>
    <t>本件は、全国の空港関係者が空港脱炭素化にかかる事業の実施計画策定及び空港実施体制構築の参考となるよう、公募により選定された事業者に対して実施計画策定等で得られた知見等をとりまとめる事業を委託するものである。
当該者は、「令和5年度空港におけるカーボンニュートラル化実施計画策定支援事業」の公募において、応募があったものであり、応募内容について外部有識者への意見聴取を経て採択されたことから、会計法第２９条の３第４項、予算決算及び会計令第１０２条の４第３号の規定を適用し、契約を締結したものである。</t>
    <phoneticPr fontId="6"/>
  </si>
  <si>
    <t>南紀白浜空港　ターミナルビルの省エネ化および空港アクセスの脱炭素化計画策定事業委託業務南紀白浜エアポート・EY・オリエンタルコンサルタンツ委託業務共同体（代表者：株式会社南紀白浜エアポート）
和歌山県西牟婁郡白浜町才野１６２２番地の１２５</t>
    <rPh sb="77" eb="80">
      <t>ダイヒョウシャ</t>
    </rPh>
    <rPh sb="81" eb="85">
      <t>カブシキガイシャ</t>
    </rPh>
    <rPh sb="85" eb="87">
      <t>ナンキ</t>
    </rPh>
    <rPh sb="87" eb="89">
      <t>シラハマ</t>
    </rPh>
    <phoneticPr fontId="6"/>
  </si>
  <si>
    <t>県営名古屋空港　太陽光発電設備設置計画策定事業南紀白浜エアポート・EY・オリエンタルコンサルタンツ委託業務共同体（代表者：株式会社南紀白浜エアポート）
和歌山県西牟婁郡白浜町才野１６２２番地の１２５</t>
    <rPh sb="0" eb="7">
      <t>ケンエイナゴヤクウコウ</t>
    </rPh>
    <rPh sb="8" eb="11">
      <t>タイヨウコウ</t>
    </rPh>
    <rPh sb="11" eb="13">
      <t>ハツデン</t>
    </rPh>
    <rPh sb="13" eb="15">
      <t>セツビ</t>
    </rPh>
    <rPh sb="15" eb="17">
      <t>セッチ</t>
    </rPh>
    <rPh sb="17" eb="19">
      <t>ケイカク</t>
    </rPh>
    <phoneticPr fontId="6"/>
  </si>
  <si>
    <t>鳥取空港　太陽光発電設備設置計画策定事業南紀白浜エアポート・EY・鳥取空港ビル委託業務共同体（代表者：株式会社南紀白浜エアポート）
和歌山県西牟婁郡白浜町才野１６２２番地の１２５</t>
    <rPh sb="0" eb="2">
      <t>トットリ</t>
    </rPh>
    <rPh sb="2" eb="4">
      <t>クウコウ</t>
    </rPh>
    <rPh sb="5" eb="8">
      <t>タイヨウコウ</t>
    </rPh>
    <rPh sb="8" eb="10">
      <t>ハツデン</t>
    </rPh>
    <rPh sb="10" eb="12">
      <t>セツビ</t>
    </rPh>
    <rPh sb="12" eb="14">
      <t>セッチ</t>
    </rPh>
    <rPh sb="14" eb="16">
      <t>ケイカク</t>
    </rPh>
    <rPh sb="33" eb="35">
      <t>トットリ</t>
    </rPh>
    <rPh sb="35" eb="37">
      <t>クウコウ</t>
    </rPh>
    <phoneticPr fontId="6"/>
  </si>
  <si>
    <t>令和５年度無線電話制御監視装置等通信機器部品の修理作業</t>
  </si>
  <si>
    <t>令和５年度空港監視レーダー装置等通信機器部品の修理作業</t>
  </si>
  <si>
    <t>令和５年度空港面探知レーダー装置等通信機器部品の修理作業</t>
  </si>
  <si>
    <t>先進技術を応用した洋上管制サービスの高度化に関する検討業務</t>
  </si>
  <si>
    <t>出発前調整自動化による管制サービス向上のための検討業務</t>
  </si>
  <si>
    <t>国内高高度セクターと洋上セクター間におけるフレキシブルな経路選択に関する要件調査</t>
  </si>
  <si>
    <t>サブオービタル飛行等に使用する空港等の運用要件及び周辺空域管理等に関する国際動向調査</t>
  </si>
  <si>
    <t>令和５年度Ｄ－ＶＯＲ装置等通信機器部品の修理作業</t>
  </si>
  <si>
    <t>中部国際空港における再生エネルギーを活用した航空貨物物流及び空港アクセスの脱炭素化に係る実施計画作成業務委託</t>
    <rPh sb="0" eb="2">
      <t>チュウブ</t>
    </rPh>
    <rPh sb="2" eb="4">
      <t>コクサイ</t>
    </rPh>
    <rPh sb="4" eb="6">
      <t>クウコウ</t>
    </rPh>
    <rPh sb="10" eb="12">
      <t>サイセイ</t>
    </rPh>
    <rPh sb="18" eb="20">
      <t>カツヨウ</t>
    </rPh>
    <rPh sb="22" eb="24">
      <t>コウクウ</t>
    </rPh>
    <rPh sb="24" eb="26">
      <t>カモツ</t>
    </rPh>
    <rPh sb="26" eb="28">
      <t>ブツリュウ</t>
    </rPh>
    <rPh sb="28" eb="29">
      <t>オヨ</t>
    </rPh>
    <rPh sb="30" eb="32">
      <t>クウコウ</t>
    </rPh>
    <rPh sb="37" eb="38">
      <t>ダツ</t>
    </rPh>
    <rPh sb="38" eb="40">
      <t>タンソ</t>
    </rPh>
    <rPh sb="40" eb="41">
      <t>バ</t>
    </rPh>
    <rPh sb="42" eb="43">
      <t>カカ</t>
    </rPh>
    <rPh sb="44" eb="46">
      <t>ジッシ</t>
    </rPh>
    <rPh sb="46" eb="48">
      <t>ケイカク</t>
    </rPh>
    <rPh sb="48" eb="50">
      <t>サクセイ</t>
    </rPh>
    <rPh sb="50" eb="52">
      <t>ギョウム</t>
    </rPh>
    <rPh sb="52" eb="54">
      <t>イタク</t>
    </rPh>
    <phoneticPr fontId="6"/>
  </si>
  <si>
    <t>有人宇宙システム株式会社
東京都千代田区大手町１－６－１</t>
    <rPh sb="0" eb="2">
      <t>ユウジン</t>
    </rPh>
    <rPh sb="2" eb="4">
      <t>ウチュウ</t>
    </rPh>
    <rPh sb="8" eb="12">
      <t>カブシキガイシャ</t>
    </rPh>
    <rPh sb="13" eb="16">
      <t>トウキョウト</t>
    </rPh>
    <rPh sb="16" eb="20">
      <t>チヨダク</t>
    </rPh>
    <phoneticPr fontId="6"/>
  </si>
  <si>
    <t>令和５年度飛行場情報放送業務（ＡＴＩＳ）端末調整作業</t>
  </si>
  <si>
    <t>航空交通管制情報処理システムへ仮想化技術を用いたプラットフォーム最適化検討業務</t>
  </si>
  <si>
    <t>無人運転車両の交差点走行を想定した実証実験</t>
  </si>
  <si>
    <t>滑走路点検の更なる効率化に関する調査</t>
    <rPh sb="0" eb="3">
      <t>カッソウロ</t>
    </rPh>
    <rPh sb="3" eb="5">
      <t>テンケン</t>
    </rPh>
    <rPh sb="6" eb="7">
      <t>サラ</t>
    </rPh>
    <rPh sb="9" eb="12">
      <t>コウリツカ</t>
    </rPh>
    <rPh sb="13" eb="14">
      <t>カン</t>
    </rPh>
    <rPh sb="16" eb="18">
      <t>チョウサ</t>
    </rPh>
    <phoneticPr fontId="6"/>
  </si>
  <si>
    <t>－</t>
    <phoneticPr fontId="20"/>
  </si>
  <si>
    <t>本件は、京国際空港の制限区域内において、信号設備、実証実験車両、同運行管理システム及び中央監視制御装置等を用いて有人運転車両及び無人運転車両が混在する交差点における走行を想定した円滑性、安全性、信号設備の有効性、運用方法、走行ルール等を検証するものである。
当該者は「無人運転車両の交差点走行を想定した実証実験」の公募において、応募があったものであり、応募内容について外部有識者への意見聴取を経て採択されたことから、会計法第２９条の３第４項、予算決算及び会計令第１０２条の４第３号の規定を適用し、契約を締結したものである。</t>
    <phoneticPr fontId="6"/>
  </si>
  <si>
    <t>令和５年度航空保安教育訓練用教材作成作業</t>
  </si>
  <si>
    <t>航空従事者等学科試験における試験問題データベース構築・管理に係る業務請負</t>
  </si>
  <si>
    <t>令和５年度空港管制処理システム等通信機器部品の修理作業</t>
  </si>
  <si>
    <t>令和５年度飛行情報管理処理システム通信機器部品の修理作業</t>
  </si>
  <si>
    <t>令和５年度航空交通管理処理システム通信機器部品の修理作業</t>
  </si>
  <si>
    <t>令和5年度航空交通管理処理システム(TEAM)調整作業</t>
  </si>
  <si>
    <t>令和5年度洋上管制処理システム(TOPS)調整作業</t>
  </si>
  <si>
    <t>令和5年度SDECCシステム評価自動連係装置(PAAL)調整作業</t>
  </si>
  <si>
    <t>機器製造事務管理装置性能向上</t>
    <rPh sb="0" eb="2">
      <t>キキ</t>
    </rPh>
    <rPh sb="2" eb="4">
      <t>セイゾウ</t>
    </rPh>
    <rPh sb="4" eb="6">
      <t>ジム</t>
    </rPh>
    <rPh sb="6" eb="8">
      <t>カンリ</t>
    </rPh>
    <rPh sb="8" eb="10">
      <t>ソウチ</t>
    </rPh>
    <rPh sb="10" eb="14">
      <t>セイノウコウジョウ</t>
    </rPh>
    <phoneticPr fontId="6"/>
  </si>
  <si>
    <t xml:space="preserve"> 航行不能航空機発生時における空港運用早期再開検討等に係る調査等</t>
  </si>
  <si>
    <t>諸外国における無人航空機に係る安全性維持活動の動向調査</t>
  </si>
  <si>
    <t>民間能力を活用した空港有害鳥類防除等の効率的な業務支援並びにその労務単価及び積算要領に関する調査</t>
  </si>
  <si>
    <t>航空安全推進ネットワーク更改に係る調達及び据付調整</t>
    <rPh sb="0" eb="2">
      <t>コウクウ</t>
    </rPh>
    <rPh sb="2" eb="4">
      <t>アンゼン</t>
    </rPh>
    <rPh sb="4" eb="6">
      <t>スイシン</t>
    </rPh>
    <rPh sb="12" eb="14">
      <t>コウカイ</t>
    </rPh>
    <rPh sb="15" eb="16">
      <t>カカワ</t>
    </rPh>
    <rPh sb="17" eb="19">
      <t>チョウタツ</t>
    </rPh>
    <rPh sb="19" eb="20">
      <t>オヨ</t>
    </rPh>
    <rPh sb="21" eb="23">
      <t>スエツケ</t>
    </rPh>
    <rPh sb="23" eb="25">
      <t>チョウセイ</t>
    </rPh>
    <phoneticPr fontId="6"/>
  </si>
  <si>
    <t>航空行政端末管理システム（資産管理）更改に係る賃貸借</t>
  </si>
  <si>
    <t>保安検査場の混雑緩和に係るＳＮＳ広告配信業務</t>
  </si>
  <si>
    <t>航空従事者試験官（回転翼航空機操縦士）の技量保持訓練（実機）</t>
  </si>
  <si>
    <t>航空保安業務に係る広報資料制作作業</t>
  </si>
  <si>
    <t>航空無線工事積算基準等確認作業</t>
    <rPh sb="0" eb="2">
      <t>コウクウ</t>
    </rPh>
    <rPh sb="2" eb="4">
      <t>ムセン</t>
    </rPh>
    <rPh sb="4" eb="6">
      <t>コウジ</t>
    </rPh>
    <rPh sb="6" eb="8">
      <t>セキサン</t>
    </rPh>
    <rPh sb="8" eb="10">
      <t>キジュン</t>
    </rPh>
    <rPh sb="10" eb="11">
      <t>トウ</t>
    </rPh>
    <rPh sb="11" eb="15">
      <t>カクニンサギョウ</t>
    </rPh>
    <phoneticPr fontId="6"/>
  </si>
  <si>
    <t>フライト・テスト・パイロットの回転翼操縦士技能証明取得訓練(陸上多発タービン等級付与及び計器飛行証明)</t>
  </si>
  <si>
    <t>令和5年度飛行情報管理処理システム(FACE)調整作業その3</t>
  </si>
  <si>
    <t>令和５年度ドローン情報基盤システムＵＩ改善に係る設計・改修業務</t>
  </si>
  <si>
    <t>令和５年度ドローン情報基盤システム飛行計画通報機能等に係る性能向上</t>
  </si>
  <si>
    <t>統合スポット管理システム性能向上（スロットリクエストサービス対応）</t>
  </si>
  <si>
    <t>令和5年度空港管制処理システム(TAPS)調整作業その３</t>
  </si>
  <si>
    <t>株式会社フォアクロス
東京都港区新橋６－９－４</t>
    <rPh sb="0" eb="2">
      <t>カブシキ</t>
    </rPh>
    <rPh sb="2" eb="4">
      <t>カイシャ</t>
    </rPh>
    <phoneticPr fontId="6"/>
  </si>
  <si>
    <t>株式会社グローバルマーケティング
東京都渋谷区千駄ヶ谷５－３２－６</t>
    <rPh sb="0" eb="2">
      <t>カブシキ</t>
    </rPh>
    <rPh sb="2" eb="4">
      <t>カイシャ</t>
    </rPh>
    <phoneticPr fontId="6"/>
  </si>
  <si>
    <t>株式会社アルファーアビエィション
東京都港区三田３－１－４</t>
    <rPh sb="0" eb="4">
      <t>カブシキガイシャ</t>
    </rPh>
    <phoneticPr fontId="4"/>
  </si>
  <si>
    <t>株式会社広報企画社
茨城県石岡市東大橋３１５７番地８</t>
    <rPh sb="0" eb="4">
      <t>カブシキカイシャ</t>
    </rPh>
    <rPh sb="4" eb="6">
      <t>コウホウ</t>
    </rPh>
    <rPh sb="6" eb="8">
      <t>キカク</t>
    </rPh>
    <rPh sb="8" eb="9">
      <t>シャ</t>
    </rPh>
    <phoneticPr fontId="6"/>
  </si>
  <si>
    <t>株式会社カミノバ
高知県高知市北本町１－１０－３１</t>
    <rPh sb="0" eb="4">
      <t>カブシキガイシャ</t>
    </rPh>
    <phoneticPr fontId="6"/>
  </si>
  <si>
    <t>株式会社インフォファーム
岐阜県岐阜市柳津町流通センター１－８－４</t>
    <rPh sb="0" eb="4">
      <t>カブシキカイシャ</t>
    </rPh>
    <phoneticPr fontId="6"/>
  </si>
  <si>
    <t>一般社団法人日本産業用無人航空機工業会
静岡県磐田市新貝２５００番地</t>
    <rPh sb="0" eb="6">
      <t>イッパンシャダンホウジン</t>
    </rPh>
    <rPh sb="6" eb="11">
      <t>ニホンサンギョウヨウ</t>
    </rPh>
    <rPh sb="11" eb="16">
      <t>ムジンコウクウキ</t>
    </rPh>
    <rPh sb="16" eb="19">
      <t>コウギョウカイ</t>
    </rPh>
    <phoneticPr fontId="6"/>
  </si>
  <si>
    <t>関東・南東北航空路WAM調整作業</t>
  </si>
  <si>
    <t>令和5年度南北海道・北東北航空路WAM調整作業</t>
  </si>
  <si>
    <t>令和５年度札幌航空交通管制部敷地除雪作業（単価契約）</t>
  </si>
  <si>
    <t>令和５年度 岩沼研修センター防災設備点検その他作業</t>
  </si>
  <si>
    <t>ボックスファイル１０冊外１６０点の購入</t>
  </si>
  <si>
    <t>システム開発評価・危機管理センター大型門扉交換等作業</t>
    <rPh sb="4" eb="8">
      <t>カイハツヒョウカ</t>
    </rPh>
    <rPh sb="9" eb="13">
      <t>キキカンリ</t>
    </rPh>
    <rPh sb="17" eb="21">
      <t>オオガタモンピ</t>
    </rPh>
    <rPh sb="21" eb="23">
      <t>コウカン</t>
    </rPh>
    <rPh sb="23" eb="24">
      <t>トウ</t>
    </rPh>
    <rPh sb="24" eb="26">
      <t>サギョウ</t>
    </rPh>
    <phoneticPr fontId="4"/>
  </si>
  <si>
    <t>飛行検査データ分析・管理装置クラウド移行その他作業</t>
  </si>
  <si>
    <t>令和５年度　飛行検査センターの操縦士の夜間飛行訓練</t>
  </si>
  <si>
    <t>札幌クリーン開発株式会社
北海道札幌市東区北三十六条東２６－２－２７</t>
    <phoneticPr fontId="5"/>
  </si>
  <si>
    <t>東北浅野防災設備株式会社
宮城県仙台市若林区六丁の目南町１番１０号</t>
    <rPh sb="0" eb="2">
      <t>トウホク</t>
    </rPh>
    <rPh sb="2" eb="4">
      <t>アサノ</t>
    </rPh>
    <rPh sb="4" eb="6">
      <t>ボウサイ</t>
    </rPh>
    <rPh sb="6" eb="8">
      <t>セツビ</t>
    </rPh>
    <rPh sb="8" eb="12">
      <t>カブシキガイシャ</t>
    </rPh>
    <phoneticPr fontId="4"/>
  </si>
  <si>
    <t>株式会社太陽事務機
宮城県仙台市宮城野区高砂１－１０－２</t>
    <rPh sb="0" eb="9">
      <t>カブシキガイシャタイヨウジムキ</t>
    </rPh>
    <phoneticPr fontId="4"/>
  </si>
  <si>
    <t>協和道路株式会社大阪営業所
大阪府豊中市蛍池西町２－８－３６</t>
    <rPh sb="0" eb="2">
      <t>キョウワ</t>
    </rPh>
    <rPh sb="2" eb="4">
      <t>ドウロ</t>
    </rPh>
    <rPh sb="4" eb="8">
      <t>カブシキガイシャ</t>
    </rPh>
    <rPh sb="8" eb="10">
      <t>オオサカ</t>
    </rPh>
    <rPh sb="10" eb="13">
      <t>エイギョウショ</t>
    </rPh>
    <phoneticPr fontId="4"/>
  </si>
  <si>
    <t>スカイネットアカデミー株式会社
東京都三鷹市大沢５－２１－１２</t>
    <rPh sb="11" eb="15">
      <t>カブシキガイシャ</t>
    </rPh>
    <phoneticPr fontId="4"/>
  </si>
  <si>
    <t>ＤＬＣＳ－１７型データリンク中央処理装置ソフトウェアリリース作業</t>
  </si>
  <si>
    <t>国内CPDLCに関する研修資料作成作業</t>
  </si>
  <si>
    <t>標準信号発生器１台の購入</t>
    <rPh sb="0" eb="2">
      <t>ヒョウジュン</t>
    </rPh>
    <rPh sb="2" eb="4">
      <t>シンゴウ</t>
    </rPh>
    <rPh sb="4" eb="7">
      <t>ハッセイキ</t>
    </rPh>
    <rPh sb="8" eb="9">
      <t>ダイ</t>
    </rPh>
    <rPh sb="10" eb="12">
      <t>コウニュウ</t>
    </rPh>
    <phoneticPr fontId="4"/>
  </si>
  <si>
    <t>令和5年度 訓練車両(長崎800は903)外1台定期点検整備</t>
  </si>
  <si>
    <t>令和５年度　飛行検査センターの操縦士定期訓練（回転翼航空機・模擬飛行装置）</t>
  </si>
  <si>
    <t>令和５年度 飛行検査機の整備に使用する機材(高圧ガス充填装置２点)の定期点検</t>
  </si>
  <si>
    <t>令和５年度 飛行検査機整備士発動機訓練(CJ4 型機）</t>
  </si>
  <si>
    <t>UDトラックス株式会社
埼玉県上尾市大字壱丁目１番地</t>
    <rPh sb="7" eb="11">
      <t>カブシキガイシャ</t>
    </rPh>
    <phoneticPr fontId="4"/>
  </si>
  <si>
    <t>エアバス・ヘリコプターズ・ジャパン株式会社
東京都港区六本木６－１０－１</t>
    <rPh sb="17" eb="21">
      <t>カブシキガイシャ</t>
    </rPh>
    <phoneticPr fontId="4"/>
  </si>
  <si>
    <t>スカイレーベル株式会社
東京都大田区羽田１－８－８</t>
    <rPh sb="7" eb="11">
      <t>カブシキガイシャ</t>
    </rPh>
    <phoneticPr fontId="4"/>
  </si>
  <si>
    <t>岡山航空株式会社
岡山県岡山市南区浦安南町６７３番地</t>
    <phoneticPr fontId="5"/>
  </si>
  <si>
    <t>令和５年度　上半期飛行検査機基礎訓練（CJ4型機及びC700型機）</t>
  </si>
  <si>
    <t>双日株式会社
東京都千代田区内幸町２－１－１</t>
    <phoneticPr fontId="16"/>
  </si>
  <si>
    <t>令和５年度システム開発評価・危機管理センター電気設備保全業務</t>
  </si>
  <si>
    <t>株式会社村上電業社
大阪府豊中市庄内幸町４－２３－２</t>
    <rPh sb="0" eb="4">
      <t>カブシキガイシャ</t>
    </rPh>
    <rPh sb="4" eb="9">
      <t>ムラカミデンギョウシャ</t>
    </rPh>
    <phoneticPr fontId="4"/>
  </si>
  <si>
    <t>東京航空交通管制部無線ＬＡＮアクセスポイント等一式設置作業</t>
  </si>
  <si>
    <t>令和５年度神戸航空交通管制部CCS調整作業</t>
    <rPh sb="17" eb="19">
      <t>チョウセイ</t>
    </rPh>
    <phoneticPr fontId="15"/>
  </si>
  <si>
    <t>令和５年度神戸航空交通管制部CCS調整作業（ホットライン）</t>
  </si>
  <si>
    <t>航空保安大学校CAD図面（機械設備図）作成作業</t>
  </si>
  <si>
    <t>株式会社旭設備計画
大阪府大阪市中央区谷町４－４－１５</t>
    <rPh sb="0" eb="4">
      <t>カブシキガイシャ</t>
    </rPh>
    <rPh sb="4" eb="5">
      <t>アサヒ</t>
    </rPh>
    <rPh sb="5" eb="7">
      <t>セツビ</t>
    </rPh>
    <rPh sb="7" eb="9">
      <t>ケイカク</t>
    </rPh>
    <phoneticPr fontId="4"/>
  </si>
  <si>
    <t>サイボウズ継続サービスライセンス４００本他１２点購入</t>
    <rPh sb="5" eb="7">
      <t>ケイゾク</t>
    </rPh>
    <rPh sb="19" eb="20">
      <t>ホン</t>
    </rPh>
    <rPh sb="20" eb="21">
      <t>ホカ</t>
    </rPh>
    <rPh sb="23" eb="24">
      <t>テン</t>
    </rPh>
    <rPh sb="24" eb="26">
      <t>コウニュウ</t>
    </rPh>
    <phoneticPr fontId="4"/>
  </si>
  <si>
    <t>株式会社映像システム
東京都港区芝４－２－３</t>
    <rPh sb="0" eb="4">
      <t>カブシキガイシャ</t>
    </rPh>
    <rPh sb="4" eb="6">
      <t>エイゾウ</t>
    </rPh>
    <phoneticPr fontId="4"/>
  </si>
  <si>
    <t>空冷スクリューチラー電子膨張弁他交換作業</t>
    <rPh sb="0" eb="2">
      <t>クウレイ</t>
    </rPh>
    <rPh sb="10" eb="12">
      <t>デンシ</t>
    </rPh>
    <rPh sb="12" eb="15">
      <t>ボウチョウベン</t>
    </rPh>
    <rPh sb="15" eb="16">
      <t>ホカ</t>
    </rPh>
    <rPh sb="16" eb="20">
      <t>コウカンサギョウ</t>
    </rPh>
    <phoneticPr fontId="4"/>
  </si>
  <si>
    <t>泰平産業株式会社
大阪府岸和田市沼町２０－１１</t>
    <rPh sb="0" eb="2">
      <t>タイヘイ</t>
    </rPh>
    <rPh sb="2" eb="4">
      <t>サンギョウ</t>
    </rPh>
    <rPh sb="4" eb="8">
      <t>カブシキガイシャ</t>
    </rPh>
    <phoneticPr fontId="4"/>
  </si>
  <si>
    <t>8120101038804</t>
  </si>
  <si>
    <t>訓練用灯火・電気システム保守業務</t>
    <rPh sb="0" eb="2">
      <t>クンレン</t>
    </rPh>
    <rPh sb="2" eb="3">
      <t>ヨウ</t>
    </rPh>
    <rPh sb="3" eb="5">
      <t>トウカ</t>
    </rPh>
    <rPh sb="6" eb="8">
      <t>デンキ</t>
    </rPh>
    <rPh sb="12" eb="14">
      <t>ホシュ</t>
    </rPh>
    <rPh sb="14" eb="16">
      <t>ギョウム</t>
    </rPh>
    <phoneticPr fontId="4"/>
  </si>
  <si>
    <t>本業務を適切且つ確実に履行するため、本装置を独自に開発・設計・製造した左記相手方を特定法人等として特定し、公募手続きを行うこととした。左記相手方の他、受注希望者を公募したが、唯一の契約相手方であることが確認されたため、会計法第29条の3第4項及び予算決算及び会計令第102条の4第3号により、随意契約を締結したものである。</t>
    <rPh sb="0" eb="3">
      <t>ホンギョウム</t>
    </rPh>
    <rPh sb="4" eb="6">
      <t>テキセツ</t>
    </rPh>
    <rPh sb="6" eb="7">
      <t>カ</t>
    </rPh>
    <rPh sb="8" eb="10">
      <t>カクジツ</t>
    </rPh>
    <rPh sb="11" eb="13">
      <t>リコウ</t>
    </rPh>
    <rPh sb="18" eb="21">
      <t>ホンソウチ</t>
    </rPh>
    <rPh sb="22" eb="24">
      <t>ドクジ</t>
    </rPh>
    <rPh sb="25" eb="27">
      <t>カイハツ</t>
    </rPh>
    <rPh sb="28" eb="30">
      <t>セッケイ</t>
    </rPh>
    <rPh sb="31" eb="33">
      <t>セイゾウ</t>
    </rPh>
    <rPh sb="35" eb="37">
      <t>サキ</t>
    </rPh>
    <rPh sb="37" eb="39">
      <t>アイテ</t>
    </rPh>
    <rPh sb="39" eb="40">
      <t>ガタ</t>
    </rPh>
    <rPh sb="41" eb="43">
      <t>トクテイ</t>
    </rPh>
    <rPh sb="43" eb="45">
      <t>ホウジン</t>
    </rPh>
    <rPh sb="45" eb="46">
      <t>ナド</t>
    </rPh>
    <rPh sb="49" eb="51">
      <t>トクテイ</t>
    </rPh>
    <rPh sb="53" eb="55">
      <t>コウボ</t>
    </rPh>
    <rPh sb="55" eb="57">
      <t>テツヅ</t>
    </rPh>
    <rPh sb="59" eb="60">
      <t>オコナ</t>
    </rPh>
    <rPh sb="67" eb="69">
      <t>サキ</t>
    </rPh>
    <rPh sb="69" eb="72">
      <t>アイテガタ</t>
    </rPh>
    <rPh sb="73" eb="74">
      <t>ホカ</t>
    </rPh>
    <rPh sb="75" eb="79">
      <t>ジュチュウキボウ</t>
    </rPh>
    <rPh sb="79" eb="80">
      <t>シャ</t>
    </rPh>
    <rPh sb="81" eb="83">
      <t>コウボ</t>
    </rPh>
    <rPh sb="87" eb="89">
      <t>ユイイツ</t>
    </rPh>
    <rPh sb="90" eb="92">
      <t>ケイヤク</t>
    </rPh>
    <rPh sb="92" eb="95">
      <t>アイテガタ</t>
    </rPh>
    <rPh sb="101" eb="103">
      <t>カクニン</t>
    </rPh>
    <rPh sb="109" eb="112">
      <t>カイケイホウ</t>
    </rPh>
    <rPh sb="112" eb="113">
      <t>ダイ</t>
    </rPh>
    <rPh sb="115" eb="116">
      <t>ジョウ</t>
    </rPh>
    <rPh sb="118" eb="119">
      <t>ダイ</t>
    </rPh>
    <rPh sb="120" eb="121">
      <t>コウ</t>
    </rPh>
    <rPh sb="121" eb="122">
      <t>オヨ</t>
    </rPh>
    <rPh sb="123" eb="127">
      <t>ヨサンケッサン</t>
    </rPh>
    <rPh sb="127" eb="128">
      <t>オヨ</t>
    </rPh>
    <rPh sb="129" eb="132">
      <t>カイケイレイ</t>
    </rPh>
    <rPh sb="132" eb="133">
      <t>ダイ</t>
    </rPh>
    <rPh sb="136" eb="137">
      <t>ジョウ</t>
    </rPh>
    <rPh sb="139" eb="140">
      <t>ダイ</t>
    </rPh>
    <rPh sb="141" eb="142">
      <t>ゴウ</t>
    </rPh>
    <rPh sb="146" eb="150">
      <t>ズイイケイヤク</t>
    </rPh>
    <rPh sb="151" eb="153">
      <t>テイケツ</t>
    </rPh>
    <phoneticPr fontId="15"/>
  </si>
  <si>
    <t>東芝ライテック株式会社
大阪府大阪市北区角田町８－１</t>
    <rPh sb="7" eb="11">
      <t>カブシキガイシャ</t>
    </rPh>
    <phoneticPr fontId="15"/>
  </si>
  <si>
    <t>沖電気工業株式会社
東京都港区虎ノ門１－７－１２</t>
    <rPh sb="0" eb="3">
      <t>オキデンキ</t>
    </rPh>
    <rPh sb="3" eb="5">
      <t>コウギョウ</t>
    </rPh>
    <rPh sb="5" eb="9">
      <t>カブシキガイシャ</t>
    </rPh>
    <rPh sb="10" eb="13">
      <t>トウキョウト</t>
    </rPh>
    <rPh sb="13" eb="14">
      <t>ミナト</t>
    </rPh>
    <rPh sb="14" eb="15">
      <t>ク</t>
    </rPh>
    <rPh sb="15" eb="16">
      <t>トラ</t>
    </rPh>
    <rPh sb="17" eb="18">
      <t>モン</t>
    </rPh>
    <phoneticPr fontId="19"/>
  </si>
  <si>
    <t>中部国際空港株式会社
愛知県常滑市セントレア１－１</t>
    <phoneticPr fontId="6"/>
  </si>
  <si>
    <t>全日本空輸株式会社・株式会社豊田自動織機・日本信号株式会社共同企業体（代表者：全日本空輸株式会社）
東京都大田区羽田空港３－３－２</t>
    <rPh sb="39" eb="42">
      <t>ゼンニホン</t>
    </rPh>
    <rPh sb="42" eb="44">
      <t>クウユ</t>
    </rPh>
    <rPh sb="50" eb="53">
      <t>トウキョウト</t>
    </rPh>
    <rPh sb="53" eb="56">
      <t>オオタク</t>
    </rPh>
    <rPh sb="56" eb="58">
      <t>ハネダ</t>
    </rPh>
    <rPh sb="58" eb="60">
      <t>クウコウ</t>
    </rPh>
    <phoneticPr fontId="16"/>
  </si>
  <si>
    <t>ＮＥＣネクサソリューションズ株式会社
東京都港区三田１－４－２８</t>
    <rPh sb="19" eb="22">
      <t>トウキョウト</t>
    </rPh>
    <rPh sb="22" eb="24">
      <t>ミナトク</t>
    </rPh>
    <phoneticPr fontId="7"/>
  </si>
  <si>
    <t>ＮＥＣネッツエスアイ株式会社九州支店
福岡県福岡市中央区天神１－１０－２０</t>
    <rPh sb="25" eb="27">
      <t>チュウオウ</t>
    </rPh>
    <rPh sb="28" eb="30">
      <t>テンジン</t>
    </rPh>
    <phoneticPr fontId="10"/>
  </si>
  <si>
    <t>Ｉｎｔｅｒｎａｔｉｏｎａｌ　Ｉｎｓｔｉｔｕｔｅ　ｆｏｒ　Ｌｅａｒｎｉｎｇ－Ｊａｐａｎ株式会社
東京都中央区京橋２－２－１　京橋エドグラン２６階</t>
    <phoneticPr fontId="5"/>
  </si>
  <si>
    <t>アズビル株式会社　ビルシステムカンパニー関西支社
大阪府大阪市北区天満橋１－８－３０</t>
    <rPh sb="4" eb="8">
      <t>カブシキガイシャ</t>
    </rPh>
    <rPh sb="20" eb="22">
      <t>カンサイ</t>
    </rPh>
    <rPh sb="22" eb="24">
      <t>シシャ</t>
    </rPh>
    <rPh sb="25" eb="28">
      <t>オオサカフ</t>
    </rPh>
    <rPh sb="28" eb="31">
      <t>オオサカシ</t>
    </rPh>
    <rPh sb="31" eb="33">
      <t>キタク</t>
    </rPh>
    <rPh sb="33" eb="36">
      <t>テンマバシ</t>
    </rPh>
    <phoneticPr fontId="5"/>
  </si>
  <si>
    <t>アズビル株式会社　ビルシステムカンパニー北関東支店
埼玉県さいたま市中央区新都心１１－２</t>
    <rPh sb="26" eb="29">
      <t>サイタマケン</t>
    </rPh>
    <rPh sb="33" eb="34">
      <t>シ</t>
    </rPh>
    <phoneticPr fontId="5"/>
  </si>
  <si>
    <t>アクセスコンピュータシステム株式会社
大阪府岸和田市野田町１－１４－２４</t>
    <rPh sb="14" eb="18">
      <t>カブシキカイシャ</t>
    </rPh>
    <phoneticPr fontId="5"/>
  </si>
  <si>
    <t>一般財団法人医療情報健康財団
福岡県福岡市博多区店屋町４－１５</t>
    <rPh sb="0" eb="2">
      <t>イッパン</t>
    </rPh>
    <rPh sb="2" eb="4">
      <t>ザイダン</t>
    </rPh>
    <rPh sb="4" eb="6">
      <t>ホウジン</t>
    </rPh>
    <rPh sb="6" eb="14">
      <t>イリョウジョウホウケンコウザイダン</t>
    </rPh>
    <rPh sb="15" eb="18">
      <t>フクオカケン</t>
    </rPh>
    <rPh sb="18" eb="21">
      <t>フクオカシ</t>
    </rPh>
    <rPh sb="21" eb="24">
      <t>ハカタク</t>
    </rPh>
    <rPh sb="24" eb="25">
      <t>ミセ</t>
    </rPh>
    <rPh sb="25" eb="26">
      <t>ヤ</t>
    </rPh>
    <rPh sb="26" eb="27">
      <t>マチ</t>
    </rPh>
    <phoneticPr fontId="2"/>
  </si>
  <si>
    <t>関東ビル管理株式会社
東京都武蔵村山市大南３－１３１－１　グランウェイハイツＢ棟２０１号</t>
    <rPh sb="0" eb="2">
      <t>カントウ</t>
    </rPh>
    <rPh sb="4" eb="6">
      <t>カンリ</t>
    </rPh>
    <phoneticPr fontId="5"/>
  </si>
  <si>
    <t>首都圏ビルサービス協同組合
東京都港区赤坂１－１－１６</t>
    <rPh sb="0" eb="3">
      <t>シュトケン</t>
    </rPh>
    <rPh sb="9" eb="13">
      <t>キョウドウクミアイ</t>
    </rPh>
    <rPh sb="14" eb="17">
      <t>トウキョウト</t>
    </rPh>
    <rPh sb="17" eb="19">
      <t>ミナトク</t>
    </rPh>
    <rPh sb="19" eb="21">
      <t>アカサカ</t>
    </rPh>
    <phoneticPr fontId="2"/>
  </si>
  <si>
    <t>日本メックス株式会社九州支店
福岡県福岡市博多区博多駅東２－５－１</t>
    <phoneticPr fontId="5"/>
  </si>
  <si>
    <t>有限会社ヒラシマ
福岡県福岡市博多区比恵町２－２８</t>
    <rPh sb="0" eb="4">
      <t>ユウゲンガイシャ</t>
    </rPh>
    <phoneticPr fontId="2"/>
  </si>
  <si>
    <t>株式会社フジモト福岡店
福岡県福岡市博多区博多駅南６－２－３０</t>
    <rPh sb="0" eb="4">
      <t>カブシキガイシャフジ</t>
    </rPh>
    <rPh sb="5" eb="11">
      <t>クオカテン</t>
    </rPh>
    <phoneticPr fontId="2"/>
  </si>
  <si>
    <t>有限会社西日本サンクリーン
福岡県太宰府市水城２－３０－１４</t>
    <rPh sb="0" eb="4">
      <t>ユウゲンガイシャ</t>
    </rPh>
    <rPh sb="4" eb="5">
      <t>ニシ</t>
    </rPh>
    <rPh sb="5" eb="7">
      <t>ニホン</t>
    </rPh>
    <rPh sb="14" eb="17">
      <t>フクオカケン</t>
    </rPh>
    <rPh sb="17" eb="21">
      <t>ダザイフシ</t>
    </rPh>
    <rPh sb="21" eb="22">
      <t>ミズ</t>
    </rPh>
    <rPh sb="22" eb="23">
      <t>シロ</t>
    </rPh>
    <phoneticPr fontId="2"/>
  </si>
  <si>
    <t>日東カストディアル・サービス株式会社福岡支店
福岡県福岡市中央区大名２－４－３０　西鉄赤坂ビル</t>
    <rPh sb="0" eb="2">
      <t>ニットウ</t>
    </rPh>
    <rPh sb="14" eb="18">
      <t>カブシキガイシャ</t>
    </rPh>
    <rPh sb="18" eb="20">
      <t>フクオカ</t>
    </rPh>
    <rPh sb="20" eb="22">
      <t>シテン</t>
    </rPh>
    <phoneticPr fontId="2"/>
  </si>
  <si>
    <t>エコアス株式会社
福岡県福岡市博多区西月隈４－８－３２</t>
    <rPh sb="4" eb="8">
      <t>カブシキガイシャ</t>
    </rPh>
    <rPh sb="9" eb="12">
      <t>フクオカケン</t>
    </rPh>
    <rPh sb="12" eb="15">
      <t>フクオカシ</t>
    </rPh>
    <rPh sb="15" eb="18">
      <t>ハカタク</t>
    </rPh>
    <rPh sb="18" eb="19">
      <t>ニシ</t>
    </rPh>
    <rPh sb="19" eb="20">
      <t>ツキ</t>
    </rPh>
    <rPh sb="20" eb="21">
      <t>クマ</t>
    </rPh>
    <phoneticPr fontId="2"/>
  </si>
  <si>
    <t>ジャパンエレベーターサービス九州株式会社
福岡県福岡市博多区博多駅東１－１８－２５</t>
    <rPh sb="14" eb="20">
      <t>キュウシュウカブシキガイシャ</t>
    </rPh>
    <phoneticPr fontId="2"/>
  </si>
  <si>
    <t>東洋ビル管理株式会社
福岡県福岡市博多区博多駅南１－２－１５</t>
    <rPh sb="0" eb="2">
      <t>トウヨウ</t>
    </rPh>
    <rPh sb="4" eb="6">
      <t>カンリ</t>
    </rPh>
    <rPh sb="6" eb="10">
      <t>カブシキガイシャ</t>
    </rPh>
    <rPh sb="11" eb="14">
      <t>フクオカケン</t>
    </rPh>
    <rPh sb="14" eb="17">
      <t>フクオカシ</t>
    </rPh>
    <rPh sb="17" eb="20">
      <t>ハカタク</t>
    </rPh>
    <rPh sb="20" eb="23">
      <t>ハカタエキ</t>
    </rPh>
    <rPh sb="23" eb="24">
      <t>ミナミ</t>
    </rPh>
    <phoneticPr fontId="2"/>
  </si>
  <si>
    <t>株式会社村上電業社
大阪府豊中市庄内幸町４－２３－２</t>
    <phoneticPr fontId="5"/>
  </si>
  <si>
    <t>医療法人健人会　那須クリニック
大阪府大阪市淀川区西中島４－４－２１</t>
    <phoneticPr fontId="5"/>
  </si>
  <si>
    <t>ジャパンエレベータサービス関西株式会社
大阪府大阪市中央区伏見町４－２－１４</t>
    <rPh sb="13" eb="15">
      <t>カンサイ</t>
    </rPh>
    <rPh sb="15" eb="19">
      <t>カブシキガイシャ</t>
    </rPh>
    <rPh sb="20" eb="23">
      <t>オオサカフ</t>
    </rPh>
    <rPh sb="23" eb="26">
      <t>オオサカシ</t>
    </rPh>
    <rPh sb="26" eb="28">
      <t>チュウオウ</t>
    </rPh>
    <rPh sb="28" eb="29">
      <t>ク</t>
    </rPh>
    <rPh sb="29" eb="31">
      <t>フシミ</t>
    </rPh>
    <rPh sb="31" eb="32">
      <t>マチ</t>
    </rPh>
    <phoneticPr fontId="4"/>
  </si>
  <si>
    <t>株式会社クレイブ
大阪府大阪市住吉区長居東１－８－９</t>
    <rPh sb="0" eb="4">
      <t>カブシキガイシャ</t>
    </rPh>
    <rPh sb="15" eb="18">
      <t>スミヨシク</t>
    </rPh>
    <rPh sb="18" eb="20">
      <t>ナガイ</t>
    </rPh>
    <rPh sb="20" eb="21">
      <t>ヒガシ</t>
    </rPh>
    <phoneticPr fontId="4"/>
  </si>
  <si>
    <t>株式会社りんくう北中
大阪府泉佐野市下瓦屋５－２－８</t>
    <rPh sb="0" eb="2">
      <t>カブシキ</t>
    </rPh>
    <rPh sb="2" eb="4">
      <t>カイシャ</t>
    </rPh>
    <rPh sb="8" eb="10">
      <t>キタナカ</t>
    </rPh>
    <rPh sb="11" eb="14">
      <t>オオサカフ</t>
    </rPh>
    <rPh sb="14" eb="18">
      <t>イズミサノシ</t>
    </rPh>
    <rPh sb="18" eb="19">
      <t>シモ</t>
    </rPh>
    <rPh sb="19" eb="20">
      <t>カワラ</t>
    </rPh>
    <rPh sb="20" eb="21">
      <t>ヤ</t>
    </rPh>
    <phoneticPr fontId="4"/>
  </si>
  <si>
    <t>空港施設株式会社
東京都大田区羽田空港１－６－５</t>
    <rPh sb="0" eb="2">
      <t>クウコウ</t>
    </rPh>
    <rPh sb="2" eb="4">
      <t>シセツ</t>
    </rPh>
    <rPh sb="4" eb="6">
      <t>カブシキ</t>
    </rPh>
    <rPh sb="6" eb="8">
      <t>カイシャ</t>
    </rPh>
    <rPh sb="9" eb="12">
      <t>トウキョウト</t>
    </rPh>
    <rPh sb="12" eb="15">
      <t>オオタク</t>
    </rPh>
    <rPh sb="15" eb="17">
      <t>ハネダ</t>
    </rPh>
    <rPh sb="17" eb="19">
      <t>クウコウ</t>
    </rPh>
    <phoneticPr fontId="4"/>
  </si>
  <si>
    <t>株式会社フューチャーイン
愛知県名古屋市千種区内山２－６－２２</t>
    <rPh sb="0" eb="2">
      <t>カブシキ</t>
    </rPh>
    <rPh sb="2" eb="4">
      <t>カイシャ</t>
    </rPh>
    <rPh sb="13" eb="16">
      <t>アイチケン</t>
    </rPh>
    <rPh sb="16" eb="20">
      <t>ナゴヤシ</t>
    </rPh>
    <rPh sb="20" eb="21">
      <t>セン</t>
    </rPh>
    <rPh sb="21" eb="22">
      <t>タネ</t>
    </rPh>
    <rPh sb="22" eb="23">
      <t>ク</t>
    </rPh>
    <rPh sb="23" eb="25">
      <t>ウチヤマ</t>
    </rPh>
    <phoneticPr fontId="4"/>
  </si>
  <si>
    <t>株式会社アンフ・スタイル
大阪府大阪市中央区伏見町４－２－１４</t>
    <rPh sb="0" eb="2">
      <t>カブシキ</t>
    </rPh>
    <rPh sb="2" eb="4">
      <t>カイシャ</t>
    </rPh>
    <rPh sb="13" eb="16">
      <t>オオサカフ</t>
    </rPh>
    <rPh sb="16" eb="19">
      <t>オオサカシ</t>
    </rPh>
    <rPh sb="19" eb="22">
      <t>チュウオウク</t>
    </rPh>
    <rPh sb="22" eb="25">
      <t>フシミチョウ</t>
    </rPh>
    <phoneticPr fontId="4"/>
  </si>
  <si>
    <t>株式会社京津管理
京都府京都市山科区大塚丹田３５－４</t>
    <rPh sb="0" eb="4">
      <t>カブシキガイシャ</t>
    </rPh>
    <rPh sb="4" eb="5">
      <t>キョウ</t>
    </rPh>
    <rPh sb="5" eb="6">
      <t>ツ</t>
    </rPh>
    <rPh sb="6" eb="8">
      <t>カンリ</t>
    </rPh>
    <rPh sb="9" eb="12">
      <t>キョウトフ</t>
    </rPh>
    <rPh sb="12" eb="15">
      <t>キョウトシ</t>
    </rPh>
    <rPh sb="15" eb="18">
      <t>ヤマシナク</t>
    </rPh>
    <rPh sb="18" eb="20">
      <t>オオツカ</t>
    </rPh>
    <rPh sb="20" eb="22">
      <t>タンダ</t>
    </rPh>
    <phoneticPr fontId="4"/>
  </si>
  <si>
    <t>株式会社Ｋｅｉ’ｓ
大阪府大阪市平野区長吉出戸３－２－４</t>
    <phoneticPr fontId="5"/>
  </si>
  <si>
    <t>独立行政法人地域医療機能推進機構神戸中央病院
兵庫県神戸市北区惣山町２－１－１</t>
    <rPh sb="0" eb="6">
      <t>ドクリツギョウセイホウジン</t>
    </rPh>
    <rPh sb="23" eb="26">
      <t>ヒョウゴケン</t>
    </rPh>
    <rPh sb="26" eb="29">
      <t>コウベシ</t>
    </rPh>
    <rPh sb="29" eb="31">
      <t>キタク</t>
    </rPh>
    <rPh sb="31" eb="32">
      <t>ソウ</t>
    </rPh>
    <rPh sb="32" eb="33">
      <t>ヤマ</t>
    </rPh>
    <rPh sb="33" eb="34">
      <t>マチ</t>
    </rPh>
    <phoneticPr fontId="5"/>
  </si>
  <si>
    <t>ヤンマーエネルギーシステム株式会社大阪支社
兵庫県尼崎市潮江１－３－３０</t>
    <rPh sb="13" eb="17">
      <t>カブシキカイシャ</t>
    </rPh>
    <phoneticPr fontId="5"/>
  </si>
  <si>
    <t>株式会社シュウエイ技研
福岡県福岡市博多区月隈１－２９７－５</t>
    <rPh sb="0" eb="4">
      <t>カブシキガイシャ</t>
    </rPh>
    <rPh sb="9" eb="11">
      <t>ギケン</t>
    </rPh>
    <rPh sb="12" eb="14">
      <t>フクオカ</t>
    </rPh>
    <rPh sb="14" eb="15">
      <t>ケン</t>
    </rPh>
    <rPh sb="15" eb="17">
      <t>フクオカ</t>
    </rPh>
    <rPh sb="17" eb="18">
      <t>シ</t>
    </rPh>
    <rPh sb="18" eb="20">
      <t>ハカタ</t>
    </rPh>
    <rPh sb="20" eb="21">
      <t>ク</t>
    </rPh>
    <rPh sb="21" eb="22">
      <t>ツキ</t>
    </rPh>
    <rPh sb="22" eb="23">
      <t>クマ</t>
    </rPh>
    <phoneticPr fontId="5"/>
  </si>
  <si>
    <t>東芝インフラシステムズ関西支社
大阪府大阪市北区角田町８番１号
代理　株式会社有電社関西支店
大阪府大阪市中央区南久宝寺町三丁目６番６号</t>
    <rPh sb="0" eb="2">
      <t>トウシバ</t>
    </rPh>
    <rPh sb="11" eb="15">
      <t>カンサイシシャ</t>
    </rPh>
    <rPh sb="16" eb="19">
      <t>オオサカフ</t>
    </rPh>
    <rPh sb="19" eb="22">
      <t>オオサカシ</t>
    </rPh>
    <rPh sb="22" eb="24">
      <t>キタク</t>
    </rPh>
    <rPh sb="24" eb="27">
      <t>カクダチョウ</t>
    </rPh>
    <rPh sb="28" eb="29">
      <t>バン</t>
    </rPh>
    <rPh sb="30" eb="31">
      <t>ゴウ</t>
    </rPh>
    <rPh sb="32" eb="34">
      <t>ダイリ</t>
    </rPh>
    <rPh sb="35" eb="39">
      <t>カブシキガイシャ</t>
    </rPh>
    <rPh sb="39" eb="42">
      <t>ユウデンシャ</t>
    </rPh>
    <rPh sb="42" eb="44">
      <t>カンサイ</t>
    </rPh>
    <rPh sb="44" eb="46">
      <t>シテン</t>
    </rPh>
    <rPh sb="47" eb="50">
      <t>オオサカフ</t>
    </rPh>
    <rPh sb="50" eb="52">
      <t>オオサカ</t>
    </rPh>
    <rPh sb="52" eb="53">
      <t>シ</t>
    </rPh>
    <rPh sb="53" eb="55">
      <t>チュウオウ</t>
    </rPh>
    <rPh sb="55" eb="56">
      <t>ク</t>
    </rPh>
    <rPh sb="56" eb="60">
      <t>ミナミキュウホウジ</t>
    </rPh>
    <rPh sb="60" eb="61">
      <t>チョウ</t>
    </rPh>
    <rPh sb="61" eb="62">
      <t>ミ</t>
    </rPh>
    <rPh sb="62" eb="64">
      <t>チョウメ</t>
    </rPh>
    <rPh sb="65" eb="66">
      <t>バン</t>
    </rPh>
    <rPh sb="67" eb="68">
      <t>ゴウ</t>
    </rPh>
    <phoneticPr fontId="5"/>
  </si>
  <si>
    <t>国華エンジニアリングサービス株式会社
大阪府大阪市北区天満１－６－１４</t>
    <rPh sb="14" eb="18">
      <t>カブシキガイシャ</t>
    </rPh>
    <phoneticPr fontId="5"/>
  </si>
  <si>
    <t>菅原正明公認会計士・税理士事務所
大阪府大阪市中央区久宝寺町３－１－８　MPR本町ビル8F</t>
    <rPh sb="0" eb="2">
      <t>スガハラ</t>
    </rPh>
    <rPh sb="2" eb="4">
      <t>マサアキ</t>
    </rPh>
    <rPh sb="4" eb="6">
      <t>コウニン</t>
    </rPh>
    <rPh sb="6" eb="9">
      <t>カイケイシ</t>
    </rPh>
    <rPh sb="10" eb="13">
      <t>ゼイリシ</t>
    </rPh>
    <rPh sb="13" eb="16">
      <t>ジムショ</t>
    </rPh>
    <phoneticPr fontId="6"/>
  </si>
  <si>
    <t>株式会社ウルフスタイル
東京都中央区築地１－９－１１</t>
    <rPh sb="0" eb="4">
      <t>カブシキカイシャ</t>
    </rPh>
    <phoneticPr fontId="6"/>
  </si>
  <si>
    <t>株式会社野村総合研究所
東京都千代田区大手町１－９－２</t>
    <rPh sb="0" eb="4">
      <t>カブシキガイシャ</t>
    </rPh>
    <rPh sb="4" eb="6">
      <t>ノムラ</t>
    </rPh>
    <rPh sb="6" eb="8">
      <t>ソウゴウ</t>
    </rPh>
    <rPh sb="8" eb="11">
      <t>ケンキュウジョ</t>
    </rPh>
    <phoneticPr fontId="6"/>
  </si>
  <si>
    <t>株式会社JAL CAE FLIGHT TRAINING
東京都大田区羽田空港３－６－８</t>
    <rPh sb="0" eb="4">
      <t>カブシキガイシャ</t>
    </rPh>
    <phoneticPr fontId="4"/>
  </si>
  <si>
    <t>伊藤忠アビエーション株式会社
東京都港区赤坂２－９－１１</t>
    <rPh sb="0" eb="3">
      <t>イトウチュウ</t>
    </rPh>
    <rPh sb="10" eb="14">
      <t>カブシキガイシャ</t>
    </rPh>
    <phoneticPr fontId="4"/>
  </si>
  <si>
    <t>富士ソフト株式会社
神奈川県横浜市中区桜木町１－１</t>
    <rPh sb="0" eb="2">
      <t>フジ</t>
    </rPh>
    <rPh sb="5" eb="7">
      <t>カブシキ</t>
    </rPh>
    <rPh sb="7" eb="9">
      <t>カイシャ</t>
    </rPh>
    <phoneticPr fontId="6"/>
  </si>
  <si>
    <t>株式会社京三製作所
神奈川県横浜市鶴見区平安町２－２９－１</t>
    <rPh sb="10" eb="14">
      <t>カナガワケン</t>
    </rPh>
    <rPh sb="14" eb="17">
      <t>ヨコハマシ</t>
    </rPh>
    <phoneticPr fontId="13"/>
  </si>
  <si>
    <t>株式会社竹宝商会
東京都新宿区高田馬場１－２６－１２</t>
    <rPh sb="0" eb="4">
      <t>カブシキガイシャ</t>
    </rPh>
    <rPh sb="4" eb="8">
      <t>タケタカラショウカイ</t>
    </rPh>
    <rPh sb="9" eb="19">
      <t>トウキョウトシンジュククタカダノババ</t>
    </rPh>
    <phoneticPr fontId="5"/>
  </si>
  <si>
    <t>東芝インフラシステムズ株式会社
電機サービスセンター 九州支店
福岡県福岡市中央区長浜２－４－１</t>
    <phoneticPr fontId="5"/>
  </si>
  <si>
    <t>株式会社フジモト福岡店
福岡県福岡市博多区博多駅南６－２－３０</t>
    <phoneticPr fontId="5"/>
  </si>
  <si>
    <t>株式会社サンネクト関西支店
大阪府大阪市都島区片町２－２－４０
京橋大発ビル6Ｆ</t>
    <rPh sb="0" eb="4">
      <t>カブシキガイシャ</t>
    </rPh>
    <rPh sb="9" eb="11">
      <t>カンサイ</t>
    </rPh>
    <rPh sb="11" eb="13">
      <t>シテン</t>
    </rPh>
    <phoneticPr fontId="4"/>
  </si>
  <si>
    <t>株式会社愛知自動車総合サービス
愛知県碧南市新道町４－４</t>
    <rPh sb="0" eb="4">
      <t>カブシキガイシャ</t>
    </rPh>
    <rPh sb="4" eb="6">
      <t>アイチ</t>
    </rPh>
    <rPh sb="6" eb="9">
      <t>ジドウシャ</t>
    </rPh>
    <rPh sb="9" eb="11">
      <t>ソウゴウ</t>
    </rPh>
    <phoneticPr fontId="4"/>
  </si>
  <si>
    <t>有限会社サンブリッジ
東京都江戸川区松江２－２９－４</t>
    <rPh sb="0" eb="4">
      <t>ユウゲンガイシャ</t>
    </rPh>
    <phoneticPr fontId="4"/>
  </si>
  <si>
    <t>医療法人社団明日佳
北海道札幌市中央区宮の森一条１７－１－２５</t>
    <rPh sb="0" eb="2">
      <t>イリョウ</t>
    </rPh>
    <rPh sb="2" eb="4">
      <t>ホウジン</t>
    </rPh>
    <rPh sb="4" eb="6">
      <t>シャダン</t>
    </rPh>
    <rPh sb="6" eb="9">
      <t>アスカ</t>
    </rPh>
    <phoneticPr fontId="4"/>
  </si>
  <si>
    <t>株式会社防災計測
大阪府堺市堺区錦之町東１－２－２４</t>
    <rPh sb="0" eb="4">
      <t>カブシキガイシャ</t>
    </rPh>
    <rPh sb="4" eb="6">
      <t>ボウサイ</t>
    </rPh>
    <rPh sb="6" eb="8">
      <t>ケイソク</t>
    </rPh>
    <phoneticPr fontId="4"/>
  </si>
  <si>
    <t>双日株式会社
東京都千代田区内幸町２－１－１</t>
    <phoneticPr fontId="5"/>
  </si>
  <si>
    <t>能美防災株式会社
東京都千代田区九段南４－７－３</t>
    <rPh sb="0" eb="8">
      <t>ノウミボウサイカブシキガイシャ</t>
    </rPh>
    <phoneticPr fontId="4"/>
  </si>
  <si>
    <t>株式会社プロドローン
愛知県名古屋市天白区中平１－１１５</t>
    <rPh sb="0" eb="4">
      <t>カブシキガイシャ</t>
    </rPh>
    <phoneticPr fontId="4"/>
  </si>
  <si>
    <t>空港施設株式会社
東京都大田区羽田空港１－６－５</t>
    <phoneticPr fontId="5"/>
  </si>
  <si>
    <t>医療法人厚生会
大阪府貝塚市麻生中９０７－１</t>
    <rPh sb="0" eb="2">
      <t>イリョウ</t>
    </rPh>
    <rPh sb="2" eb="4">
      <t>ホウジン</t>
    </rPh>
    <rPh sb="4" eb="6">
      <t>コウセイ</t>
    </rPh>
    <rPh sb="6" eb="7">
      <t>カイ</t>
    </rPh>
    <rPh sb="8" eb="11">
      <t>オオサカフ</t>
    </rPh>
    <rPh sb="11" eb="13">
      <t>カイヅカ</t>
    </rPh>
    <rPh sb="13" eb="14">
      <t>シ</t>
    </rPh>
    <rPh sb="14" eb="16">
      <t>アソウ</t>
    </rPh>
    <rPh sb="16" eb="17">
      <t>チュウ</t>
    </rPh>
    <phoneticPr fontId="4"/>
  </si>
  <si>
    <t>南大阪総合警備事業協同組合
大阪府堺市堺区戎之町東１－１－２２</t>
    <rPh sb="0" eb="1">
      <t>ミナミ</t>
    </rPh>
    <rPh sb="1" eb="3">
      <t>オオサカ</t>
    </rPh>
    <rPh sb="3" eb="5">
      <t>ソウゴウ</t>
    </rPh>
    <rPh sb="5" eb="7">
      <t>ケイビ</t>
    </rPh>
    <rPh sb="7" eb="9">
      <t>ジギョウ</t>
    </rPh>
    <rPh sb="9" eb="11">
      <t>キョウドウ</t>
    </rPh>
    <rPh sb="11" eb="13">
      <t>クミアイ</t>
    </rPh>
    <phoneticPr fontId="17"/>
  </si>
  <si>
    <t>富士電機株式会社　関西支社
大阪府大阪市北区大深町３番１号</t>
    <rPh sb="0" eb="8">
      <t>フジデンキカブシキガイシャ</t>
    </rPh>
    <rPh sb="9" eb="13">
      <t>カンサイシシャ</t>
    </rPh>
    <rPh sb="14" eb="17">
      <t>オオサカフ</t>
    </rPh>
    <rPh sb="17" eb="20">
      <t>オオサカシ</t>
    </rPh>
    <rPh sb="20" eb="22">
      <t>キタク</t>
    </rPh>
    <rPh sb="22" eb="25">
      <t>オオフカマチ</t>
    </rPh>
    <rPh sb="26" eb="27">
      <t>バン</t>
    </rPh>
    <rPh sb="28" eb="29">
      <t>ゴウ</t>
    </rPh>
    <phoneticPr fontId="5"/>
  </si>
  <si>
    <t>株式会社JALエアテック
東京都大田区羽田空港３－５－２</t>
    <phoneticPr fontId="6"/>
  </si>
  <si>
    <t>ＴＯＰＳ－ＳＩＭ機器増設工事外１件実施設計</t>
  </si>
  <si>
    <t>福岡航空交通管制部ＦＤＭＳ電気室直流電源盤触媒栓交換作業</t>
  </si>
  <si>
    <t>福岡航空交通管制部直流電源装置点検作業</t>
  </si>
  <si>
    <t>フライトオブジェクト分析装置端末調整作業</t>
  </si>
  <si>
    <t>令和5年度ＡＣＣ庁舎改修作業</t>
  </si>
  <si>
    <t>ターボ冷凍機等点検整備</t>
  </si>
  <si>
    <t>福岡航空交通管制部高圧真空遮断器点検作業</t>
  </si>
  <si>
    <t>株式会社日立ビルシステム 西日本支社
福岡県福岡市博多区上呉服町１０番１０号</t>
    <phoneticPr fontId="5"/>
  </si>
  <si>
    <t>株式会社伸和総合設計
東京都中央区日本橋横山町４番５号　福田ビル</t>
    <rPh sb="0" eb="4">
      <t>カブシキガイシャ</t>
    </rPh>
    <rPh sb="4" eb="8">
      <t>シンワソウゴウ</t>
    </rPh>
    <rPh sb="8" eb="10">
      <t>セッケイ</t>
    </rPh>
    <rPh sb="11" eb="14">
      <t>トウキョウト</t>
    </rPh>
    <rPh sb="14" eb="17">
      <t>チュウオウク</t>
    </rPh>
    <rPh sb="17" eb="20">
      <t>ニホンバシ</t>
    </rPh>
    <rPh sb="20" eb="23">
      <t>ヨコヤマチョウ</t>
    </rPh>
    <rPh sb="24" eb="25">
      <t>バン</t>
    </rPh>
    <rPh sb="26" eb="27">
      <t>ゴウ</t>
    </rPh>
    <rPh sb="28" eb="30">
      <t>フクダ</t>
    </rPh>
    <phoneticPr fontId="5"/>
  </si>
  <si>
    <t>旭防災設備株式会社 九州支店
福岡県福岡市博多区東比恵３－１６－１４</t>
    <phoneticPr fontId="5"/>
  </si>
  <si>
    <t>日本電気株式会社
東京都港区芝５－７－１</t>
    <rPh sb="0" eb="2">
      <t>ニホン</t>
    </rPh>
    <rPh sb="2" eb="4">
      <t>デンキ</t>
    </rPh>
    <rPh sb="4" eb="8">
      <t>カブシキガイシャ</t>
    </rPh>
    <rPh sb="9" eb="12">
      <t>トウキョウト</t>
    </rPh>
    <rPh sb="12" eb="14">
      <t>ミナトク</t>
    </rPh>
    <rPh sb="14" eb="15">
      <t>シバ</t>
    </rPh>
    <phoneticPr fontId="2"/>
  </si>
  <si>
    <t>有限会社真和堂
福岡県福岡市南区横手２－４－２０</t>
    <rPh sb="0" eb="4">
      <t>ユウゲンガイシャ</t>
    </rPh>
    <rPh sb="4" eb="5">
      <t>シン</t>
    </rPh>
    <rPh sb="5" eb="6">
      <t>ワ</t>
    </rPh>
    <rPh sb="6" eb="7">
      <t>ドウ</t>
    </rPh>
    <rPh sb="8" eb="11">
      <t>フクオカケン</t>
    </rPh>
    <rPh sb="11" eb="14">
      <t>フクオカシ</t>
    </rPh>
    <rPh sb="14" eb="16">
      <t>ミナミク</t>
    </rPh>
    <rPh sb="16" eb="18">
      <t>ヨコテ</t>
    </rPh>
    <phoneticPr fontId="5"/>
  </si>
  <si>
    <t>東芝インフラシステムズ株式会社 電機サービスセンター 九州支店
福岡県福岡市中央区長浜２－４－１</t>
    <phoneticPr fontId="5"/>
  </si>
  <si>
    <t>令和５年度福岡航空交通管制部ＭＩＳＥ調整作業</t>
  </si>
  <si>
    <t>沖電気工業株式会社
東京都港区虎ノ門１－７－１２</t>
    <rPh sb="0" eb="1">
      <t>オキ</t>
    </rPh>
    <rPh sb="1" eb="3">
      <t>デンキ</t>
    </rPh>
    <rPh sb="3" eb="5">
      <t>コウギョウ</t>
    </rPh>
    <rPh sb="5" eb="9">
      <t>カブシキガイシャ</t>
    </rPh>
    <rPh sb="10" eb="13">
      <t>トウキョウト</t>
    </rPh>
    <rPh sb="13" eb="14">
      <t>ミナト</t>
    </rPh>
    <rPh sb="14" eb="15">
      <t>ク</t>
    </rPh>
    <rPh sb="15" eb="16">
      <t>トラ</t>
    </rPh>
    <rPh sb="17" eb="18">
      <t>モン</t>
    </rPh>
    <phoneticPr fontId="2"/>
  </si>
  <si>
    <t>ＦＡＣＥその２機器設置工事</t>
  </si>
  <si>
    <t>株式会社ミライト・ワン 関西支店
大阪府吹田市広芝町５番２３号</t>
    <rPh sb="0" eb="4">
      <t>カブシキガイシャ</t>
    </rPh>
    <rPh sb="12" eb="16">
      <t>カンサイシテン</t>
    </rPh>
    <rPh sb="17" eb="20">
      <t>オオサカフ</t>
    </rPh>
    <rPh sb="20" eb="23">
      <t>スイタシ</t>
    </rPh>
    <rPh sb="23" eb="26">
      <t>ヒロシバチョウ</t>
    </rPh>
    <rPh sb="27" eb="28">
      <t>バン</t>
    </rPh>
    <rPh sb="30" eb="31">
      <t>ゴウ</t>
    </rPh>
    <phoneticPr fontId="15"/>
  </si>
  <si>
    <t>スペクトラムアナライザⅡ型６式の購入</t>
    <phoneticPr fontId="4"/>
  </si>
  <si>
    <t>令和５年度神戸航空交通管制部電力監視制御装置精密点検作業</t>
  </si>
  <si>
    <t>東京航空交通管制部機械棟１系直流電源盤蓄電池交換作業</t>
    <rPh sb="0" eb="9">
      <t>トウキョウコウクウコウツウカンセイブ</t>
    </rPh>
    <rPh sb="9" eb="11">
      <t>キカイ</t>
    </rPh>
    <rPh sb="11" eb="12">
      <t>トウ</t>
    </rPh>
    <rPh sb="13" eb="14">
      <t>ケイ</t>
    </rPh>
    <rPh sb="14" eb="16">
      <t>チョクリュウ</t>
    </rPh>
    <rPh sb="16" eb="18">
      <t>デンゲン</t>
    </rPh>
    <rPh sb="18" eb="19">
      <t>バン</t>
    </rPh>
    <rPh sb="19" eb="22">
      <t>チクデンチ</t>
    </rPh>
    <rPh sb="22" eb="24">
      <t>コウカン</t>
    </rPh>
    <rPh sb="24" eb="26">
      <t>サギョウ</t>
    </rPh>
    <phoneticPr fontId="5"/>
  </si>
  <si>
    <t xml:space="preserve">5010901000539	</t>
  </si>
  <si>
    <t>カードプリンタ１台他５２点の購入</t>
    <rPh sb="8" eb="10">
      <t>ダイホカ</t>
    </rPh>
    <rPh sb="12" eb="13">
      <t>テン</t>
    </rPh>
    <rPh sb="14" eb="16">
      <t>コウニュウ</t>
    </rPh>
    <phoneticPr fontId="5"/>
  </si>
  <si>
    <t>福岡航空交通管制部空気調和設備自動制御機器点検整備</t>
  </si>
  <si>
    <t>シチズン製置時計（シチズン パルムドリームR659/4RY659-018）11セット外176点購入</t>
  </si>
  <si>
    <t>掃除機（日立 スティッククリーナー（コードレス式）/PV-B200H N）1台外83点購入</t>
  </si>
  <si>
    <t>ラベルシール 表示・宛名ラベル（A-ONE）1袋外114点購入</t>
  </si>
  <si>
    <t>自動水栓用乾電池（TOTO）１個外80点購入</t>
  </si>
  <si>
    <t>令和5年度航空交通管理センターDREC-2004A型デジタル録音再生装置改修作業</t>
  </si>
  <si>
    <t>令和5年度航空交通管理センターCCS-2003型通信制御装置外1装置調整作業</t>
  </si>
  <si>
    <t>令和5年度福岡航空交通管制部CCS改修作業（その2）</t>
  </si>
  <si>
    <t>空港安全情報に係る整理等業務
R6.1.11～R6.3.28
測量及び建設コンサルタント等（建設コンサルタント・その他の業種）</t>
    <rPh sb="12" eb="14">
      <t>ギョウム</t>
    </rPh>
    <phoneticPr fontId="4"/>
  </si>
  <si>
    <t>パシフィックコンサルタンツ株式会社
東京都千代田区神田錦町３－２２</t>
    <rPh sb="13" eb="17">
      <t>カブシキガイシャ</t>
    </rPh>
    <rPh sb="18" eb="21">
      <t>トウキョウト</t>
    </rPh>
    <rPh sb="21" eb="25">
      <t>チヨダク</t>
    </rPh>
    <rPh sb="25" eb="27">
      <t>カンダ</t>
    </rPh>
    <rPh sb="27" eb="29">
      <t>ニシキチョウ</t>
    </rPh>
    <phoneticPr fontId="4"/>
  </si>
  <si>
    <t>進入方式の定量的逸脱リスク検証に係る調査
R6.2.8～R6.3.22
測量及び建設コンサルタント等（その他の業種）</t>
    <phoneticPr fontId="4"/>
  </si>
  <si>
    <t>一般財団法人航空交通管制協会
東京都大田区羽田空港１－６－６</t>
    <rPh sb="15" eb="18">
      <t>トウキョウト</t>
    </rPh>
    <rPh sb="18" eb="21">
      <t>オオタク</t>
    </rPh>
    <rPh sb="21" eb="23">
      <t>ハネダ</t>
    </rPh>
    <rPh sb="23" eb="25">
      <t>クウコウ</t>
    </rPh>
    <phoneticPr fontId="4"/>
  </si>
  <si>
    <t>該当なし</t>
    <rPh sb="0" eb="2">
      <t>ガイトウ</t>
    </rPh>
    <phoneticPr fontId="4"/>
  </si>
  <si>
    <t>ＴＥＰＳ運用トライアル対応工事外１件工事
R6.2.16～R6.3.29</t>
    <phoneticPr fontId="4"/>
  </si>
  <si>
    <t>分任支出負担行為担当官
近藤　匡生　
福岡航空交通管制部
福岡市東区大字奈多字小瀬抜１３０２－１７</t>
    <phoneticPr fontId="4"/>
  </si>
  <si>
    <t>旭陽電気株式会社
福岡県福岡市博多区東比恵３－１５－２７</t>
    <rPh sb="0" eb="2">
      <t>キョクヨウ</t>
    </rPh>
    <rPh sb="2" eb="4">
      <t>デンキ</t>
    </rPh>
    <rPh sb="4" eb="8">
      <t>カブシキガイシャ</t>
    </rPh>
    <rPh sb="9" eb="12">
      <t>フクオカケン</t>
    </rPh>
    <rPh sb="12" eb="15">
      <t>フクオカシ</t>
    </rPh>
    <rPh sb="15" eb="18">
      <t>ハカタク</t>
    </rPh>
    <rPh sb="18" eb="21">
      <t>ヒガシヒエ</t>
    </rPh>
    <phoneticPr fontId="15"/>
  </si>
  <si>
    <t>令和５年度 航空安全情報管理・提供システムの機器製造および調整業務</t>
  </si>
  <si>
    <t>令和５年度バイオジェット燃料「SAF」の購入</t>
  </si>
  <si>
    <t>サイバーセキュリティ管理処理システム（CRMS）等の部品の購入</t>
  </si>
  <si>
    <t>空港管制処理システム（TAPS）等の部品の購入</t>
    <rPh sb="22" eb="23">
      <t>イ</t>
    </rPh>
    <phoneticPr fontId="4"/>
  </si>
  <si>
    <t>分任支出負担行為担当官
近藤　匡生　
福岡航空交通管制部
福岡市東区大字奈多字小瀬抜１３０２－１７</t>
    <rPh sb="12" eb="14">
      <t>コンドウ</t>
    </rPh>
    <rPh sb="15" eb="17">
      <t>マサオ</t>
    </rPh>
    <phoneticPr fontId="2"/>
  </si>
  <si>
    <t>航空管制訓練用映像表示ソフトウェア１点の購入</t>
    <rPh sb="6" eb="7">
      <t>ヨウ</t>
    </rPh>
    <phoneticPr fontId="4"/>
  </si>
  <si>
    <t>郵便料金計器用インクカートリッジ1個他63点の購入</t>
  </si>
  <si>
    <t>日本航空機全集2023 年版1 冊ほか15 点の購入</t>
    <rPh sb="24" eb="26">
      <t>コウニュウ</t>
    </rPh>
    <phoneticPr fontId="4"/>
  </si>
  <si>
    <t>株式会社島田書店
東京都千代田区霞が関２－１－３</t>
    <rPh sb="0" eb="6">
      <t>カブシキガイシャシマダ</t>
    </rPh>
    <rPh sb="6" eb="8">
      <t>ショテン</t>
    </rPh>
    <rPh sb="9" eb="12">
      <t>トウキョウト</t>
    </rPh>
    <rPh sb="12" eb="16">
      <t>チヨダク</t>
    </rPh>
    <rPh sb="16" eb="17">
      <t>カスミ</t>
    </rPh>
    <rPh sb="18" eb="19">
      <t>セキ</t>
    </rPh>
    <phoneticPr fontId="4"/>
  </si>
  <si>
    <t>緊急通報管理装置用モニター等の購入</t>
    <rPh sb="0" eb="4">
      <t>キンキュウツウホウ</t>
    </rPh>
    <rPh sb="4" eb="9">
      <t>カンリソウチヨウ</t>
    </rPh>
    <rPh sb="13" eb="14">
      <t>トウ</t>
    </rPh>
    <rPh sb="15" eb="17">
      <t>コウニュウ</t>
    </rPh>
    <phoneticPr fontId="4"/>
  </si>
  <si>
    <t>航空管制シミュレータ用ソフトウェアの購入</t>
    <rPh sb="0" eb="4">
      <t>コウクウカンセイ</t>
    </rPh>
    <rPh sb="10" eb="11">
      <t>ヨウ</t>
    </rPh>
    <rPh sb="18" eb="20">
      <t>コウニュウ</t>
    </rPh>
    <phoneticPr fontId="4"/>
  </si>
  <si>
    <t>キングテック株式会社
福岡県北九州市小倉北区東港２－５－１</t>
    <phoneticPr fontId="5"/>
  </si>
  <si>
    <t>新日本エンジニアリング株式会社
東京都八王子市高倉町５０－１６</t>
    <rPh sb="0" eb="3">
      <t>シンニホン</t>
    </rPh>
    <rPh sb="11" eb="15">
      <t>カブシキガイシャ</t>
    </rPh>
    <rPh sb="16" eb="19">
      <t>トウキョウト</t>
    </rPh>
    <rPh sb="19" eb="23">
      <t>ハチオウジシ</t>
    </rPh>
    <rPh sb="23" eb="26">
      <t>タカクラチョウ</t>
    </rPh>
    <phoneticPr fontId="4"/>
  </si>
  <si>
    <t>オガワ精機株式会社
東京都新宿区大久保２－２－９</t>
    <rPh sb="3" eb="5">
      <t>セイキ</t>
    </rPh>
    <rPh sb="5" eb="9">
      <t>カブシキガイシャ</t>
    </rPh>
    <rPh sb="10" eb="13">
      <t>トウキョウト</t>
    </rPh>
    <rPh sb="13" eb="16">
      <t>シンジュクク</t>
    </rPh>
    <rPh sb="16" eb="19">
      <t>オオクボ</t>
    </rPh>
    <phoneticPr fontId="4"/>
  </si>
  <si>
    <t>航空障害灯の長期機能停止物件調査</t>
  </si>
  <si>
    <t>令和６年度クレジットカードを利用した航空法関係手数料の指定立替納付（JCB,American Express）</t>
  </si>
  <si>
    <t>航空従事者等学科試験における整備士資格のシラバス見直し及び調整に係る業務請負</t>
  </si>
  <si>
    <t>空港コンセッション導入効果調査</t>
  </si>
  <si>
    <t>空港除雪における雪質データ等の活用に関する実証実験</t>
  </si>
  <si>
    <t>航空安全監視システム改修作業</t>
  </si>
  <si>
    <t>令和６年度クレジットカードを利用した航空法関係手数料の指定立替納付（VISA,MasterCard）</t>
  </si>
  <si>
    <t>令和５年度 空港使用料算定システム性能向上及び調整作業</t>
  </si>
  <si>
    <t>航空身体検査証明電子申請システム改修及び調整</t>
  </si>
  <si>
    <t>B777型飛行シミュレータ装置を用いた検証作業</t>
  </si>
  <si>
    <t>株式会社有電社
東京都渋谷区千駄ヶ谷１－５－６</t>
    <rPh sb="0" eb="2">
      <t>カブシキ</t>
    </rPh>
    <rPh sb="2" eb="4">
      <t>カイシャ</t>
    </rPh>
    <rPh sb="4" eb="7">
      <t>ユウデンシャ</t>
    </rPh>
    <rPh sb="6" eb="7">
      <t>シャ</t>
    </rPh>
    <rPh sb="8" eb="11">
      <t>トウキョウト</t>
    </rPh>
    <rPh sb="11" eb="14">
      <t>シブヤク</t>
    </rPh>
    <rPh sb="14" eb="18">
      <t>センダガヤ</t>
    </rPh>
    <phoneticPr fontId="6"/>
  </si>
  <si>
    <t>株式会社ジェーシービー
東京都港区南青山５－１－２２</t>
    <rPh sb="0" eb="4">
      <t>カブシキカイシャ</t>
    </rPh>
    <rPh sb="12" eb="15">
      <t>トウキョウト</t>
    </rPh>
    <rPh sb="15" eb="17">
      <t>ミナトク</t>
    </rPh>
    <rPh sb="17" eb="20">
      <t>ミナミアオヤマ</t>
    </rPh>
    <phoneticPr fontId="6"/>
  </si>
  <si>
    <t>公益社団法人日本航空技術協会
東京都大田区羽田空港１－６－６</t>
    <rPh sb="0" eb="2">
      <t>コウエキ</t>
    </rPh>
    <rPh sb="2" eb="4">
      <t>シャダン</t>
    </rPh>
    <rPh sb="4" eb="6">
      <t>ホウジン</t>
    </rPh>
    <rPh sb="6" eb="8">
      <t>ニホン</t>
    </rPh>
    <rPh sb="8" eb="10">
      <t>コウクウ</t>
    </rPh>
    <rPh sb="10" eb="12">
      <t>ギジュツ</t>
    </rPh>
    <rPh sb="12" eb="14">
      <t>キョウカイ</t>
    </rPh>
    <rPh sb="15" eb="18">
      <t>トウキョウト</t>
    </rPh>
    <rPh sb="18" eb="21">
      <t>オオタク</t>
    </rPh>
    <rPh sb="21" eb="23">
      <t>ハネダ</t>
    </rPh>
    <rPh sb="23" eb="25">
      <t>クウコウ</t>
    </rPh>
    <phoneticPr fontId="6"/>
  </si>
  <si>
    <t>日本航空株式会社
東京都品川区東品川２－４－１１</t>
    <rPh sb="0" eb="2">
      <t>ニホン</t>
    </rPh>
    <rPh sb="2" eb="4">
      <t>コウクウ</t>
    </rPh>
    <rPh sb="4" eb="8">
      <t>カブシキガイシャ</t>
    </rPh>
    <phoneticPr fontId="6"/>
  </si>
  <si>
    <t>株式会社サーベイリサーチセンター
東京都荒川区西日暮里２－４０－１０</t>
    <rPh sb="0" eb="4">
      <t>カブシキガイシャ</t>
    </rPh>
    <phoneticPr fontId="6"/>
  </si>
  <si>
    <t>北海道エアポート株式会社
北海道千歳市美々９８７番地２２</t>
    <rPh sb="0" eb="3">
      <t>ホッカイドウ</t>
    </rPh>
    <rPh sb="8" eb="10">
      <t>カブシキ</t>
    </rPh>
    <rPh sb="10" eb="12">
      <t>カイシャ</t>
    </rPh>
    <phoneticPr fontId="6"/>
  </si>
  <si>
    <t>三菱UFJニコス株式会社
東京都文京区本郷３－３３－５</t>
    <rPh sb="0" eb="2">
      <t>ミツビシ</t>
    </rPh>
    <rPh sb="8" eb="12">
      <t>カブシキカイシャ</t>
    </rPh>
    <phoneticPr fontId="6"/>
  </si>
  <si>
    <t>A380型飛行シミュレータ装置を用いた検証作業</t>
  </si>
  <si>
    <t>脱炭素化に向けた進入方式の展開に係る運用・運航要件調査</t>
  </si>
  <si>
    <t>中部国際空港の物流網等における実質CO２排出量に係る供給体制の調査</t>
  </si>
  <si>
    <t>ベトナム社会主義共和国空港舗装に係る技術協力検討調査</t>
  </si>
  <si>
    <t>令和５年度無人航空機の事故報告制度に係る情報提供等によるシステム改修要件策定に係る調査</t>
  </si>
  <si>
    <t>一般財団法人航空交通管制協会
東京都大田区羽田空港１－６－６</t>
    <rPh sb="15" eb="18">
      <t>トウキョウト</t>
    </rPh>
    <rPh sb="18" eb="21">
      <t>オオタク</t>
    </rPh>
    <phoneticPr fontId="7"/>
  </si>
  <si>
    <t>株式会社日本総合研究所
東京都品川区東五反田２－１８－１</t>
    <rPh sb="0" eb="4">
      <t>カブシキカイシャ</t>
    </rPh>
    <rPh sb="4" eb="11">
      <t>ニホンソウゴウケンキュウジョ</t>
    </rPh>
    <phoneticPr fontId="6"/>
  </si>
  <si>
    <t>一般財団法人日本ラジコン電波安全協会
東京都台東区浅草橋２－５－５</t>
    <rPh sb="0" eb="2">
      <t>イッパン</t>
    </rPh>
    <rPh sb="2" eb="6">
      <t>ザイダンホウジン</t>
    </rPh>
    <rPh sb="6" eb="8">
      <t>ニホン</t>
    </rPh>
    <rPh sb="12" eb="14">
      <t>デンパ</t>
    </rPh>
    <rPh sb="14" eb="16">
      <t>アンゼン</t>
    </rPh>
    <rPh sb="16" eb="18">
      <t>キョウカイ</t>
    </rPh>
    <rPh sb="27" eb="28">
      <t>ハシ</t>
    </rPh>
    <phoneticPr fontId="6"/>
  </si>
  <si>
    <t>全日本空輸株式会社
東京都大田区羽田空港３－３－２</t>
    <rPh sb="0" eb="5">
      <t>ゼンニホンクウユ</t>
    </rPh>
    <rPh sb="5" eb="9">
      <t>カブシキガイシャ</t>
    </rPh>
    <rPh sb="10" eb="13">
      <t>トウキョウト</t>
    </rPh>
    <rPh sb="13" eb="16">
      <t>オオタク</t>
    </rPh>
    <rPh sb="16" eb="18">
      <t>ハネダ</t>
    </rPh>
    <rPh sb="18" eb="20">
      <t>クウコウ</t>
    </rPh>
    <phoneticPr fontId="6"/>
  </si>
  <si>
    <t>令和５年度無線電話送信装置等通信機器部品の修理作業</t>
  </si>
  <si>
    <t>令和５年度データリンク中央処理装置等通信機器部品の修理作業</t>
  </si>
  <si>
    <t>令和５年度Ｄ－ＶＯＲ装置等通信機器部品の修理作業（２回目）</t>
  </si>
  <si>
    <t>令和５年度空港面探知レーダー装置等通信機器部品の修理作業（２回目）</t>
  </si>
  <si>
    <t>池上通信機株式会社
東京都大田区池上５－６－１６</t>
    <rPh sb="0" eb="5">
      <t>イケガミツウシンキ</t>
    </rPh>
    <rPh sb="5" eb="9">
      <t>カブシキガイシャ</t>
    </rPh>
    <rPh sb="10" eb="13">
      <t>トウキョウト</t>
    </rPh>
    <rPh sb="13" eb="16">
      <t>オオタク</t>
    </rPh>
    <rPh sb="16" eb="18">
      <t>イケガミ</t>
    </rPh>
    <phoneticPr fontId="2"/>
  </si>
  <si>
    <t>株式会社日立国際電気
東京都港区西新橋２－１５－１２</t>
    <phoneticPr fontId="16"/>
  </si>
  <si>
    <t>緊急通報管理装置回収等作業</t>
  </si>
  <si>
    <t>通信機器部品購入に係る検査補助業務（ＤＭＥ－９１Ｅ型ＤＭＥ装置等の部品の購入他５件）</t>
  </si>
  <si>
    <t>令和５年度航空路管制処理システム等通信機器部品の修理作業</t>
  </si>
  <si>
    <t>令和５年度飛行情報管理処理システム等通信機器部品の修理作業（２回目）</t>
  </si>
  <si>
    <t>令和５年度空港管制処理システム等通信機器部品の修理作業（２回目）</t>
  </si>
  <si>
    <t>航空管制シミュレータ用ソフトウェア調整作業</t>
  </si>
  <si>
    <t>航空従事者等学科試験における操縦士資格等のシラバス見直しに係る業務請負</t>
  </si>
  <si>
    <t>航空交通管制情報処理システムに係る技術支援業務</t>
  </si>
  <si>
    <t>令和５年度航空機の出発及び到着経路の定期的見直しのための資料作成作業</t>
  </si>
  <si>
    <t>軽量ラック設置等作業</t>
  </si>
  <si>
    <t>令和５年度オフィス改革に係るレイアウト変更業務</t>
  </si>
  <si>
    <t>安全管理におけるA320型飛行シミュレータ装置を用いた検証作業</t>
  </si>
  <si>
    <t>株式会社テクノブレイン
京都府京都市山科区竹鼻外田町２７番地１</t>
    <rPh sb="0" eb="2">
      <t>カブシキ</t>
    </rPh>
    <rPh sb="2" eb="4">
      <t>カイシャ</t>
    </rPh>
    <phoneticPr fontId="6"/>
  </si>
  <si>
    <t>公益社団法人日本航空機操縦士協会
東京都港区新橋５－３４－３</t>
    <rPh sb="0" eb="2">
      <t>コウエキ</t>
    </rPh>
    <rPh sb="2" eb="6">
      <t>シャダンホウジン</t>
    </rPh>
    <rPh sb="6" eb="8">
      <t>ニホン</t>
    </rPh>
    <rPh sb="8" eb="11">
      <t>コウクウキ</t>
    </rPh>
    <rPh sb="11" eb="14">
      <t>ソウジュウシ</t>
    </rPh>
    <rPh sb="14" eb="16">
      <t>キョウカイ</t>
    </rPh>
    <phoneticPr fontId="6"/>
  </si>
  <si>
    <t>アクセンチュア株式会社
東京都港区赤坂１－８－１</t>
    <rPh sb="7" eb="9">
      <t>カブシキ</t>
    </rPh>
    <rPh sb="9" eb="11">
      <t>カイシャ</t>
    </rPh>
    <phoneticPr fontId="6"/>
  </si>
  <si>
    <t>株式会社エヌ・ティ・ティ・データ九州
福岡県福岡市博多区博多駅前１－１７－２１</t>
    <rPh sb="0" eb="4">
      <t>カブシキガイシャ</t>
    </rPh>
    <rPh sb="16" eb="18">
      <t>キュウシュウ</t>
    </rPh>
    <phoneticPr fontId="6"/>
  </si>
  <si>
    <t>株式会社オカモトヤ
東京都港区虎ノ門１－１－２４</t>
    <phoneticPr fontId="4"/>
  </si>
  <si>
    <t>CJ4型機に使用する飛行検証用テイラードデータ作成ライセンス他１点の購入</t>
  </si>
  <si>
    <t>UPS本体4台他1点の購入</t>
  </si>
  <si>
    <t>通信性能評価用端末１台他２８点の購入</t>
  </si>
  <si>
    <t>株式会社トータル・サポート・システム
茨城県那珂郡東海村舟石川駅西３－１０－１１</t>
    <rPh sb="0" eb="4">
      <t>カブシキガイシャ</t>
    </rPh>
    <phoneticPr fontId="4"/>
  </si>
  <si>
    <t>飛行検査機用航空機部品 WINDSHIELD LH 2個他2点の購入</t>
  </si>
  <si>
    <t>株式会社Japan General Aviation Service
東京都港区北青山３－６－７</t>
    <rPh sb="0" eb="4">
      <t>カブシキガイシャ</t>
    </rPh>
    <phoneticPr fontId="4"/>
  </si>
  <si>
    <t>令和5年度 高圧ガス製造設備(航空機火災消火訓練設備)定期検査及び点検整備</t>
  </si>
  <si>
    <t>令和5年度 高圧ガス製造設備定期検査その他作業</t>
  </si>
  <si>
    <t>三菱重工パワーインダストリー株式会社
神奈川県横浜市中区相生町３－５６－１</t>
    <rPh sb="14" eb="18">
      <t>カブシキガイシャ</t>
    </rPh>
    <phoneticPr fontId="4"/>
  </si>
  <si>
    <t>株式会社九州エルピー
佐賀県三養基郡みやき町大字白壁４３０５番地２</t>
    <rPh sb="0" eb="4">
      <t>カブシキガイシャ</t>
    </rPh>
    <rPh sb="4" eb="6">
      <t>キュウシュウ</t>
    </rPh>
    <phoneticPr fontId="4"/>
  </si>
  <si>
    <t>ジョンソンコントロールズ株式会社　九州支店
福岡県福岡市博多区冷泉町４－２０　島津博多ビル</t>
    <phoneticPr fontId="5"/>
  </si>
  <si>
    <t>株式会社　フジモト福岡店
福岡県福岡市博多区博多駅南６－２－３０</t>
    <phoneticPr fontId="5"/>
  </si>
  <si>
    <t>旭防災設備株式会社
東京都世田谷区瀬田１－２２－１９</t>
    <rPh sb="0" eb="3">
      <t>アサヒボウサイ</t>
    </rPh>
    <rPh sb="3" eb="5">
      <t>セツビ</t>
    </rPh>
    <rPh sb="10" eb="13">
      <t>トウキョウト</t>
    </rPh>
    <rPh sb="13" eb="17">
      <t>セタガヤク</t>
    </rPh>
    <rPh sb="17" eb="19">
      <t>セタ</t>
    </rPh>
    <phoneticPr fontId="5"/>
  </si>
  <si>
    <t>堀内電機株式会社
東京都小平市花小金井４－２６－１９</t>
    <rPh sb="0" eb="4">
      <t>ホリウチデンキ</t>
    </rPh>
    <rPh sb="9" eb="15">
      <t>トウキョウトコダイラシ</t>
    </rPh>
    <rPh sb="15" eb="19">
      <t>ハナコガネイ</t>
    </rPh>
    <phoneticPr fontId="5"/>
  </si>
  <si>
    <t>富士電機株式会社関西支社
大阪府大阪市北区大深町３番１号</t>
  </si>
  <si>
    <t>令和５年度　飛行検査センターの操縦士定期訓練（回転翼航空機）</t>
  </si>
  <si>
    <t>令和５年度　飛行検査職員CRM訓練</t>
  </si>
  <si>
    <t>静岡エアコミュータ株式会社
静岡県静岡市葵区栄町１番地の３</t>
    <phoneticPr fontId="4"/>
  </si>
  <si>
    <t>株式会社ＣＲＭサービス
東京都中央区新川２－１５－３－１００２</t>
    <rPh sb="0" eb="4">
      <t>カブシキガイシャ</t>
    </rPh>
    <phoneticPr fontId="4"/>
  </si>
  <si>
    <t>令和５年度　飛行検証装置不具合復旧作業</t>
  </si>
  <si>
    <t>周波数占有率解析ツール作成作業</t>
  </si>
  <si>
    <t>株式会社イー・アイ・ソル
東京都港区海岸３－９－１５</t>
    <rPh sb="0" eb="4">
      <t>カブシキガイシャ</t>
    </rPh>
    <phoneticPr fontId="4"/>
  </si>
  <si>
    <t>丘珠AEIS改修作業</t>
  </si>
  <si>
    <t>札幌航空交通管制部CCS-14B型通信制御装置調整作業</t>
  </si>
  <si>
    <t>令和５年度システム開発評価・危機管理センター無停電電源設備精密保守</t>
  </si>
  <si>
    <t>令和5年度性能評価センター電力監視制御装置保守点検作業</t>
  </si>
  <si>
    <t>三菱電機プラントエンジニアリング株式会社
東京都台東区東上野５－２４－８</t>
    <phoneticPr fontId="16"/>
  </si>
  <si>
    <t>八洲電機株式会社
東京都港区新橋３－１－１</t>
    <rPh sb="0" eb="2">
      <t>ヤシマ</t>
    </rPh>
    <rPh sb="2" eb="4">
      <t>デンキ</t>
    </rPh>
    <rPh sb="4" eb="8">
      <t>カブシキガイシャ</t>
    </rPh>
    <phoneticPr fontId="4"/>
  </si>
  <si>
    <t>令和5年度　性能評価センター無停電電源設備点検整備</t>
  </si>
  <si>
    <t>本件は、新たに導入する管制運用方法を策定するにあたり、運用要件及び運航要件の具体的な検討、評価を実施していくために、必要な検証データの取得することを目的にフライトシミュレーションを実施するものである。
実際の航空機の挙動等について、できる限り正確に模擬できる装置として、模擬飛行装置等認定要領により航空局が認定する模擬飛行装置レベルDを用いることが必要であり、A380型の当該装置を所有する事業者は、先相手方のみであるため、会計法第２９条の３第４項、予算決算及び会計令第１０２条の４第３号の規定を適用し、契約を締結したものである。</t>
    <rPh sb="0" eb="2">
      <t>ホンケン</t>
    </rPh>
    <rPh sb="200" eb="201">
      <t>サキ</t>
    </rPh>
    <rPh sb="201" eb="204">
      <t>アイテカタ</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</si>
</sst>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m/dd"/>
    <numFmt numFmtId="177" formatCode="0_ "/>
    <numFmt numFmtId="178" formatCode="#,###&quot;円&quot;"/>
    <numFmt numFmtId="179" formatCode="0.00;[Red]0.00"/>
    <numFmt numFmtId="180" formatCode="[$-411]ge\.m\.d;@"/>
    <numFmt numFmtId="181" formatCode="yyyy/m/d;@"/>
    <numFmt numFmtId="182" formatCode="0_);[Red]\(0\)"/>
  </numFmts>
  <fonts count="22" x14ac:knownFonts="1">
    <font>
      <sz val="11"/>
      <name val="ＭＳ Ｐゴシック"/>
      <family val="3"/>
    </font>
    <font>
      <sz val="11"/>
      <color indexed="8"/>
      <name val="ＭＳ Ｐゴシック"/>
      <family val="3"/>
    </font>
    <font>
      <sz val="11"/>
      <name val="ＭＳ Ｐゴシック"/>
      <family val="3"/>
    </font>
    <font>
      <sz val="11"/>
      <color theme="1"/>
      <name val="ＭＳ Ｐゴシック"/>
      <family val="2"/>
      <scheme val="minor"/>
    </font>
    <font>
      <sz val="11"/>
      <name val="ＭＳ ゴシック"/>
      <family val="3"/>
    </font>
    <font>
      <sz val="10"/>
      <name val="ＭＳ Ｐゴシック"/>
      <family val="3"/>
    </font>
    <font>
      <sz val="10"/>
      <name val="HGｺﾞｼｯｸM"/>
      <family val="3"/>
    </font>
    <font>
      <sz val="6"/>
      <name val="ＭＳ Ｐゴシック"/>
      <family val="3"/>
    </font>
    <font>
      <sz val="6"/>
      <name val="ＭＳ Ｐゴシック"/>
      <family val="3"/>
    </font>
    <font>
      <sz val="11"/>
      <name val="ＭＳ ゴシック"/>
      <family val="3"/>
    </font>
    <font>
      <sz val="11"/>
      <name val="HGｺﾞｼｯｸM"/>
      <family val="3"/>
    </font>
    <font>
      <sz val="10"/>
      <name val="Yu Gothic UI"/>
      <family val="3"/>
      <charset val="128"/>
    </font>
    <font>
      <sz val="10"/>
      <name val="Arial"/>
      <family val="2"/>
    </font>
    <font>
      <sz val="9"/>
      <name val="Yu Gothic UI"/>
      <family val="3"/>
      <charset val="128"/>
    </font>
    <font>
      <sz val="11"/>
      <name val="Yu Gothic UI"/>
      <family val="3"/>
      <charset val="128"/>
    </font>
    <font>
      <sz val="11"/>
      <name val="Arial"/>
      <family val="2"/>
    </font>
    <font>
      <sz val="18"/>
      <color theme="3"/>
      <name val="ＭＳ Ｐゴシック"/>
      <family val="2"/>
      <charset val="128"/>
      <scheme val="major"/>
    </font>
    <font>
      <b/>
      <sz val="15"/>
      <color theme="3"/>
      <name val="ＭＳ Ｐゴシック"/>
      <family val="2"/>
      <charset val="128"/>
      <scheme val="minor"/>
    </font>
    <font>
      <b/>
      <sz val="11"/>
      <color theme="3"/>
      <name val="ＭＳ Ｐゴシック"/>
      <family val="2"/>
      <charset val="128"/>
      <scheme val="minor"/>
    </font>
    <font>
      <sz val="10"/>
      <name val="ＭＳ Ｐゴシック"/>
      <family val="3"/>
      <charset val="128"/>
    </font>
    <font>
      <sz val="6"/>
      <name val="ＭＳ Ｐゴシック"/>
      <family val="3"/>
      <charset val="128"/>
    </font>
    <font>
      <sz val="10"/>
      <name val="ＭＳ Ｐゴシック"/>
      <family val="2"/>
      <charset val="128"/>
    </font>
  </fonts>
  <fills count="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00B0F0"/>
        <bgColor indexed="64"/>
      </patternFill>
    </fill>
    <fill>
      <patternFill patternType="solid">
        <fgColor rgb="FF99CCFF"/>
        <bgColor indexed="64"/>
      </patternFill>
    </fill>
    <fill>
      <patternFill patternType="solid">
        <fgColor theme="9" tint="0.79998168889431442"/>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s>
  <cellStyleXfs count="12">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3" fillId="0" borderId="0">
      <alignment vertical="center"/>
    </xf>
    <xf numFmtId="0" fontId="4" fillId="0" borderId="0"/>
    <xf numFmtId="0" fontId="3" fillId="0" borderId="0">
      <alignment vertical="center"/>
    </xf>
    <xf numFmtId="38" fontId="2" fillId="0" borderId="0" applyFont="0" applyFill="0" applyBorder="0" applyAlignment="0" applyProtection="0"/>
  </cellStyleXfs>
  <cellXfs count="154">
    <xf numFmtId="0" fontId="0" fillId="0" borderId="0" xfId="0"/>
    <xf numFmtId="0" fontId="5" fillId="0" borderId="0" xfId="0" applyFont="1"/>
    <xf numFmtId="0" fontId="5" fillId="0" borderId="0" xfId="0" applyFont="1" applyAlignment="1">
      <alignment horizontal="left"/>
    </xf>
    <xf numFmtId="0" fontId="11" fillId="3" borderId="1" xfId="0" applyFont="1" applyFill="1" applyBorder="1" applyAlignment="1" applyProtection="1">
      <alignment vertical="center" wrapText="1"/>
      <protection locked="0"/>
    </xf>
    <xf numFmtId="0" fontId="11" fillId="0" borderId="0" xfId="0" applyFont="1" applyProtection="1">
      <protection locked="0"/>
    </xf>
    <xf numFmtId="0" fontId="11" fillId="0" borderId="3" xfId="0" applyFont="1" applyBorder="1" applyAlignment="1">
      <alignment vertical="center" wrapText="1"/>
    </xf>
    <xf numFmtId="0" fontId="11" fillId="2" borderId="4" xfId="0" applyFont="1" applyFill="1" applyBorder="1" applyAlignment="1" applyProtection="1">
      <alignment vertical="top" wrapText="1"/>
      <protection locked="0"/>
    </xf>
    <xf numFmtId="0" fontId="11" fillId="0" borderId="3" xfId="0" applyFont="1" applyBorder="1" applyAlignment="1" applyProtection="1">
      <alignment horizontal="left" vertical="center" wrapText="1" shrinkToFit="1"/>
      <protection locked="0"/>
    </xf>
    <xf numFmtId="0" fontId="11" fillId="2" borderId="3" xfId="0" applyNumberFormat="1" applyFont="1" applyFill="1" applyBorder="1" applyAlignment="1" applyProtection="1">
      <alignment vertical="center" wrapText="1"/>
      <protection locked="0"/>
    </xf>
    <xf numFmtId="0" fontId="11" fillId="2" borderId="4" xfId="0" applyFont="1" applyFill="1" applyBorder="1" applyAlignment="1" applyProtection="1">
      <alignment vertical="center" wrapText="1"/>
      <protection locked="0"/>
    </xf>
    <xf numFmtId="0" fontId="11" fillId="0" borderId="3" xfId="0" applyFont="1" applyBorder="1" applyAlignment="1">
      <alignment horizontal="left" vertical="center" wrapText="1"/>
    </xf>
    <xf numFmtId="49" fontId="11" fillId="0" borderId="0" xfId="0" applyNumberFormat="1" applyFont="1" applyProtection="1">
      <protection locked="0"/>
    </xf>
    <xf numFmtId="177" fontId="12" fillId="0" borderId="3" xfId="0" applyNumberFormat="1" applyFont="1" applyBorder="1" applyAlignment="1">
      <alignment horizontal="center" vertical="center" wrapText="1"/>
    </xf>
    <xf numFmtId="178" fontId="12" fillId="0" borderId="3" xfId="11" applyNumberFormat="1" applyFont="1" applyFill="1" applyBorder="1" applyAlignment="1">
      <alignment horizontal="right" vertical="center"/>
    </xf>
    <xf numFmtId="178" fontId="12" fillId="0" borderId="4" xfId="0" applyNumberFormat="1" applyFont="1" applyBorder="1" applyAlignment="1" applyProtection="1">
      <alignment vertical="center"/>
      <protection locked="0"/>
    </xf>
    <xf numFmtId="178" fontId="12" fillId="0" borderId="3" xfId="0" applyNumberFormat="1" applyFont="1" applyBorder="1" applyAlignment="1">
      <alignment horizontal="right" vertical="center" wrapText="1"/>
    </xf>
    <xf numFmtId="178" fontId="12" fillId="0" borderId="0" xfId="11" applyNumberFormat="1" applyFont="1" applyAlignment="1" applyProtection="1">
      <alignment shrinkToFit="1"/>
      <protection locked="0"/>
    </xf>
    <xf numFmtId="179" fontId="12" fillId="0" borderId="0" xfId="0" applyNumberFormat="1" applyFont="1" applyProtection="1">
      <protection locked="0"/>
    </xf>
    <xf numFmtId="0" fontId="11" fillId="2" borderId="4" xfId="0" applyNumberFormat="1" applyFont="1" applyFill="1" applyBorder="1" applyAlignment="1" applyProtection="1">
      <alignment vertical="center" wrapText="1"/>
      <protection locked="0"/>
    </xf>
    <xf numFmtId="0" fontId="11" fillId="0" borderId="4" xfId="0" applyFont="1" applyBorder="1" applyAlignment="1" applyProtection="1">
      <alignment vertical="top" wrapText="1"/>
      <protection locked="0"/>
    </xf>
    <xf numFmtId="0" fontId="11" fillId="2" borderId="0" xfId="0" applyFont="1" applyFill="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4" xfId="0" applyFont="1" applyBorder="1" applyAlignment="1" applyProtection="1">
      <alignment vertical="center" wrapText="1"/>
      <protection locked="0"/>
    </xf>
    <xf numFmtId="0" fontId="11" fillId="0" borderId="0" xfId="0" applyFont="1" applyAlignment="1" applyProtection="1">
      <alignment horizontal="left" vertical="center"/>
      <protection locked="0"/>
    </xf>
    <xf numFmtId="180" fontId="12" fillId="0" borderId="3" xfId="0" applyNumberFormat="1" applyFont="1" applyBorder="1" applyAlignment="1">
      <alignment horizontal="center" vertical="center" wrapText="1"/>
    </xf>
    <xf numFmtId="177" fontId="12" fillId="0" borderId="9" xfId="0" applyNumberFormat="1" applyFont="1" applyBorder="1" applyAlignment="1">
      <alignment horizontal="center" vertical="center" wrapText="1"/>
    </xf>
    <xf numFmtId="177" fontId="12" fillId="0" borderId="0" xfId="0" applyNumberFormat="1" applyFont="1" applyAlignment="1" applyProtection="1">
      <alignment horizontal="center"/>
      <protection locked="0"/>
    </xf>
    <xf numFmtId="179" fontId="12" fillId="0" borderId="7" xfId="0" applyNumberFormat="1" applyFont="1" applyBorder="1" applyAlignment="1" applyProtection="1">
      <alignment horizontal="right" vertical="center"/>
      <protection hidden="1"/>
    </xf>
    <xf numFmtId="57" fontId="12" fillId="0" borderId="3" xfId="0" applyNumberFormat="1" applyFont="1" applyBorder="1" applyAlignment="1">
      <alignment horizontal="center" vertical="center"/>
    </xf>
    <xf numFmtId="176" fontId="12" fillId="0" borderId="0" xfId="0" applyNumberFormat="1"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3" xfId="0" applyFont="1" applyBorder="1" applyAlignment="1" applyProtection="1">
      <alignment vertical="center"/>
      <protection locked="0"/>
    </xf>
    <xf numFmtId="0" fontId="11" fillId="0" borderId="5" xfId="0" applyFont="1" applyBorder="1" applyAlignment="1" applyProtection="1">
      <alignment vertical="center"/>
      <protection locked="0"/>
    </xf>
    <xf numFmtId="49" fontId="11" fillId="0" borderId="0" xfId="0" applyNumberFormat="1" applyFont="1" applyAlignment="1" applyProtection="1">
      <alignment vertical="center"/>
      <protection locked="0"/>
    </xf>
    <xf numFmtId="14" fontId="12" fillId="0" borderId="0" xfId="0" applyNumberFormat="1" applyFont="1" applyAlignment="1" applyProtection="1">
      <alignment horizontal="center" vertical="center"/>
      <protection locked="0"/>
    </xf>
    <xf numFmtId="178" fontId="12" fillId="0" borderId="0" xfId="11" applyNumberFormat="1" applyFont="1" applyAlignment="1" applyProtection="1">
      <alignment vertical="center" shrinkToFit="1"/>
      <protection locked="0"/>
    </xf>
    <xf numFmtId="179" fontId="12" fillId="0" borderId="0" xfId="0" applyNumberFormat="1" applyFont="1" applyAlignment="1" applyProtection="1">
      <alignment vertical="center"/>
      <protection locked="0"/>
    </xf>
    <xf numFmtId="0" fontId="11" fillId="2" borderId="0" xfId="0" applyFont="1" applyFill="1" applyBorder="1" applyAlignment="1" applyProtection="1">
      <alignment horizontal="center" vertical="center"/>
      <protection locked="0"/>
    </xf>
    <xf numFmtId="0" fontId="11" fillId="0" borderId="9" xfId="0" applyFont="1" applyBorder="1" applyAlignment="1">
      <alignment vertical="center" wrapText="1"/>
    </xf>
    <xf numFmtId="0" fontId="11" fillId="0" borderId="9" xfId="0" applyFont="1" applyBorder="1" applyAlignment="1">
      <alignment vertical="center" wrapText="1" shrinkToFit="1"/>
    </xf>
    <xf numFmtId="180" fontId="12" fillId="0" borderId="9" xfId="0" applyNumberFormat="1" applyFont="1" applyBorder="1" applyAlignment="1">
      <alignment horizontal="center" vertical="center" wrapText="1"/>
    </xf>
    <xf numFmtId="0" fontId="11" fillId="0" borderId="9" xfId="0" applyFont="1" applyBorder="1" applyAlignment="1">
      <alignment horizontal="left" vertical="center" wrapText="1"/>
    </xf>
    <xf numFmtId="178" fontId="12" fillId="0" borderId="9" xfId="0" applyNumberFormat="1" applyFont="1" applyBorder="1" applyAlignment="1">
      <alignment vertical="center" wrapText="1"/>
    </xf>
    <xf numFmtId="0" fontId="11" fillId="2" borderId="7" xfId="0" applyNumberFormat="1" applyFont="1" applyFill="1" applyBorder="1" applyAlignment="1" applyProtection="1">
      <alignment vertical="top" wrapText="1"/>
      <protection locked="0"/>
    </xf>
    <xf numFmtId="0" fontId="11" fillId="0" borderId="0" xfId="0" applyFont="1" applyBorder="1" applyProtection="1">
      <protection locked="0"/>
    </xf>
    <xf numFmtId="0" fontId="11" fillId="0" borderId="9" xfId="0" applyNumberFormat="1" applyFont="1" applyFill="1" applyBorder="1" applyAlignment="1" applyProtection="1">
      <alignment vertical="center" wrapText="1"/>
      <protection locked="0"/>
    </xf>
    <xf numFmtId="0" fontId="11" fillId="0" borderId="9" xfId="0" applyFont="1" applyBorder="1" applyAlignment="1" applyProtection="1">
      <alignment vertical="center"/>
      <protection locked="0"/>
    </xf>
    <xf numFmtId="0" fontId="11"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179" fontId="11" fillId="4" borderId="6" xfId="0" applyNumberFormat="1" applyFont="1" applyFill="1" applyBorder="1" applyAlignment="1" applyProtection="1">
      <alignment vertical="center"/>
      <protection hidden="1"/>
    </xf>
    <xf numFmtId="181" fontId="12" fillId="4" borderId="6" xfId="0" applyNumberFormat="1" applyFont="1" applyFill="1" applyBorder="1" applyAlignment="1" applyProtection="1">
      <alignment horizontal="center" vertical="center"/>
      <protection hidden="1"/>
    </xf>
    <xf numFmtId="179" fontId="11" fillId="4" borderId="6" xfId="0" applyNumberFormat="1" applyFont="1" applyFill="1" applyBorder="1" applyAlignment="1" applyProtection="1">
      <alignment horizontal="left" vertical="center"/>
      <protection hidden="1"/>
    </xf>
    <xf numFmtId="179" fontId="12" fillId="4" borderId="6" xfId="0" applyNumberFormat="1" applyFont="1" applyFill="1" applyBorder="1" applyAlignment="1" applyProtection="1">
      <alignment vertical="center"/>
      <protection hidden="1"/>
    </xf>
    <xf numFmtId="179" fontId="11" fillId="4" borderId="8" xfId="0" applyNumberFormat="1" applyFont="1" applyFill="1" applyBorder="1" applyAlignment="1" applyProtection="1">
      <alignment vertical="center"/>
      <protection hidden="1"/>
    </xf>
    <xf numFmtId="0" fontId="11" fillId="2" borderId="0" xfId="0" applyFont="1" applyFill="1" applyAlignment="1" applyProtection="1">
      <alignment vertical="center"/>
      <protection locked="0"/>
    </xf>
    <xf numFmtId="178" fontId="12" fillId="0" borderId="3" xfId="11" applyNumberFormat="1" applyFont="1" applyFill="1" applyBorder="1" applyAlignment="1">
      <alignment horizontal="right" vertical="center" wrapText="1"/>
    </xf>
    <xf numFmtId="181" fontId="12" fillId="0" borderId="0" xfId="0" applyNumberFormat="1" applyFont="1" applyAlignment="1" applyProtection="1">
      <alignment horizontal="center" vertical="center"/>
      <protection locked="0"/>
    </xf>
    <xf numFmtId="179" fontId="12" fillId="0" borderId="9" xfId="0" applyNumberFormat="1" applyFont="1" applyBorder="1" applyAlignment="1" applyProtection="1">
      <alignment vertical="center"/>
      <protection hidden="1"/>
    </xf>
    <xf numFmtId="181" fontId="12" fillId="0" borderId="4" xfId="0" applyNumberFormat="1" applyFont="1" applyBorder="1" applyAlignment="1" applyProtection="1">
      <alignment horizontal="center" vertical="center" wrapText="1"/>
      <protection locked="0"/>
    </xf>
    <xf numFmtId="178" fontId="12" fillId="0" borderId="3" xfId="0" applyNumberFormat="1" applyFont="1" applyBorder="1" applyAlignment="1">
      <alignment horizontal="right" vertical="center" shrinkToFit="1"/>
    </xf>
    <xf numFmtId="0" fontId="11" fillId="0" borderId="9" xfId="0" applyNumberFormat="1" applyFont="1" applyBorder="1" applyAlignment="1" applyProtection="1">
      <alignment vertical="center" wrapText="1"/>
      <protection locked="0"/>
    </xf>
    <xf numFmtId="181" fontId="12" fillId="0" borderId="9" xfId="0" applyNumberFormat="1" applyFont="1" applyBorder="1" applyAlignment="1" applyProtection="1">
      <alignment horizontal="center" vertical="center" wrapText="1"/>
      <protection locked="0"/>
    </xf>
    <xf numFmtId="0" fontId="12" fillId="0" borderId="9" xfId="0" applyNumberFormat="1" applyFont="1" applyFill="1" applyBorder="1" applyAlignment="1" applyProtection="1">
      <alignment vertical="center" wrapText="1"/>
      <protection locked="0"/>
    </xf>
    <xf numFmtId="178" fontId="12" fillId="0" borderId="9" xfId="0" applyNumberFormat="1" applyFont="1" applyBorder="1" applyAlignment="1" applyProtection="1">
      <alignment vertical="center" shrinkToFit="1"/>
      <protection locked="0"/>
    </xf>
    <xf numFmtId="0" fontId="11" fillId="0" borderId="9" xfId="0" applyFont="1" applyBorder="1" applyAlignment="1" applyProtection="1">
      <alignment horizontal="center" vertical="center" wrapText="1"/>
      <protection locked="0"/>
    </xf>
    <xf numFmtId="0" fontId="12" fillId="2" borderId="3" xfId="0" applyNumberFormat="1" applyFont="1" applyFill="1" applyBorder="1" applyAlignment="1" applyProtection="1">
      <alignment vertical="center" wrapText="1"/>
      <protection locked="0"/>
    </xf>
    <xf numFmtId="0" fontId="12" fillId="0" borderId="0" xfId="0" applyFont="1" applyAlignment="1" applyProtection="1">
      <alignment vertical="center"/>
      <protection locked="0"/>
    </xf>
    <xf numFmtId="179" fontId="12" fillId="0" borderId="4" xfId="0" applyNumberFormat="1" applyFont="1" applyBorder="1" applyAlignment="1" applyProtection="1">
      <alignment vertical="center"/>
      <protection hidden="1"/>
    </xf>
    <xf numFmtId="0" fontId="11" fillId="0" borderId="0" xfId="0" applyFont="1" applyAlignment="1" applyProtection="1">
      <protection locked="0"/>
    </xf>
    <xf numFmtId="179" fontId="13" fillId="3" borderId="1" xfId="0" applyNumberFormat="1" applyFont="1" applyFill="1" applyBorder="1" applyAlignment="1" applyProtection="1">
      <alignment horizontal="center" vertical="center" wrapText="1"/>
      <protection locked="0"/>
    </xf>
    <xf numFmtId="179" fontId="11" fillId="4" borderId="2" xfId="0" applyNumberFormat="1" applyFont="1" applyFill="1" applyBorder="1" applyAlignment="1" applyProtection="1">
      <alignment horizontal="center" vertical="center"/>
      <protection hidden="1"/>
    </xf>
    <xf numFmtId="179" fontId="14" fillId="4" borderId="2" xfId="0" applyNumberFormat="1" applyFont="1" applyFill="1" applyBorder="1" applyAlignment="1" applyProtection="1">
      <alignment horizontal="center" vertical="center"/>
      <protection hidden="1"/>
    </xf>
    <xf numFmtId="49" fontId="14" fillId="3" borderId="1" xfId="0" applyNumberFormat="1" applyFont="1" applyFill="1" applyBorder="1" applyAlignment="1" applyProtection="1">
      <alignment horizontal="center" vertical="center"/>
      <protection locked="0"/>
    </xf>
    <xf numFmtId="49" fontId="14" fillId="3" borderId="1" xfId="0" applyNumberFormat="1" applyFont="1" applyFill="1" applyBorder="1" applyAlignment="1" applyProtection="1">
      <alignment vertical="center" wrapText="1"/>
      <protection locked="0"/>
    </xf>
    <xf numFmtId="181" fontId="14" fillId="3" borderId="1" xfId="0" applyNumberFormat="1"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wrapText="1"/>
      <protection locked="0"/>
    </xf>
    <xf numFmtId="178" fontId="14" fillId="3" borderId="1" xfId="11" applyNumberFormat="1" applyFont="1" applyFill="1" applyBorder="1" applyAlignment="1" applyProtection="1">
      <alignment horizontal="center" vertical="center" shrinkToFit="1"/>
      <protection locked="0"/>
    </xf>
    <xf numFmtId="178" fontId="15" fillId="3" borderId="1" xfId="11" applyNumberFormat="1" applyFont="1" applyFill="1" applyBorder="1" applyAlignment="1" applyProtection="1">
      <alignment horizontal="center" vertical="center" shrinkToFit="1"/>
      <protection locked="0"/>
    </xf>
    <xf numFmtId="181" fontId="15" fillId="3" borderId="1"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10" fontId="12" fillId="0" borderId="4" xfId="0" applyNumberFormat="1" applyFont="1" applyBorder="1" applyAlignment="1" applyProtection="1">
      <alignment vertical="center"/>
      <protection hidden="1"/>
    </xf>
    <xf numFmtId="49" fontId="14" fillId="6" borderId="1" xfId="0" applyNumberFormat="1" applyFont="1" applyFill="1" applyBorder="1" applyAlignment="1" applyProtection="1">
      <alignment horizontal="center" vertical="center"/>
      <protection locked="0"/>
    </xf>
    <xf numFmtId="49" fontId="14" fillId="6" borderId="1" xfId="0" applyNumberFormat="1" applyFont="1" applyFill="1" applyBorder="1" applyAlignment="1" applyProtection="1">
      <alignment vertical="center" wrapText="1"/>
      <protection locked="0"/>
    </xf>
    <xf numFmtId="176" fontId="15" fillId="6" borderId="1" xfId="0" applyNumberFormat="1"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177" fontId="15" fillId="6" borderId="1" xfId="0" applyNumberFormat="1"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wrapText="1"/>
      <protection locked="0"/>
    </xf>
    <xf numFmtId="178" fontId="15" fillId="6" borderId="1" xfId="11" applyNumberFormat="1" applyFont="1" applyFill="1" applyBorder="1" applyAlignment="1" applyProtection="1">
      <alignment horizontal="center" vertical="center" shrinkToFit="1"/>
      <protection locked="0"/>
    </xf>
    <xf numFmtId="179" fontId="13" fillId="6" borderId="1" xfId="0" applyNumberFormat="1" applyFont="1" applyFill="1" applyBorder="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protection locked="0"/>
    </xf>
    <xf numFmtId="49" fontId="11" fillId="7" borderId="6" xfId="0" applyNumberFormat="1" applyFont="1" applyFill="1" applyBorder="1" applyAlignment="1" applyProtection="1">
      <alignment vertical="center"/>
      <protection locked="0"/>
    </xf>
    <xf numFmtId="49" fontId="12" fillId="7" borderId="6" xfId="0" applyNumberFormat="1" applyFont="1" applyFill="1" applyBorder="1" applyAlignment="1" applyProtection="1">
      <alignment horizontal="center" vertical="center"/>
      <protection locked="0"/>
    </xf>
    <xf numFmtId="49" fontId="11" fillId="7" borderId="6" xfId="0" applyNumberFormat="1" applyFont="1" applyFill="1" applyBorder="1" applyAlignment="1" applyProtection="1">
      <alignment horizontal="left" vertical="center"/>
      <protection locked="0"/>
    </xf>
    <xf numFmtId="177" fontId="12" fillId="7" borderId="6" xfId="0" applyNumberFormat="1" applyFont="1" applyFill="1" applyBorder="1" applyAlignment="1" applyProtection="1">
      <alignment horizontal="center" vertical="center"/>
      <protection locked="0"/>
    </xf>
    <xf numFmtId="49" fontId="12" fillId="7" borderId="6" xfId="0" applyNumberFormat="1" applyFont="1" applyFill="1" applyBorder="1" applyAlignment="1" applyProtection="1">
      <alignment vertical="center"/>
      <protection locked="0"/>
    </xf>
    <xf numFmtId="49" fontId="11" fillId="7" borderId="8" xfId="0" applyNumberFormat="1" applyFont="1" applyFill="1" applyBorder="1" applyAlignment="1" applyProtection="1">
      <alignment horizontal="center" vertical="center"/>
      <protection locked="0"/>
    </xf>
    <xf numFmtId="49" fontId="14" fillId="7" borderId="6" xfId="0" applyNumberFormat="1" applyFont="1" applyFill="1" applyBorder="1" applyAlignment="1" applyProtection="1">
      <alignment vertical="center"/>
      <protection locked="0"/>
    </xf>
    <xf numFmtId="14" fontId="15" fillId="7" borderId="6" xfId="0" applyNumberFormat="1" applyFont="1" applyFill="1" applyBorder="1" applyAlignment="1" applyProtection="1">
      <alignment horizontal="center" vertical="center"/>
      <protection locked="0"/>
    </xf>
    <xf numFmtId="49" fontId="15" fillId="7" borderId="6" xfId="0" applyNumberFormat="1" applyFont="1" applyFill="1" applyBorder="1" applyAlignment="1" applyProtection="1">
      <alignment vertical="center"/>
      <protection locked="0"/>
    </xf>
    <xf numFmtId="49" fontId="11" fillId="7" borderId="8" xfId="0" applyNumberFormat="1" applyFont="1" applyFill="1" applyBorder="1" applyAlignment="1" applyProtection="1">
      <alignment vertical="center"/>
      <protection locked="0"/>
    </xf>
    <xf numFmtId="14" fontId="14" fillId="6" borderId="1" xfId="0" applyNumberFormat="1" applyFont="1" applyFill="1" applyBorder="1" applyAlignment="1" applyProtection="1">
      <alignment horizontal="center" vertical="center"/>
      <protection locked="0"/>
    </xf>
    <xf numFmtId="0" fontId="11" fillId="6" borderId="1" xfId="0" applyFont="1" applyFill="1" applyBorder="1" applyAlignment="1" applyProtection="1">
      <alignment vertical="center" wrapText="1"/>
      <protection locked="0"/>
    </xf>
    <xf numFmtId="178" fontId="14" fillId="6" borderId="1" xfId="11" applyNumberFormat="1" applyFont="1" applyFill="1" applyBorder="1" applyAlignment="1" applyProtection="1">
      <alignment horizontal="center" vertical="center" shrinkToFit="1"/>
      <protection locked="0"/>
    </xf>
    <xf numFmtId="0" fontId="11" fillId="0" borderId="5" xfId="0" applyFont="1" applyBorder="1" applyAlignment="1" applyProtection="1">
      <alignment horizontal="left" vertical="center" wrapText="1" shrinkToFit="1"/>
      <protection locked="0"/>
    </xf>
    <xf numFmtId="0" fontId="11" fillId="0" borderId="3" xfId="0" applyFont="1" applyFill="1" applyBorder="1" applyAlignment="1">
      <alignment vertical="center" wrapText="1"/>
    </xf>
    <xf numFmtId="0" fontId="13" fillId="2" borderId="4" xfId="0" applyFont="1" applyFill="1" applyBorder="1" applyAlignment="1" applyProtection="1">
      <alignment vertical="center" wrapText="1"/>
      <protection locked="0"/>
    </xf>
    <xf numFmtId="0" fontId="13" fillId="0" borderId="3" xfId="0" applyFont="1" applyBorder="1" applyAlignment="1" applyProtection="1">
      <alignment horizontal="left" vertical="center" wrapText="1" shrinkToFit="1"/>
      <protection locked="0"/>
    </xf>
    <xf numFmtId="0" fontId="13" fillId="0" borderId="9" xfId="0" applyFont="1" applyBorder="1" applyAlignment="1">
      <alignment vertical="center" wrapText="1"/>
    </xf>
    <xf numFmtId="49" fontId="13" fillId="7" borderId="6" xfId="0" applyNumberFormat="1" applyFont="1" applyFill="1" applyBorder="1" applyAlignment="1" applyProtection="1">
      <alignment vertical="center"/>
      <protection locked="0"/>
    </xf>
    <xf numFmtId="177" fontId="19" fillId="0" borderId="3" xfId="0" applyNumberFormat="1" applyFont="1" applyBorder="1" applyAlignment="1">
      <alignment horizontal="center" vertical="center" wrapText="1"/>
    </xf>
    <xf numFmtId="182" fontId="14" fillId="6" borderId="1" xfId="0" applyNumberFormat="1" applyFont="1" applyFill="1" applyBorder="1" applyAlignment="1" applyProtection="1">
      <alignment horizontal="center" vertical="center"/>
      <protection locked="0"/>
    </xf>
    <xf numFmtId="182" fontId="15" fillId="7" borderId="6" xfId="0" applyNumberFormat="1" applyFont="1" applyFill="1" applyBorder="1" applyAlignment="1" applyProtection="1">
      <alignment horizontal="center" vertical="center"/>
      <protection locked="0"/>
    </xf>
    <xf numFmtId="182" fontId="12" fillId="2" borderId="3" xfId="0" applyNumberFormat="1" applyFont="1" applyFill="1" applyBorder="1" applyAlignment="1" applyProtection="1">
      <alignment horizontal="center" vertical="center" wrapText="1"/>
      <protection locked="0"/>
    </xf>
    <xf numFmtId="182" fontId="12" fillId="0" borderId="3" xfId="0" applyNumberFormat="1" applyFont="1" applyBorder="1" applyAlignment="1">
      <alignment horizontal="center" vertical="center" wrapText="1"/>
    </xf>
    <xf numFmtId="182" fontId="12" fillId="0" borderId="9" xfId="0" applyNumberFormat="1" applyFont="1" applyBorder="1" applyAlignment="1">
      <alignment horizontal="center" vertical="center" wrapText="1"/>
    </xf>
    <xf numFmtId="182" fontId="12" fillId="0" borderId="0" xfId="0" applyNumberFormat="1" applyFont="1" applyAlignment="1" applyProtection="1">
      <alignment horizontal="center" vertical="center"/>
      <protection locked="0"/>
    </xf>
    <xf numFmtId="182" fontId="19" fillId="2" borderId="3" xfId="0" applyNumberFormat="1" applyFont="1" applyFill="1" applyBorder="1" applyAlignment="1" applyProtection="1">
      <alignment horizontal="center" vertical="center" wrapText="1"/>
      <protection locked="0"/>
    </xf>
    <xf numFmtId="182" fontId="14" fillId="3" borderId="1" xfId="0" applyNumberFormat="1" applyFont="1" applyFill="1" applyBorder="1" applyAlignment="1" applyProtection="1">
      <alignment horizontal="center" vertical="center"/>
      <protection locked="0"/>
    </xf>
    <xf numFmtId="182" fontId="12" fillId="4" borderId="6" xfId="0" applyNumberFormat="1" applyFont="1" applyFill="1" applyBorder="1" applyAlignment="1" applyProtection="1">
      <alignment horizontal="center" vertical="center"/>
      <protection hidden="1"/>
    </xf>
    <xf numFmtId="0" fontId="11" fillId="2" borderId="5" xfId="0" applyNumberFormat="1" applyFont="1" applyFill="1" applyBorder="1" applyAlignment="1" applyProtection="1">
      <alignment vertical="center" wrapText="1"/>
      <protection locked="0"/>
    </xf>
    <xf numFmtId="0" fontId="11" fillId="0" borderId="5" xfId="0" applyFont="1" applyBorder="1" applyAlignment="1">
      <alignment vertical="center" wrapText="1"/>
    </xf>
    <xf numFmtId="177" fontId="12" fillId="0" borderId="5" xfId="0" applyNumberFormat="1" applyFont="1" applyBorder="1" applyAlignment="1">
      <alignment horizontal="center" vertical="center" wrapText="1"/>
    </xf>
    <xf numFmtId="178" fontId="12" fillId="0" borderId="5" xfId="0" applyNumberFormat="1" applyFont="1" applyBorder="1" applyAlignment="1">
      <alignment horizontal="right" vertical="center" wrapText="1"/>
    </xf>
    <xf numFmtId="182" fontId="12" fillId="2" borderId="5" xfId="0" applyNumberFormat="1" applyFont="1" applyFill="1" applyBorder="1" applyAlignment="1" applyProtection="1">
      <alignment horizontal="center" vertical="center" wrapText="1"/>
      <protection locked="0"/>
    </xf>
    <xf numFmtId="178" fontId="12" fillId="0" borderId="5" xfId="11" applyNumberFormat="1" applyFont="1" applyFill="1" applyBorder="1" applyAlignment="1">
      <alignment horizontal="right" vertical="center" wrapText="1"/>
    </xf>
    <xf numFmtId="0" fontId="13" fillId="0" borderId="5" xfId="0" applyFont="1" applyBorder="1" applyAlignment="1" applyProtection="1">
      <alignment horizontal="left" vertical="center" wrapText="1" shrinkToFit="1"/>
      <protection locked="0"/>
    </xf>
    <xf numFmtId="180" fontId="12" fillId="0" borderId="5" xfId="0" applyNumberFormat="1" applyFont="1" applyBorder="1" applyAlignment="1">
      <alignment horizontal="center" vertical="center" wrapText="1"/>
    </xf>
    <xf numFmtId="0" fontId="11" fillId="0" borderId="5" xfId="0" applyFont="1" applyBorder="1" applyAlignment="1">
      <alignment horizontal="left" vertical="center" wrapText="1"/>
    </xf>
    <xf numFmtId="0" fontId="11" fillId="0" borderId="4" xfId="0" applyFont="1" applyFill="1" applyBorder="1" applyAlignment="1" applyProtection="1">
      <alignment vertical="center" wrapText="1"/>
      <protection locked="0"/>
    </xf>
    <xf numFmtId="57" fontId="12" fillId="0" borderId="3" xfId="0" applyNumberFormat="1" applyFont="1" applyFill="1" applyBorder="1" applyAlignment="1">
      <alignment horizontal="center" vertical="center"/>
    </xf>
    <xf numFmtId="182" fontId="12" fillId="0" borderId="3" xfId="0" applyNumberFormat="1" applyFont="1" applyFill="1" applyBorder="1" applyAlignment="1" applyProtection="1">
      <alignment horizontal="center" vertical="center" wrapText="1"/>
      <protection locked="0"/>
    </xf>
    <xf numFmtId="0" fontId="11" fillId="0" borderId="5" xfId="0" applyFont="1" applyFill="1" applyBorder="1" applyAlignment="1" applyProtection="1">
      <alignment vertical="center" wrapText="1" shrinkToFit="1"/>
      <protection locked="0"/>
    </xf>
    <xf numFmtId="0" fontId="11" fillId="0" borderId="5" xfId="0" applyFont="1" applyFill="1" applyBorder="1" applyAlignment="1" applyProtection="1">
      <alignment horizontal="left" vertical="center" wrapText="1" shrinkToFit="1"/>
      <protection locked="0"/>
    </xf>
    <xf numFmtId="0" fontId="11" fillId="0" borderId="3" xfId="0" applyNumberFormat="1" applyFont="1" applyFill="1" applyBorder="1" applyAlignment="1" applyProtection="1">
      <alignment vertical="center" wrapText="1"/>
      <protection locked="0"/>
    </xf>
    <xf numFmtId="0" fontId="13" fillId="0" borderId="3" xfId="0" applyFont="1" applyFill="1" applyBorder="1" applyAlignment="1" applyProtection="1">
      <alignment horizontal="left" vertical="center" wrapText="1" shrinkToFit="1"/>
      <protection locked="0"/>
    </xf>
    <xf numFmtId="0" fontId="13" fillId="2" borderId="3" xfId="0" applyFont="1" applyFill="1" applyBorder="1" applyAlignment="1" applyProtection="1">
      <alignment vertical="center" wrapText="1"/>
      <protection locked="0"/>
    </xf>
    <xf numFmtId="0" fontId="13" fillId="0" borderId="4" xfId="0" applyFont="1" applyBorder="1" applyAlignment="1" applyProtection="1">
      <alignment horizontal="left" vertical="center" wrapText="1" shrinkToFit="1"/>
      <protection locked="0"/>
    </xf>
    <xf numFmtId="0" fontId="11" fillId="0" borderId="5" xfId="0" applyFont="1" applyFill="1" applyBorder="1" applyAlignment="1">
      <alignment vertical="center" wrapText="1"/>
    </xf>
    <xf numFmtId="182" fontId="12" fillId="0" borderId="5" xfId="0" applyNumberFormat="1" applyFont="1" applyBorder="1" applyAlignment="1">
      <alignment horizontal="center" vertical="center" wrapText="1"/>
    </xf>
    <xf numFmtId="0" fontId="11" fillId="0" borderId="3" xfId="0" applyFont="1" applyFill="1" applyBorder="1" applyAlignment="1" applyProtection="1">
      <alignment horizontal="left" vertical="center" wrapText="1" shrinkToFit="1"/>
      <protection locked="0"/>
    </xf>
    <xf numFmtId="179" fontId="11" fillId="7" borderId="2" xfId="0" applyNumberFormat="1" applyFont="1" applyFill="1" applyBorder="1" applyAlignment="1" applyProtection="1">
      <alignment vertical="center"/>
      <protection hidden="1"/>
    </xf>
    <xf numFmtId="182" fontId="21" fillId="2" borderId="3" xfId="0" applyNumberFormat="1" applyFont="1" applyFill="1" applyBorder="1" applyAlignment="1" applyProtection="1">
      <alignment horizontal="center" vertical="center" wrapText="1"/>
      <protection locked="0"/>
    </xf>
    <xf numFmtId="0" fontId="11" fillId="0" borderId="0" xfId="0" applyFont="1" applyFill="1" applyAlignment="1" applyProtection="1">
      <alignment vertical="center"/>
      <protection locked="0"/>
    </xf>
    <xf numFmtId="178" fontId="12" fillId="0" borderId="4" xfId="0" applyNumberFormat="1" applyFont="1" applyFill="1" applyBorder="1" applyAlignment="1" applyProtection="1">
      <alignment vertical="center"/>
      <protection locked="0"/>
    </xf>
    <xf numFmtId="10" fontId="12" fillId="0" borderId="4" xfId="0" applyNumberFormat="1" applyFont="1" applyFill="1" applyBorder="1" applyAlignment="1" applyProtection="1">
      <alignment vertical="center"/>
      <protection hidden="1"/>
    </xf>
    <xf numFmtId="180" fontId="12" fillId="0" borderId="3" xfId="0" applyNumberFormat="1" applyFont="1" applyFill="1" applyBorder="1" applyAlignment="1">
      <alignment horizontal="center" vertical="center" wrapText="1"/>
    </xf>
    <xf numFmtId="177" fontId="12" fillId="0" borderId="3" xfId="0" applyNumberFormat="1" applyFont="1" applyFill="1" applyBorder="1" applyAlignment="1">
      <alignment horizontal="center" vertical="center" wrapText="1"/>
    </xf>
    <xf numFmtId="178" fontId="12" fillId="0" borderId="3" xfId="0" applyNumberFormat="1" applyFont="1" applyFill="1" applyBorder="1" applyAlignment="1">
      <alignment horizontal="right" vertical="center" wrapText="1"/>
    </xf>
    <xf numFmtId="57" fontId="12" fillId="0" borderId="5" xfId="0" applyNumberFormat="1" applyFont="1" applyFill="1" applyBorder="1" applyAlignment="1">
      <alignment horizontal="center" vertical="center"/>
    </xf>
    <xf numFmtId="178" fontId="12" fillId="0" borderId="5" xfId="11" applyNumberFormat="1" applyFont="1" applyFill="1" applyBorder="1" applyAlignment="1">
      <alignment horizontal="right" vertical="center"/>
    </xf>
    <xf numFmtId="0" fontId="11" fillId="0" borderId="4" xfId="0" applyFont="1" applyFill="1" applyBorder="1" applyAlignment="1" applyProtection="1">
      <alignment vertical="top" wrapText="1"/>
      <protection locked="0"/>
    </xf>
  </cellXfs>
  <cellStyles count="12">
    <cellStyle name="パーセント 2" xfId="1" xr:uid="{00000000-0005-0000-0000-000000000000}"/>
    <cellStyle name="桁区切り" xfId="11" builtinId="6"/>
    <cellStyle name="桁区切り 2" xfId="2" xr:uid="{00000000-0005-0000-0000-000002000000}"/>
    <cellStyle name="桁区切り 3" xfId="3" xr:uid="{00000000-0005-0000-0000-000003000000}"/>
    <cellStyle name="桁区切り 4"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xfId="8" xr:uid="{00000000-0005-0000-0000-000009000000}"/>
    <cellStyle name="標準 3 3" xfId="9" xr:uid="{00000000-0005-0000-0000-00000A000000}"/>
    <cellStyle name="標準 4" xfId="10" xr:uid="{00000000-0005-0000-0000-00000B000000}"/>
  </cellStyles>
  <dxfs count="69">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s>
  <tableStyles count="0" defaultTableStyle="TableStyleMedium9" defaultPivotStyle="PivotStyleLight16"/>
  <colors>
    <mruColors>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124.186\&#22865;&#32004;&#29677;\&#22865;&#32004;&#20849;&#26377;\&#9734;&#35519;&#26619;&#12539;&#20316;&#26989;\&#20844;&#34920;&#38306;&#20418;\&#12304;&#27598;&#26376;&#12305;&#22865;&#32004;&#12395;&#20418;&#12427;&#24773;&#22577;&#12398;&#20844;&#34920;\&#65298;&#65302;&#24180;&#24230;\&#20844;&#34920;&#29992;&#27096;&#24335;\&#33853;&#26413;&#24773;&#22577;&#65288;&#33322;&#31354;&#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sheetData sheetId="1"/>
      <sheetData sheetId="2"/>
      <sheetData sheetId="3"/>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3"/>
  <sheetViews>
    <sheetView showGridLines="0" tabSelected="1" view="pageBreakPreview" zoomScale="85" zoomScaleNormal="85" zoomScaleSheetLayoutView="85" workbookViewId="0">
      <pane xSplit="2" ySplit="1" topLeftCell="C352" activePane="bottomRight" state="frozen"/>
      <selection activeCell="E96" sqref="E96"/>
      <selection pane="topRight" activeCell="E96" sqref="E96"/>
      <selection pane="bottomLeft" activeCell="E96" sqref="E96"/>
      <selection pane="bottomRight" activeCell="E359" sqref="E359"/>
    </sheetView>
  </sheetViews>
  <sheetFormatPr defaultColWidth="9" defaultRowHeight="14.25" x14ac:dyDescent="0.25"/>
  <cols>
    <col min="1" max="1" width="2.625" style="21" customWidth="1"/>
    <col min="2" max="3" width="35.625" style="11" customWidth="1"/>
    <col min="4" max="4" width="16.125" style="30" customWidth="1"/>
    <col min="5" max="5" width="35.625" style="24" customWidth="1"/>
    <col min="6" max="6" width="14.625" style="27" customWidth="1"/>
    <col min="7" max="7" width="33.625" style="69" customWidth="1"/>
    <col min="8" max="9" width="18.625" style="16" customWidth="1"/>
    <col min="10" max="10" width="14.75" style="17" customWidth="1"/>
    <col min="11" max="11" width="15.625" style="22" customWidth="1"/>
    <col min="12" max="16384" width="9" style="4"/>
  </cols>
  <sheetData>
    <row r="1" spans="1:11" ht="45" customHeight="1" thickBot="1" x14ac:dyDescent="0.3">
      <c r="A1" s="20"/>
      <c r="B1" s="84" t="s">
        <v>0</v>
      </c>
      <c r="C1" s="85" t="s">
        <v>7</v>
      </c>
      <c r="D1" s="86" t="s">
        <v>38</v>
      </c>
      <c r="E1" s="87" t="s">
        <v>5</v>
      </c>
      <c r="F1" s="88" t="s">
        <v>39</v>
      </c>
      <c r="G1" s="89" t="s">
        <v>35</v>
      </c>
      <c r="H1" s="90" t="s">
        <v>40</v>
      </c>
      <c r="I1" s="90" t="s">
        <v>41</v>
      </c>
      <c r="J1" s="91" t="s">
        <v>36</v>
      </c>
      <c r="K1" s="87" t="s">
        <v>6</v>
      </c>
    </row>
    <row r="2" spans="1:11" ht="19.5" customHeight="1" thickTop="1" x14ac:dyDescent="0.25">
      <c r="B2" s="92" t="s">
        <v>22</v>
      </c>
      <c r="C2" s="93"/>
      <c r="D2" s="94"/>
      <c r="E2" s="95"/>
      <c r="F2" s="96"/>
      <c r="G2" s="93"/>
      <c r="H2" s="97"/>
      <c r="I2" s="97"/>
      <c r="J2" s="97"/>
      <c r="K2" s="98"/>
    </row>
    <row r="3" spans="1:11" ht="80.099999999999994" customHeight="1" x14ac:dyDescent="0.25">
      <c r="A3" s="22"/>
      <c r="B3" s="10" t="s">
        <v>76</v>
      </c>
      <c r="C3" s="9" t="s">
        <v>46</v>
      </c>
      <c r="D3" s="25">
        <v>45017</v>
      </c>
      <c r="E3" s="10" t="s">
        <v>94</v>
      </c>
      <c r="F3" s="12">
        <v>5010001061688</v>
      </c>
      <c r="G3" s="106" t="s">
        <v>3</v>
      </c>
      <c r="H3" s="15">
        <v>1786400</v>
      </c>
      <c r="I3" s="15">
        <v>1719608</v>
      </c>
      <c r="J3" s="83">
        <f t="shared" ref="J3:J34" si="0">IF(D3="","",I3/H3)</f>
        <v>0.96261083743842368</v>
      </c>
      <c r="K3" s="19"/>
    </row>
    <row r="4" spans="1:11" ht="80.099999999999994" customHeight="1" x14ac:dyDescent="0.25">
      <c r="A4" s="22"/>
      <c r="B4" s="10" t="s">
        <v>77</v>
      </c>
      <c r="C4" s="9" t="s">
        <v>46</v>
      </c>
      <c r="D4" s="25">
        <v>45017</v>
      </c>
      <c r="E4" s="10" t="s">
        <v>95</v>
      </c>
      <c r="F4" s="12">
        <v>1010801000923</v>
      </c>
      <c r="G4" s="106" t="s">
        <v>3</v>
      </c>
      <c r="H4" s="15">
        <v>89928740</v>
      </c>
      <c r="I4" s="15">
        <v>89546710</v>
      </c>
      <c r="J4" s="83">
        <f t="shared" si="0"/>
        <v>0.99575185863829518</v>
      </c>
      <c r="K4" s="18"/>
    </row>
    <row r="5" spans="1:11" ht="80.099999999999994" customHeight="1" x14ac:dyDescent="0.25">
      <c r="A5" s="22"/>
      <c r="B5" s="10" t="s">
        <v>78</v>
      </c>
      <c r="C5" s="9" t="s">
        <v>46</v>
      </c>
      <c r="D5" s="25">
        <v>45017</v>
      </c>
      <c r="E5" s="5" t="s">
        <v>96</v>
      </c>
      <c r="F5" s="12">
        <v>2010001043103</v>
      </c>
      <c r="G5" s="106" t="s">
        <v>3</v>
      </c>
      <c r="H5" s="15">
        <v>58064270</v>
      </c>
      <c r="I5" s="15">
        <v>57710840</v>
      </c>
      <c r="J5" s="83">
        <f t="shared" si="0"/>
        <v>0.99391312419840983</v>
      </c>
      <c r="K5" s="18"/>
    </row>
    <row r="6" spans="1:11" ht="80.099999999999994" customHeight="1" x14ac:dyDescent="0.25">
      <c r="A6" s="22"/>
      <c r="B6" s="10" t="s">
        <v>79</v>
      </c>
      <c r="C6" s="9" t="s">
        <v>46</v>
      </c>
      <c r="D6" s="25">
        <v>45017</v>
      </c>
      <c r="E6" s="10" t="s">
        <v>97</v>
      </c>
      <c r="F6" s="12">
        <v>9410001002581</v>
      </c>
      <c r="G6" s="106" t="s">
        <v>3</v>
      </c>
      <c r="H6" s="15">
        <v>4088700</v>
      </c>
      <c r="I6" s="15">
        <v>3550000</v>
      </c>
      <c r="J6" s="83">
        <f t="shared" si="0"/>
        <v>0.86824663095849541</v>
      </c>
      <c r="K6" s="19"/>
    </row>
    <row r="7" spans="1:11" ht="80.099999999999994" customHeight="1" x14ac:dyDescent="0.25">
      <c r="A7" s="22"/>
      <c r="B7" s="10" t="s">
        <v>80</v>
      </c>
      <c r="C7" s="9" t="s">
        <v>46</v>
      </c>
      <c r="D7" s="25">
        <v>45017</v>
      </c>
      <c r="E7" s="5" t="s">
        <v>98</v>
      </c>
      <c r="F7" s="12">
        <v>2400001005501</v>
      </c>
      <c r="G7" s="106" t="s">
        <v>3</v>
      </c>
      <c r="H7" s="15">
        <v>11322564</v>
      </c>
      <c r="I7" s="15">
        <v>10090500</v>
      </c>
      <c r="J7" s="83">
        <f t="shared" si="0"/>
        <v>0.89118507080198439</v>
      </c>
      <c r="K7" s="19"/>
    </row>
    <row r="8" spans="1:11" ht="80.099999999999994" customHeight="1" x14ac:dyDescent="0.25">
      <c r="A8" s="22"/>
      <c r="B8" s="10" t="s">
        <v>81</v>
      </c>
      <c r="C8" s="9" t="s">
        <v>46</v>
      </c>
      <c r="D8" s="25">
        <v>45017</v>
      </c>
      <c r="E8" s="5" t="s">
        <v>99</v>
      </c>
      <c r="F8" s="12">
        <v>3110001004060</v>
      </c>
      <c r="G8" s="106" t="s">
        <v>3</v>
      </c>
      <c r="H8" s="15">
        <v>8809152</v>
      </c>
      <c r="I8" s="15">
        <v>8659200</v>
      </c>
      <c r="J8" s="83">
        <f t="shared" si="0"/>
        <v>0.98297770318868372</v>
      </c>
      <c r="K8" s="19"/>
    </row>
    <row r="9" spans="1:11" ht="80.099999999999994" customHeight="1" x14ac:dyDescent="0.25">
      <c r="A9" s="22"/>
      <c r="B9" s="10" t="s">
        <v>82</v>
      </c>
      <c r="C9" s="9" t="s">
        <v>46</v>
      </c>
      <c r="D9" s="25">
        <v>45017</v>
      </c>
      <c r="E9" s="10" t="s">
        <v>100</v>
      </c>
      <c r="F9" s="12">
        <v>4300001001194</v>
      </c>
      <c r="G9" s="106" t="s">
        <v>3</v>
      </c>
      <c r="H9" s="15">
        <v>1859528</v>
      </c>
      <c r="I9" s="15">
        <v>1815000</v>
      </c>
      <c r="J9" s="83">
        <f t="shared" si="0"/>
        <v>0.97605413846954714</v>
      </c>
      <c r="K9" s="18"/>
    </row>
    <row r="10" spans="1:11" ht="80.099999999999994" customHeight="1" x14ac:dyDescent="0.25">
      <c r="A10" s="22"/>
      <c r="B10" s="10" t="s">
        <v>83</v>
      </c>
      <c r="C10" s="9" t="s">
        <v>46</v>
      </c>
      <c r="D10" s="25">
        <v>45017</v>
      </c>
      <c r="E10" s="5" t="s">
        <v>101</v>
      </c>
      <c r="F10" s="12">
        <v>9010001000031</v>
      </c>
      <c r="G10" s="106" t="s">
        <v>3</v>
      </c>
      <c r="H10" s="15">
        <v>12133308</v>
      </c>
      <c r="I10" s="15">
        <v>12117600</v>
      </c>
      <c r="J10" s="83">
        <f t="shared" si="0"/>
        <v>0.99870538191233582</v>
      </c>
      <c r="K10" s="19"/>
    </row>
    <row r="11" spans="1:11" ht="80.099999999999994" customHeight="1" x14ac:dyDescent="0.25">
      <c r="A11" s="22"/>
      <c r="B11" s="10" t="s">
        <v>84</v>
      </c>
      <c r="C11" s="9" t="s">
        <v>46</v>
      </c>
      <c r="D11" s="25">
        <v>45017</v>
      </c>
      <c r="E11" s="10" t="s">
        <v>102</v>
      </c>
      <c r="F11" s="12">
        <v>3220001004487</v>
      </c>
      <c r="G11" s="106" t="s">
        <v>3</v>
      </c>
      <c r="H11" s="15">
        <v>2983600</v>
      </c>
      <c r="I11" s="15">
        <v>2761000</v>
      </c>
      <c r="J11" s="83">
        <f t="shared" si="0"/>
        <v>0.92539214371899714</v>
      </c>
      <c r="K11" s="19"/>
    </row>
    <row r="12" spans="1:11" ht="80.099999999999994" customHeight="1" x14ac:dyDescent="0.25">
      <c r="A12" s="22"/>
      <c r="B12" s="10" t="s">
        <v>85</v>
      </c>
      <c r="C12" s="9" t="s">
        <v>46</v>
      </c>
      <c r="D12" s="25">
        <v>45017</v>
      </c>
      <c r="E12" s="5" t="s">
        <v>103</v>
      </c>
      <c r="F12" s="12">
        <v>4010401027835</v>
      </c>
      <c r="G12" s="106" t="s">
        <v>3</v>
      </c>
      <c r="H12" s="15">
        <v>80190484</v>
      </c>
      <c r="I12" s="15">
        <v>72139000</v>
      </c>
      <c r="J12" s="83">
        <f t="shared" si="0"/>
        <v>0.89959551809164784</v>
      </c>
      <c r="K12" s="18"/>
    </row>
    <row r="13" spans="1:11" ht="80.099999999999994" customHeight="1" x14ac:dyDescent="0.25">
      <c r="A13" s="22"/>
      <c r="B13" s="10" t="s">
        <v>86</v>
      </c>
      <c r="C13" s="9" t="s">
        <v>46</v>
      </c>
      <c r="D13" s="25">
        <v>45017</v>
      </c>
      <c r="E13" s="5" t="s">
        <v>104</v>
      </c>
      <c r="F13" s="12">
        <v>4120001055911</v>
      </c>
      <c r="G13" s="106" t="s">
        <v>3</v>
      </c>
      <c r="H13" s="15">
        <v>1822480</v>
      </c>
      <c r="I13" s="15">
        <v>1628000</v>
      </c>
      <c r="J13" s="83">
        <f t="shared" si="0"/>
        <v>0.89328826653790439</v>
      </c>
      <c r="K13" s="18"/>
    </row>
    <row r="14" spans="1:11" ht="80.099999999999994" customHeight="1" x14ac:dyDescent="0.25">
      <c r="A14" s="22"/>
      <c r="B14" s="10" t="s">
        <v>87</v>
      </c>
      <c r="C14" s="9" t="s">
        <v>46</v>
      </c>
      <c r="D14" s="25">
        <v>45017</v>
      </c>
      <c r="E14" s="5" t="s">
        <v>105</v>
      </c>
      <c r="F14" s="12">
        <v>7340001003201</v>
      </c>
      <c r="G14" s="106" t="s">
        <v>3</v>
      </c>
      <c r="H14" s="15">
        <v>13751012</v>
      </c>
      <c r="I14" s="15">
        <v>13460997</v>
      </c>
      <c r="J14" s="83">
        <f t="shared" si="0"/>
        <v>0.97890955225695386</v>
      </c>
      <c r="K14" s="19"/>
    </row>
    <row r="15" spans="1:11" ht="80.099999999999994" customHeight="1" x14ac:dyDescent="0.25">
      <c r="A15" s="22"/>
      <c r="B15" s="10" t="s">
        <v>88</v>
      </c>
      <c r="C15" s="9" t="s">
        <v>46</v>
      </c>
      <c r="D15" s="25">
        <v>45017</v>
      </c>
      <c r="E15" s="5" t="s">
        <v>106</v>
      </c>
      <c r="F15" s="12">
        <v>6350001001320</v>
      </c>
      <c r="G15" s="106" t="s">
        <v>3</v>
      </c>
      <c r="H15" s="15">
        <v>8728929</v>
      </c>
      <c r="I15" s="15">
        <v>5739070</v>
      </c>
      <c r="J15" s="83">
        <f t="shared" si="0"/>
        <v>0.65747699402756055</v>
      </c>
      <c r="K15" s="19"/>
    </row>
    <row r="16" spans="1:11" ht="80.099999999999994" customHeight="1" x14ac:dyDescent="0.25">
      <c r="A16" s="22"/>
      <c r="B16" s="10" t="s">
        <v>89</v>
      </c>
      <c r="C16" s="9" t="s">
        <v>46</v>
      </c>
      <c r="D16" s="25">
        <v>45017</v>
      </c>
      <c r="E16" s="5" t="s">
        <v>383</v>
      </c>
      <c r="F16" s="12">
        <v>3360001000613</v>
      </c>
      <c r="G16" s="106" t="s">
        <v>3</v>
      </c>
      <c r="H16" s="15">
        <v>14546312</v>
      </c>
      <c r="I16" s="15">
        <v>14476000</v>
      </c>
      <c r="J16" s="83">
        <f t="shared" si="0"/>
        <v>0.99516633494455498</v>
      </c>
      <c r="K16" s="19"/>
    </row>
    <row r="17" spans="1:11" ht="80.099999999999994" customHeight="1" x14ac:dyDescent="0.25">
      <c r="A17" s="22"/>
      <c r="B17" s="10" t="s">
        <v>146</v>
      </c>
      <c r="C17" s="9" t="s">
        <v>46</v>
      </c>
      <c r="D17" s="25">
        <v>45017</v>
      </c>
      <c r="E17" s="5" t="s">
        <v>122</v>
      </c>
      <c r="F17" s="12">
        <v>7010401022916</v>
      </c>
      <c r="G17" s="106" t="s">
        <v>3</v>
      </c>
      <c r="H17" s="15">
        <v>2688895</v>
      </c>
      <c r="I17" s="15">
        <v>2651000</v>
      </c>
      <c r="J17" s="83">
        <f t="shared" si="0"/>
        <v>0.9859068502117041</v>
      </c>
      <c r="K17" s="19"/>
    </row>
    <row r="18" spans="1:11" ht="80.099999999999994" customHeight="1" x14ac:dyDescent="0.25">
      <c r="A18" s="22"/>
      <c r="B18" s="10" t="s">
        <v>147</v>
      </c>
      <c r="C18" s="9" t="s">
        <v>46</v>
      </c>
      <c r="D18" s="25">
        <v>45017</v>
      </c>
      <c r="E18" s="5" t="s">
        <v>122</v>
      </c>
      <c r="F18" s="12">
        <v>7010401022916</v>
      </c>
      <c r="G18" s="106" t="s">
        <v>3</v>
      </c>
      <c r="H18" s="15">
        <v>3995536</v>
      </c>
      <c r="I18" s="15">
        <v>3905000</v>
      </c>
      <c r="J18" s="83">
        <f t="shared" si="0"/>
        <v>0.97734071223485408</v>
      </c>
      <c r="K18" s="19"/>
    </row>
    <row r="19" spans="1:11" ht="80.099999999999994" customHeight="1" x14ac:dyDescent="0.25">
      <c r="A19" s="22"/>
      <c r="B19" s="10" t="s">
        <v>148</v>
      </c>
      <c r="C19" s="9" t="s">
        <v>46</v>
      </c>
      <c r="D19" s="25">
        <v>45017</v>
      </c>
      <c r="E19" s="5" t="s">
        <v>122</v>
      </c>
      <c r="F19" s="12">
        <v>7010401022916</v>
      </c>
      <c r="G19" s="106" t="s">
        <v>3</v>
      </c>
      <c r="H19" s="15">
        <v>3691359</v>
      </c>
      <c r="I19" s="15">
        <v>3454000</v>
      </c>
      <c r="J19" s="83">
        <f t="shared" si="0"/>
        <v>0.93569874943076525</v>
      </c>
      <c r="K19" s="19"/>
    </row>
    <row r="20" spans="1:11" ht="80.099999999999994" customHeight="1" x14ac:dyDescent="0.25">
      <c r="A20" s="22"/>
      <c r="B20" s="10" t="s">
        <v>150</v>
      </c>
      <c r="C20" s="9" t="s">
        <v>46</v>
      </c>
      <c r="D20" s="25">
        <v>45017</v>
      </c>
      <c r="E20" s="10" t="s">
        <v>214</v>
      </c>
      <c r="F20" s="12">
        <v>3010701015680</v>
      </c>
      <c r="G20" s="106" t="s">
        <v>3</v>
      </c>
      <c r="H20" s="15">
        <v>2442000</v>
      </c>
      <c r="I20" s="15">
        <v>2442000</v>
      </c>
      <c r="J20" s="83">
        <f t="shared" si="0"/>
        <v>1</v>
      </c>
      <c r="K20" s="19"/>
    </row>
    <row r="21" spans="1:11" ht="80.099999999999994" customHeight="1" x14ac:dyDescent="0.25">
      <c r="A21" s="22"/>
      <c r="B21" s="10" t="s">
        <v>151</v>
      </c>
      <c r="C21" s="9" t="s">
        <v>46</v>
      </c>
      <c r="D21" s="25">
        <v>45017</v>
      </c>
      <c r="E21" s="5" t="s">
        <v>808</v>
      </c>
      <c r="F21" s="12">
        <v>7010401022924</v>
      </c>
      <c r="G21" s="106" t="s">
        <v>3</v>
      </c>
      <c r="H21" s="15">
        <v>3639878</v>
      </c>
      <c r="I21" s="15">
        <v>3515380</v>
      </c>
      <c r="J21" s="83">
        <f t="shared" si="0"/>
        <v>0.96579610635301516</v>
      </c>
      <c r="K21" s="18"/>
    </row>
    <row r="22" spans="1:11" ht="80.099999999999994" customHeight="1" x14ac:dyDescent="0.25">
      <c r="A22" s="22"/>
      <c r="B22" s="10" t="s">
        <v>152</v>
      </c>
      <c r="C22" s="9" t="s">
        <v>46</v>
      </c>
      <c r="D22" s="25">
        <v>45017</v>
      </c>
      <c r="E22" s="5" t="s">
        <v>122</v>
      </c>
      <c r="F22" s="12">
        <v>7010401022916</v>
      </c>
      <c r="G22" s="106" t="s">
        <v>3</v>
      </c>
      <c r="H22" s="15">
        <v>4334899</v>
      </c>
      <c r="I22" s="15">
        <v>4290000</v>
      </c>
      <c r="J22" s="83">
        <f t="shared" si="0"/>
        <v>0.98964243457575363</v>
      </c>
      <c r="K22" s="18"/>
    </row>
    <row r="23" spans="1:11" ht="80.099999999999994" customHeight="1" x14ac:dyDescent="0.25">
      <c r="A23" s="22"/>
      <c r="B23" s="10" t="s">
        <v>155</v>
      </c>
      <c r="C23" s="9" t="s">
        <v>46</v>
      </c>
      <c r="D23" s="25">
        <v>45017</v>
      </c>
      <c r="E23" s="10" t="s">
        <v>217</v>
      </c>
      <c r="F23" s="12">
        <v>7010001064648</v>
      </c>
      <c r="G23" s="106" t="s">
        <v>3</v>
      </c>
      <c r="H23" s="15">
        <v>4958811</v>
      </c>
      <c r="I23" s="15">
        <v>4950000</v>
      </c>
      <c r="J23" s="83">
        <f t="shared" si="0"/>
        <v>0.9982231627702689</v>
      </c>
      <c r="K23" s="18"/>
    </row>
    <row r="24" spans="1:11" ht="80.099999999999994" customHeight="1" x14ac:dyDescent="0.25">
      <c r="A24" s="22"/>
      <c r="B24" s="10" t="s">
        <v>156</v>
      </c>
      <c r="C24" s="9" t="s">
        <v>46</v>
      </c>
      <c r="D24" s="25">
        <v>45017</v>
      </c>
      <c r="E24" s="10" t="s">
        <v>218</v>
      </c>
      <c r="F24" s="12">
        <v>5010401011573</v>
      </c>
      <c r="G24" s="106" t="s">
        <v>3</v>
      </c>
      <c r="H24" s="15">
        <v>1999487</v>
      </c>
      <c r="I24" s="15">
        <v>1969407</v>
      </c>
      <c r="J24" s="83">
        <f t="shared" si="0"/>
        <v>0.98495614125023068</v>
      </c>
      <c r="K24" s="19"/>
    </row>
    <row r="25" spans="1:11" ht="80.099999999999994" customHeight="1" x14ac:dyDescent="0.25">
      <c r="A25" s="22"/>
      <c r="B25" s="10" t="s">
        <v>157</v>
      </c>
      <c r="C25" s="9" t="s">
        <v>46</v>
      </c>
      <c r="D25" s="25">
        <v>45017</v>
      </c>
      <c r="E25" s="5" t="s">
        <v>309</v>
      </c>
      <c r="F25" s="12">
        <v>4010001008772</v>
      </c>
      <c r="G25" s="106" t="s">
        <v>3</v>
      </c>
      <c r="H25" s="15">
        <v>1275032</v>
      </c>
      <c r="I25" s="15">
        <v>1271600</v>
      </c>
      <c r="J25" s="83">
        <f t="shared" si="0"/>
        <v>0.99730830285043826</v>
      </c>
      <c r="K25" s="19"/>
    </row>
    <row r="26" spans="1:11" ht="80.099999999999994" customHeight="1" x14ac:dyDescent="0.25">
      <c r="A26" s="22"/>
      <c r="B26" s="10" t="s">
        <v>158</v>
      </c>
      <c r="C26" s="9" t="s">
        <v>46</v>
      </c>
      <c r="D26" s="25">
        <v>45017</v>
      </c>
      <c r="E26" s="5" t="s">
        <v>122</v>
      </c>
      <c r="F26" s="12">
        <v>7010401022916</v>
      </c>
      <c r="G26" s="106" t="s">
        <v>3</v>
      </c>
      <c r="H26" s="15">
        <v>3947018</v>
      </c>
      <c r="I26" s="15">
        <v>3886839</v>
      </c>
      <c r="J26" s="83">
        <f t="shared" si="0"/>
        <v>0.98475329983293713</v>
      </c>
      <c r="K26" s="19"/>
    </row>
    <row r="27" spans="1:11" ht="80.099999999999994" customHeight="1" x14ac:dyDescent="0.25">
      <c r="A27" s="22"/>
      <c r="B27" s="10" t="s">
        <v>159</v>
      </c>
      <c r="C27" s="9" t="s">
        <v>46</v>
      </c>
      <c r="D27" s="25">
        <v>45017</v>
      </c>
      <c r="E27" s="10" t="s">
        <v>219</v>
      </c>
      <c r="F27" s="12">
        <v>8013401001509</v>
      </c>
      <c r="G27" s="106" t="s">
        <v>3</v>
      </c>
      <c r="H27" s="15">
        <v>4389000</v>
      </c>
      <c r="I27" s="15">
        <v>4257000</v>
      </c>
      <c r="J27" s="83">
        <f t="shared" si="0"/>
        <v>0.96992481203007519</v>
      </c>
      <c r="K27" s="19"/>
    </row>
    <row r="28" spans="1:11" ht="80.099999999999994" customHeight="1" x14ac:dyDescent="0.25">
      <c r="A28" s="22"/>
      <c r="B28" s="10" t="s">
        <v>160</v>
      </c>
      <c r="C28" s="9" t="s">
        <v>46</v>
      </c>
      <c r="D28" s="25">
        <v>45017</v>
      </c>
      <c r="E28" s="10" t="s">
        <v>220</v>
      </c>
      <c r="F28" s="12">
        <v>9010401006033</v>
      </c>
      <c r="G28" s="106" t="s">
        <v>3</v>
      </c>
      <c r="H28" s="15">
        <v>11473220</v>
      </c>
      <c r="I28" s="15">
        <v>4290000</v>
      </c>
      <c r="J28" s="83">
        <f t="shared" si="0"/>
        <v>0.37391421065751373</v>
      </c>
      <c r="K28" s="19"/>
    </row>
    <row r="29" spans="1:11" ht="80.099999999999994" customHeight="1" x14ac:dyDescent="0.25">
      <c r="A29" s="22"/>
      <c r="B29" s="10" t="s">
        <v>162</v>
      </c>
      <c r="C29" s="9" t="s">
        <v>46</v>
      </c>
      <c r="D29" s="25">
        <v>45017</v>
      </c>
      <c r="E29" s="10" t="s">
        <v>222</v>
      </c>
      <c r="F29" s="12">
        <v>1010805000052</v>
      </c>
      <c r="G29" s="106" t="s">
        <v>3</v>
      </c>
      <c r="H29" s="15">
        <v>117032357</v>
      </c>
      <c r="I29" s="15">
        <v>95700000</v>
      </c>
      <c r="J29" s="83">
        <f t="shared" si="0"/>
        <v>0.81772257222846501</v>
      </c>
      <c r="K29" s="19"/>
    </row>
    <row r="30" spans="1:11" ht="80.099999999999994" customHeight="1" x14ac:dyDescent="0.25">
      <c r="A30" s="22"/>
      <c r="B30" s="10" t="s">
        <v>163</v>
      </c>
      <c r="C30" s="9" t="s">
        <v>46</v>
      </c>
      <c r="D30" s="25">
        <v>45017</v>
      </c>
      <c r="E30" s="5" t="s">
        <v>122</v>
      </c>
      <c r="F30" s="12">
        <v>7010401022916</v>
      </c>
      <c r="G30" s="106" t="s">
        <v>3</v>
      </c>
      <c r="H30" s="15">
        <v>14470208</v>
      </c>
      <c r="I30" s="15">
        <v>14300000</v>
      </c>
      <c r="J30" s="83">
        <f t="shared" si="0"/>
        <v>0.98823734945620689</v>
      </c>
      <c r="K30" s="19"/>
    </row>
    <row r="31" spans="1:11" ht="80.099999999999994" customHeight="1" x14ac:dyDescent="0.25">
      <c r="A31" s="22"/>
      <c r="B31" s="10" t="s">
        <v>164</v>
      </c>
      <c r="C31" s="9" t="s">
        <v>46</v>
      </c>
      <c r="D31" s="25">
        <v>45017</v>
      </c>
      <c r="E31" s="5" t="s">
        <v>122</v>
      </c>
      <c r="F31" s="12">
        <v>7010401022916</v>
      </c>
      <c r="G31" s="106" t="s">
        <v>3</v>
      </c>
      <c r="H31" s="15">
        <v>13013706</v>
      </c>
      <c r="I31" s="15">
        <v>12859000</v>
      </c>
      <c r="J31" s="83">
        <f t="shared" si="0"/>
        <v>0.98811207199547924</v>
      </c>
      <c r="K31" s="19"/>
    </row>
    <row r="32" spans="1:11" ht="80.099999999999994" customHeight="1" x14ac:dyDescent="0.25">
      <c r="A32" s="22"/>
      <c r="B32" s="10" t="s">
        <v>165</v>
      </c>
      <c r="C32" s="9" t="s">
        <v>46</v>
      </c>
      <c r="D32" s="25">
        <v>45017</v>
      </c>
      <c r="E32" s="10" t="s">
        <v>223</v>
      </c>
      <c r="F32" s="12">
        <v>1010405000254</v>
      </c>
      <c r="G32" s="106" t="s">
        <v>3</v>
      </c>
      <c r="H32" s="15">
        <v>38035572</v>
      </c>
      <c r="I32" s="15">
        <v>36300000</v>
      </c>
      <c r="J32" s="83">
        <f t="shared" si="0"/>
        <v>0.95436976733253809</v>
      </c>
      <c r="K32" s="19"/>
    </row>
    <row r="33" spans="1:11" ht="80.099999999999994" customHeight="1" x14ac:dyDescent="0.25">
      <c r="A33" s="22"/>
      <c r="B33" s="10" t="s">
        <v>166</v>
      </c>
      <c r="C33" s="9" t="s">
        <v>46</v>
      </c>
      <c r="D33" s="25">
        <v>45017</v>
      </c>
      <c r="E33" s="10" t="s">
        <v>224</v>
      </c>
      <c r="F33" s="12">
        <v>4011101006162</v>
      </c>
      <c r="G33" s="106" t="s">
        <v>3</v>
      </c>
      <c r="H33" s="15">
        <v>66466950</v>
      </c>
      <c r="I33" s="15">
        <v>45419000</v>
      </c>
      <c r="J33" s="83">
        <f t="shared" si="0"/>
        <v>0.68333209211495338</v>
      </c>
      <c r="K33" s="19"/>
    </row>
    <row r="34" spans="1:11" ht="80.099999999999994" customHeight="1" x14ac:dyDescent="0.25">
      <c r="A34" s="22"/>
      <c r="B34" s="10" t="s">
        <v>167</v>
      </c>
      <c r="C34" s="9" t="s">
        <v>46</v>
      </c>
      <c r="D34" s="25">
        <v>45017</v>
      </c>
      <c r="E34" s="10" t="s">
        <v>225</v>
      </c>
      <c r="F34" s="12">
        <v>2010005024735</v>
      </c>
      <c r="G34" s="106" t="s">
        <v>3</v>
      </c>
      <c r="H34" s="15">
        <v>14883000</v>
      </c>
      <c r="I34" s="15">
        <v>12898600</v>
      </c>
      <c r="J34" s="83">
        <f t="shared" si="0"/>
        <v>0.8666666666666667</v>
      </c>
      <c r="K34" s="19"/>
    </row>
    <row r="35" spans="1:11" ht="80.099999999999994" customHeight="1" x14ac:dyDescent="0.25">
      <c r="A35" s="22"/>
      <c r="B35" s="10" t="s">
        <v>168</v>
      </c>
      <c r="C35" s="9" t="s">
        <v>46</v>
      </c>
      <c r="D35" s="25">
        <v>45017</v>
      </c>
      <c r="E35" s="5" t="s">
        <v>226</v>
      </c>
      <c r="F35" s="12">
        <v>5010001141993</v>
      </c>
      <c r="G35" s="106" t="s">
        <v>3</v>
      </c>
      <c r="H35" s="15">
        <v>7043355</v>
      </c>
      <c r="I35" s="15">
        <v>5448241</v>
      </c>
      <c r="J35" s="83">
        <f t="shared" ref="J35:J65" si="1">IF(D35="","",I35/H35)</f>
        <v>0.77352923429246434</v>
      </c>
      <c r="K35" s="19"/>
    </row>
    <row r="36" spans="1:11" ht="80.099999999999994" customHeight="1" x14ac:dyDescent="0.25">
      <c r="A36" s="22"/>
      <c r="B36" s="10" t="s">
        <v>169</v>
      </c>
      <c r="C36" s="9" t="s">
        <v>46</v>
      </c>
      <c r="D36" s="25">
        <v>45017</v>
      </c>
      <c r="E36" s="10" t="s">
        <v>227</v>
      </c>
      <c r="F36" s="12">
        <v>5290001060118</v>
      </c>
      <c r="G36" s="106" t="s">
        <v>3</v>
      </c>
      <c r="H36" s="15">
        <v>7410234</v>
      </c>
      <c r="I36" s="15">
        <v>7138560</v>
      </c>
      <c r="J36" s="83">
        <f t="shared" si="1"/>
        <v>0.96333799985263624</v>
      </c>
      <c r="K36" s="18"/>
    </row>
    <row r="37" spans="1:11" ht="80.099999999999994" customHeight="1" x14ac:dyDescent="0.25">
      <c r="A37" s="22"/>
      <c r="B37" s="10" t="s">
        <v>170</v>
      </c>
      <c r="C37" s="9" t="s">
        <v>46</v>
      </c>
      <c r="D37" s="25">
        <v>45017</v>
      </c>
      <c r="E37" s="10" t="s">
        <v>228</v>
      </c>
      <c r="F37" s="12">
        <v>6010005012249</v>
      </c>
      <c r="G37" s="106" t="s">
        <v>3</v>
      </c>
      <c r="H37" s="15">
        <v>91600793</v>
      </c>
      <c r="I37" s="15">
        <v>91300000</v>
      </c>
      <c r="J37" s="83">
        <f t="shared" si="1"/>
        <v>0.99671626205244757</v>
      </c>
      <c r="K37" s="19"/>
    </row>
    <row r="38" spans="1:11" ht="80.099999999999994" customHeight="1" x14ac:dyDescent="0.25">
      <c r="A38" s="22"/>
      <c r="B38" s="10" t="s">
        <v>171</v>
      </c>
      <c r="C38" s="9" t="s">
        <v>46</v>
      </c>
      <c r="D38" s="25">
        <v>45017</v>
      </c>
      <c r="E38" s="5" t="s">
        <v>229</v>
      </c>
      <c r="F38" s="12">
        <v>2020001048423</v>
      </c>
      <c r="G38" s="106" t="s">
        <v>3</v>
      </c>
      <c r="H38" s="15">
        <v>6163080</v>
      </c>
      <c r="I38" s="15">
        <v>5940000</v>
      </c>
      <c r="J38" s="83">
        <f t="shared" si="1"/>
        <v>0.9638038123795245</v>
      </c>
      <c r="K38" s="19"/>
    </row>
    <row r="39" spans="1:11" ht="80.099999999999994" customHeight="1" x14ac:dyDescent="0.25">
      <c r="A39" s="22"/>
      <c r="B39" s="10" t="s">
        <v>172</v>
      </c>
      <c r="C39" s="9" t="s">
        <v>46</v>
      </c>
      <c r="D39" s="25">
        <v>45017</v>
      </c>
      <c r="E39" s="10" t="s">
        <v>230</v>
      </c>
      <c r="F39" s="12">
        <v>6040001040498</v>
      </c>
      <c r="G39" s="106" t="s">
        <v>3</v>
      </c>
      <c r="H39" s="15">
        <v>9620689</v>
      </c>
      <c r="I39" s="15">
        <v>6738380</v>
      </c>
      <c r="J39" s="83">
        <f t="shared" si="1"/>
        <v>0.70040513730357568</v>
      </c>
      <c r="K39" s="19"/>
    </row>
    <row r="40" spans="1:11" ht="80.099999999999994" customHeight="1" x14ac:dyDescent="0.25">
      <c r="A40" s="22"/>
      <c r="B40" s="10" t="s">
        <v>174</v>
      </c>
      <c r="C40" s="9" t="s">
        <v>46</v>
      </c>
      <c r="D40" s="25">
        <v>45017</v>
      </c>
      <c r="E40" s="10" t="s">
        <v>232</v>
      </c>
      <c r="F40" s="12">
        <v>2020001043507</v>
      </c>
      <c r="G40" s="106" t="s">
        <v>3</v>
      </c>
      <c r="H40" s="15">
        <v>50260563</v>
      </c>
      <c r="I40" s="15">
        <v>49500000</v>
      </c>
      <c r="J40" s="83">
        <f t="shared" si="1"/>
        <v>0.98486759887667796</v>
      </c>
      <c r="K40" s="19"/>
    </row>
    <row r="41" spans="1:11" ht="80.099999999999994" customHeight="1" x14ac:dyDescent="0.25">
      <c r="A41" s="22"/>
      <c r="B41" s="10" t="s">
        <v>176</v>
      </c>
      <c r="C41" s="9" t="s">
        <v>46</v>
      </c>
      <c r="D41" s="25">
        <v>45017</v>
      </c>
      <c r="E41" s="10" t="s">
        <v>234</v>
      </c>
      <c r="F41" s="12">
        <v>7010501016231</v>
      </c>
      <c r="G41" s="106" t="s">
        <v>3</v>
      </c>
      <c r="H41" s="15">
        <v>159335220</v>
      </c>
      <c r="I41" s="15">
        <v>146300000</v>
      </c>
      <c r="J41" s="83">
        <f t="shared" si="1"/>
        <v>0.91818996452887192</v>
      </c>
      <c r="K41" s="19"/>
    </row>
    <row r="42" spans="1:11" ht="80.099999999999994" customHeight="1" x14ac:dyDescent="0.25">
      <c r="A42" s="22"/>
      <c r="B42" s="10" t="s">
        <v>177</v>
      </c>
      <c r="C42" s="9" t="s">
        <v>46</v>
      </c>
      <c r="D42" s="25">
        <v>45017</v>
      </c>
      <c r="E42" s="10" t="s">
        <v>235</v>
      </c>
      <c r="F42" s="12">
        <v>4010401022860</v>
      </c>
      <c r="G42" s="106" t="s">
        <v>3</v>
      </c>
      <c r="H42" s="15">
        <v>10853543</v>
      </c>
      <c r="I42" s="15">
        <v>10458807</v>
      </c>
      <c r="J42" s="83">
        <f t="shared" si="1"/>
        <v>0.96363067801915003</v>
      </c>
      <c r="K42" s="19"/>
    </row>
    <row r="43" spans="1:11" ht="80.099999999999994" customHeight="1" x14ac:dyDescent="0.25">
      <c r="A43" s="22"/>
      <c r="B43" s="10" t="s">
        <v>178</v>
      </c>
      <c r="C43" s="9" t="s">
        <v>46</v>
      </c>
      <c r="D43" s="25">
        <v>45017</v>
      </c>
      <c r="E43" s="5" t="s">
        <v>236</v>
      </c>
      <c r="F43" s="12">
        <v>3010001040339</v>
      </c>
      <c r="G43" s="106" t="s">
        <v>3</v>
      </c>
      <c r="H43" s="15">
        <v>9364014</v>
      </c>
      <c r="I43" s="15">
        <v>9350000</v>
      </c>
      <c r="J43" s="83">
        <f t="shared" si="1"/>
        <v>0.99850341958053457</v>
      </c>
      <c r="K43" s="19"/>
    </row>
    <row r="44" spans="1:11" ht="80.099999999999994" customHeight="1" x14ac:dyDescent="0.25">
      <c r="A44" s="22"/>
      <c r="B44" s="10" t="s">
        <v>179</v>
      </c>
      <c r="C44" s="9" t="s">
        <v>46</v>
      </c>
      <c r="D44" s="25">
        <v>45017</v>
      </c>
      <c r="E44" s="10" t="s">
        <v>237</v>
      </c>
      <c r="F44" s="12">
        <v>7010401053829</v>
      </c>
      <c r="G44" s="106" t="s">
        <v>3</v>
      </c>
      <c r="H44" s="15">
        <v>20412305</v>
      </c>
      <c r="I44" s="15">
        <v>20350000</v>
      </c>
      <c r="J44" s="83">
        <f t="shared" si="1"/>
        <v>0.99694767445420784</v>
      </c>
      <c r="K44" s="19"/>
    </row>
    <row r="45" spans="1:11" ht="80.099999999999994" customHeight="1" x14ac:dyDescent="0.25">
      <c r="A45" s="22"/>
      <c r="B45" s="10" t="s">
        <v>185</v>
      </c>
      <c r="C45" s="9" t="s">
        <v>46</v>
      </c>
      <c r="D45" s="25">
        <v>45017</v>
      </c>
      <c r="E45" s="5" t="s">
        <v>309</v>
      </c>
      <c r="F45" s="12">
        <v>4010001008772</v>
      </c>
      <c r="G45" s="106" t="s">
        <v>3</v>
      </c>
      <c r="H45" s="15">
        <v>61145813</v>
      </c>
      <c r="I45" s="15">
        <v>57860000</v>
      </c>
      <c r="J45" s="83">
        <f t="shared" si="1"/>
        <v>0.9462626656055747</v>
      </c>
      <c r="K45" s="19"/>
    </row>
    <row r="46" spans="1:11" ht="80.099999999999994" customHeight="1" x14ac:dyDescent="0.25">
      <c r="A46" s="22"/>
      <c r="B46" s="10" t="s">
        <v>186</v>
      </c>
      <c r="C46" s="9" t="s">
        <v>46</v>
      </c>
      <c r="D46" s="25">
        <v>45017</v>
      </c>
      <c r="E46" s="10" t="s">
        <v>241</v>
      </c>
      <c r="F46" s="12">
        <v>3180001073041</v>
      </c>
      <c r="G46" s="106" t="s">
        <v>3</v>
      </c>
      <c r="H46" s="15">
        <v>14698200</v>
      </c>
      <c r="I46" s="15">
        <v>14509000</v>
      </c>
      <c r="J46" s="83">
        <f t="shared" si="1"/>
        <v>0.98712767549767999</v>
      </c>
      <c r="K46" s="23"/>
    </row>
    <row r="47" spans="1:11" ht="80.099999999999994" customHeight="1" x14ac:dyDescent="0.25">
      <c r="A47" s="22"/>
      <c r="B47" s="10" t="s">
        <v>187</v>
      </c>
      <c r="C47" s="9" t="s">
        <v>46</v>
      </c>
      <c r="D47" s="25">
        <v>45017</v>
      </c>
      <c r="E47" s="5" t="s">
        <v>122</v>
      </c>
      <c r="F47" s="12">
        <v>7010401022916</v>
      </c>
      <c r="G47" s="106" t="s">
        <v>3</v>
      </c>
      <c r="H47" s="15">
        <v>98372223</v>
      </c>
      <c r="I47" s="15">
        <v>97350000</v>
      </c>
      <c r="J47" s="83">
        <f t="shared" si="1"/>
        <v>0.98960862153130358</v>
      </c>
      <c r="K47" s="23"/>
    </row>
    <row r="48" spans="1:11" ht="80.099999999999994" customHeight="1" x14ac:dyDescent="0.25">
      <c r="A48" s="22"/>
      <c r="B48" s="10" t="s">
        <v>188</v>
      </c>
      <c r="C48" s="9" t="s">
        <v>46</v>
      </c>
      <c r="D48" s="25">
        <v>45017</v>
      </c>
      <c r="E48" s="5" t="s">
        <v>122</v>
      </c>
      <c r="F48" s="12">
        <v>7010401022916</v>
      </c>
      <c r="G48" s="106" t="s">
        <v>3</v>
      </c>
      <c r="H48" s="15">
        <v>79368967</v>
      </c>
      <c r="I48" s="15">
        <v>78540000</v>
      </c>
      <c r="J48" s="83">
        <f t="shared" si="1"/>
        <v>0.989555527414134</v>
      </c>
      <c r="K48" s="23"/>
    </row>
    <row r="49" spans="1:11" ht="80.099999999999994" customHeight="1" x14ac:dyDescent="0.25">
      <c r="A49" s="22"/>
      <c r="B49" s="10" t="s">
        <v>189</v>
      </c>
      <c r="C49" s="9" t="s">
        <v>46</v>
      </c>
      <c r="D49" s="25">
        <v>45017</v>
      </c>
      <c r="E49" s="5" t="s">
        <v>122</v>
      </c>
      <c r="F49" s="12">
        <v>7010401022916</v>
      </c>
      <c r="G49" s="106" t="s">
        <v>3</v>
      </c>
      <c r="H49" s="15">
        <v>62769371</v>
      </c>
      <c r="I49" s="15">
        <v>62040000</v>
      </c>
      <c r="J49" s="83">
        <f t="shared" si="1"/>
        <v>0.9883801448321029</v>
      </c>
      <c r="K49" s="23"/>
    </row>
    <row r="50" spans="1:11" ht="80.099999999999994" customHeight="1" x14ac:dyDescent="0.25">
      <c r="A50" s="22"/>
      <c r="B50" s="10" t="s">
        <v>190</v>
      </c>
      <c r="C50" s="9" t="s">
        <v>46</v>
      </c>
      <c r="D50" s="25">
        <v>45017</v>
      </c>
      <c r="E50" s="5" t="s">
        <v>242</v>
      </c>
      <c r="F50" s="12">
        <v>4010805001956</v>
      </c>
      <c r="G50" s="106" t="s">
        <v>3</v>
      </c>
      <c r="H50" s="15">
        <v>9132768</v>
      </c>
      <c r="I50" s="15">
        <v>8961260</v>
      </c>
      <c r="J50" s="83">
        <f t="shared" si="1"/>
        <v>0.98122058942042545</v>
      </c>
      <c r="K50" s="23"/>
    </row>
    <row r="51" spans="1:11" ht="80.099999999999994" customHeight="1" x14ac:dyDescent="0.25">
      <c r="A51" s="22"/>
      <c r="B51" s="10" t="s">
        <v>192</v>
      </c>
      <c r="C51" s="9" t="s">
        <v>46</v>
      </c>
      <c r="D51" s="25">
        <v>45017</v>
      </c>
      <c r="E51" s="5" t="s">
        <v>243</v>
      </c>
      <c r="F51" s="12">
        <v>1010001110829</v>
      </c>
      <c r="G51" s="106" t="s">
        <v>3</v>
      </c>
      <c r="H51" s="15">
        <v>111245475</v>
      </c>
      <c r="I51" s="15">
        <v>109010000</v>
      </c>
      <c r="J51" s="83">
        <f t="shared" si="1"/>
        <v>0.97990502535046931</v>
      </c>
      <c r="K51" s="23"/>
    </row>
    <row r="52" spans="1:11" ht="80.099999999999994" customHeight="1" x14ac:dyDescent="0.25">
      <c r="A52" s="22"/>
      <c r="B52" s="10" t="s">
        <v>193</v>
      </c>
      <c r="C52" s="9" t="s">
        <v>46</v>
      </c>
      <c r="D52" s="25">
        <v>45017</v>
      </c>
      <c r="E52" s="5" t="s">
        <v>244</v>
      </c>
      <c r="F52" s="12">
        <v>3220001000949</v>
      </c>
      <c r="G52" s="106" t="s">
        <v>3</v>
      </c>
      <c r="H52" s="15">
        <v>175027173</v>
      </c>
      <c r="I52" s="15">
        <v>170544000</v>
      </c>
      <c r="J52" s="83">
        <f t="shared" si="1"/>
        <v>0.97438584579092757</v>
      </c>
      <c r="K52" s="23"/>
    </row>
    <row r="53" spans="1:11" ht="80.099999999999994" customHeight="1" x14ac:dyDescent="0.25">
      <c r="A53" s="22"/>
      <c r="B53" s="10" t="s">
        <v>194</v>
      </c>
      <c r="C53" s="9" t="s">
        <v>46</v>
      </c>
      <c r="D53" s="25">
        <v>45017</v>
      </c>
      <c r="E53" s="5" t="s">
        <v>385</v>
      </c>
      <c r="F53" s="12">
        <v>6010601062093</v>
      </c>
      <c r="G53" s="106" t="s">
        <v>3</v>
      </c>
      <c r="H53" s="15">
        <v>409717440</v>
      </c>
      <c r="I53" s="15">
        <v>403326000</v>
      </c>
      <c r="J53" s="83">
        <f t="shared" si="1"/>
        <v>0.98440037114358614</v>
      </c>
      <c r="K53" s="23"/>
    </row>
    <row r="54" spans="1:11" ht="80.099999999999994" customHeight="1" x14ac:dyDescent="0.25">
      <c r="A54" s="22"/>
      <c r="B54" s="10" t="s">
        <v>195</v>
      </c>
      <c r="C54" s="9" t="s">
        <v>46</v>
      </c>
      <c r="D54" s="25">
        <v>45017</v>
      </c>
      <c r="E54" s="5" t="s">
        <v>385</v>
      </c>
      <c r="F54" s="12">
        <v>6010601062093</v>
      </c>
      <c r="G54" s="106" t="s">
        <v>3</v>
      </c>
      <c r="H54" s="15">
        <v>600106320</v>
      </c>
      <c r="I54" s="15">
        <v>596104300</v>
      </c>
      <c r="J54" s="83">
        <f t="shared" si="1"/>
        <v>0.99333114838717251</v>
      </c>
      <c r="K54" s="23"/>
    </row>
    <row r="55" spans="1:11" ht="80.099999999999994" customHeight="1" x14ac:dyDescent="0.25">
      <c r="A55" s="22"/>
      <c r="B55" s="10" t="s">
        <v>196</v>
      </c>
      <c r="C55" s="9" t="s">
        <v>46</v>
      </c>
      <c r="D55" s="25">
        <v>45017</v>
      </c>
      <c r="E55" s="5" t="s">
        <v>132</v>
      </c>
      <c r="F55" s="12">
        <v>3012401012867</v>
      </c>
      <c r="G55" s="106" t="s">
        <v>3</v>
      </c>
      <c r="H55" s="15">
        <v>9897891</v>
      </c>
      <c r="I55" s="15">
        <v>9680000</v>
      </c>
      <c r="J55" s="83">
        <f t="shared" si="1"/>
        <v>0.97798611845695205</v>
      </c>
      <c r="K55" s="23"/>
    </row>
    <row r="56" spans="1:11" ht="80.099999999999994" customHeight="1" x14ac:dyDescent="0.25">
      <c r="A56" s="22"/>
      <c r="B56" s="10" t="s">
        <v>197</v>
      </c>
      <c r="C56" s="9" t="s">
        <v>46</v>
      </c>
      <c r="D56" s="25">
        <v>45017</v>
      </c>
      <c r="E56" s="5" t="s">
        <v>122</v>
      </c>
      <c r="F56" s="12">
        <v>7010401022916</v>
      </c>
      <c r="G56" s="106" t="s">
        <v>3</v>
      </c>
      <c r="H56" s="15">
        <v>17718534</v>
      </c>
      <c r="I56" s="15">
        <v>16170000</v>
      </c>
      <c r="J56" s="83">
        <f t="shared" si="1"/>
        <v>0.91260371766648418</v>
      </c>
      <c r="K56" s="23"/>
    </row>
    <row r="57" spans="1:11" ht="80.099999999999994" customHeight="1" x14ac:dyDescent="0.25">
      <c r="A57" s="22"/>
      <c r="B57" s="10" t="s">
        <v>199</v>
      </c>
      <c r="C57" s="9" t="s">
        <v>46</v>
      </c>
      <c r="D57" s="25">
        <v>45017</v>
      </c>
      <c r="E57" s="5" t="s">
        <v>122</v>
      </c>
      <c r="F57" s="12">
        <v>7010401022916</v>
      </c>
      <c r="G57" s="106" t="s">
        <v>3</v>
      </c>
      <c r="H57" s="15">
        <v>236911962</v>
      </c>
      <c r="I57" s="15">
        <v>223300000</v>
      </c>
      <c r="J57" s="83">
        <f t="shared" si="1"/>
        <v>0.94254421817670819</v>
      </c>
      <c r="K57" s="23"/>
    </row>
    <row r="58" spans="1:11" ht="80.099999999999994" customHeight="1" x14ac:dyDescent="0.25">
      <c r="A58" s="22"/>
      <c r="B58" s="10" t="s">
        <v>200</v>
      </c>
      <c r="C58" s="9" t="s">
        <v>46</v>
      </c>
      <c r="D58" s="25">
        <v>45017</v>
      </c>
      <c r="E58" s="5" t="s">
        <v>122</v>
      </c>
      <c r="F58" s="12">
        <v>7010401022916</v>
      </c>
      <c r="G58" s="106" t="s">
        <v>3</v>
      </c>
      <c r="H58" s="15">
        <v>158610235</v>
      </c>
      <c r="I58" s="15">
        <v>149600000</v>
      </c>
      <c r="J58" s="83">
        <f t="shared" si="1"/>
        <v>0.94319260040185926</v>
      </c>
      <c r="K58" s="23"/>
    </row>
    <row r="59" spans="1:11" ht="80.099999999999994" customHeight="1" x14ac:dyDescent="0.25">
      <c r="A59" s="22"/>
      <c r="B59" s="10" t="s">
        <v>201</v>
      </c>
      <c r="C59" s="9" t="s">
        <v>46</v>
      </c>
      <c r="D59" s="25">
        <v>45017</v>
      </c>
      <c r="E59" s="5" t="s">
        <v>679</v>
      </c>
      <c r="F59" s="12">
        <v>6010601062093</v>
      </c>
      <c r="G59" s="106" t="s">
        <v>3</v>
      </c>
      <c r="H59" s="15">
        <v>248436807</v>
      </c>
      <c r="I59" s="15">
        <v>236500000</v>
      </c>
      <c r="J59" s="83">
        <f t="shared" si="1"/>
        <v>0.95195234094278147</v>
      </c>
      <c r="K59" s="23"/>
    </row>
    <row r="60" spans="1:11" ht="80.099999999999994" customHeight="1" x14ac:dyDescent="0.25">
      <c r="A60" s="22"/>
      <c r="B60" s="10" t="s">
        <v>202</v>
      </c>
      <c r="C60" s="9" t="s">
        <v>46</v>
      </c>
      <c r="D60" s="25">
        <v>45017</v>
      </c>
      <c r="E60" s="5" t="s">
        <v>309</v>
      </c>
      <c r="F60" s="12">
        <v>4010001008772</v>
      </c>
      <c r="G60" s="106" t="s">
        <v>3</v>
      </c>
      <c r="H60" s="15">
        <v>757845343</v>
      </c>
      <c r="I60" s="15">
        <v>726000000</v>
      </c>
      <c r="J60" s="83">
        <f t="shared" si="1"/>
        <v>0.95797910049306723</v>
      </c>
      <c r="K60" s="23"/>
    </row>
    <row r="61" spans="1:11" ht="80.099999999999994" customHeight="1" x14ac:dyDescent="0.25">
      <c r="A61" s="22"/>
      <c r="B61" s="10" t="s">
        <v>203</v>
      </c>
      <c r="C61" s="9" t="s">
        <v>46</v>
      </c>
      <c r="D61" s="25">
        <v>45017</v>
      </c>
      <c r="E61" s="5" t="s">
        <v>679</v>
      </c>
      <c r="F61" s="12">
        <v>6010601062093</v>
      </c>
      <c r="G61" s="106" t="s">
        <v>3</v>
      </c>
      <c r="H61" s="15">
        <v>465268067</v>
      </c>
      <c r="I61" s="15">
        <v>451000000</v>
      </c>
      <c r="J61" s="83">
        <f t="shared" si="1"/>
        <v>0.96933366372637819</v>
      </c>
      <c r="K61" s="23"/>
    </row>
    <row r="62" spans="1:11" ht="80.099999999999994" customHeight="1" x14ac:dyDescent="0.25">
      <c r="A62" s="22"/>
      <c r="B62" s="10" t="s">
        <v>204</v>
      </c>
      <c r="C62" s="9" t="s">
        <v>46</v>
      </c>
      <c r="D62" s="25">
        <v>45017</v>
      </c>
      <c r="E62" s="5" t="s">
        <v>679</v>
      </c>
      <c r="F62" s="12">
        <v>6010601062093</v>
      </c>
      <c r="G62" s="106" t="s">
        <v>3</v>
      </c>
      <c r="H62" s="15">
        <v>991675712</v>
      </c>
      <c r="I62" s="15">
        <v>968000000</v>
      </c>
      <c r="J62" s="83">
        <f t="shared" si="1"/>
        <v>0.976125550204057</v>
      </c>
      <c r="K62" s="23"/>
    </row>
    <row r="63" spans="1:11" ht="80.099999999999994" customHeight="1" x14ac:dyDescent="0.25">
      <c r="A63" s="22"/>
      <c r="B63" s="10" t="s">
        <v>205</v>
      </c>
      <c r="C63" s="9" t="s">
        <v>46</v>
      </c>
      <c r="D63" s="25">
        <v>45017</v>
      </c>
      <c r="E63" s="5" t="s">
        <v>122</v>
      </c>
      <c r="F63" s="12">
        <v>7010401022916</v>
      </c>
      <c r="G63" s="106" t="s">
        <v>3</v>
      </c>
      <c r="H63" s="15">
        <v>758549917</v>
      </c>
      <c r="I63" s="15">
        <v>724900000</v>
      </c>
      <c r="J63" s="83">
        <f t="shared" si="1"/>
        <v>0.95563915274938982</v>
      </c>
      <c r="K63" s="23"/>
    </row>
    <row r="64" spans="1:11" ht="80.099999999999994" customHeight="1" x14ac:dyDescent="0.25">
      <c r="A64" s="22"/>
      <c r="B64" s="10" t="s">
        <v>206</v>
      </c>
      <c r="C64" s="9" t="s">
        <v>46</v>
      </c>
      <c r="D64" s="25">
        <v>45017</v>
      </c>
      <c r="E64" s="5" t="s">
        <v>122</v>
      </c>
      <c r="F64" s="12">
        <v>7010401022916</v>
      </c>
      <c r="G64" s="106" t="s">
        <v>3</v>
      </c>
      <c r="H64" s="15">
        <v>294663872</v>
      </c>
      <c r="I64" s="15">
        <v>278300000</v>
      </c>
      <c r="J64" s="83">
        <f t="shared" si="1"/>
        <v>0.94446597104377972</v>
      </c>
      <c r="K64" s="23"/>
    </row>
    <row r="65" spans="1:11" ht="80.099999999999994" customHeight="1" x14ac:dyDescent="0.25">
      <c r="A65" s="22"/>
      <c r="B65" s="10" t="s">
        <v>207</v>
      </c>
      <c r="C65" s="9" t="s">
        <v>46</v>
      </c>
      <c r="D65" s="25">
        <v>45017</v>
      </c>
      <c r="E65" s="10" t="s">
        <v>217</v>
      </c>
      <c r="F65" s="12">
        <v>7010001064648</v>
      </c>
      <c r="G65" s="106" t="s">
        <v>3</v>
      </c>
      <c r="H65" s="15">
        <v>8272440</v>
      </c>
      <c r="I65" s="15">
        <v>7260000</v>
      </c>
      <c r="J65" s="83">
        <f t="shared" si="1"/>
        <v>0.87761289293122702</v>
      </c>
      <c r="K65" s="23"/>
    </row>
    <row r="66" spans="1:11" ht="80.099999999999994" customHeight="1" x14ac:dyDescent="0.25">
      <c r="A66" s="22"/>
      <c r="B66" s="10" t="s">
        <v>347</v>
      </c>
      <c r="C66" s="9" t="s">
        <v>46</v>
      </c>
      <c r="D66" s="25">
        <v>45017</v>
      </c>
      <c r="E66" s="5" t="s">
        <v>352</v>
      </c>
      <c r="F66" s="12">
        <v>1040001089656</v>
      </c>
      <c r="G66" s="106" t="s">
        <v>3</v>
      </c>
      <c r="H66" s="15">
        <v>125123628</v>
      </c>
      <c r="I66" s="15">
        <v>121264339</v>
      </c>
      <c r="J66" s="83">
        <f t="shared" ref="J66:J95" si="2">IF(D66="","",I66/H66)</f>
        <v>0.96915619326511215</v>
      </c>
      <c r="K66" s="23"/>
    </row>
    <row r="67" spans="1:11" ht="80.099999999999994" customHeight="1" x14ac:dyDescent="0.25">
      <c r="A67" s="22"/>
      <c r="B67" s="10" t="s">
        <v>349</v>
      </c>
      <c r="C67" s="9" t="s">
        <v>46</v>
      </c>
      <c r="D67" s="25">
        <v>45017</v>
      </c>
      <c r="E67" s="5" t="s">
        <v>352</v>
      </c>
      <c r="F67" s="12">
        <v>1040001089656</v>
      </c>
      <c r="G67" s="106" t="s">
        <v>3</v>
      </c>
      <c r="H67" s="15">
        <v>39267222</v>
      </c>
      <c r="I67" s="15">
        <v>37302452</v>
      </c>
      <c r="J67" s="83">
        <f t="shared" si="2"/>
        <v>0.94996412020183141</v>
      </c>
      <c r="K67" s="19"/>
    </row>
    <row r="68" spans="1:11" ht="80.099999999999994" customHeight="1" x14ac:dyDescent="0.25">
      <c r="A68" s="22"/>
      <c r="B68" s="10" t="s">
        <v>74</v>
      </c>
      <c r="C68" s="9" t="s">
        <v>46</v>
      </c>
      <c r="D68" s="25">
        <v>45019</v>
      </c>
      <c r="E68" s="10" t="s">
        <v>92</v>
      </c>
      <c r="F68" s="12">
        <v>6140001072028</v>
      </c>
      <c r="G68" s="106" t="s">
        <v>3</v>
      </c>
      <c r="H68" s="15">
        <v>14466760</v>
      </c>
      <c r="I68" s="15">
        <v>14153700</v>
      </c>
      <c r="J68" s="83">
        <f t="shared" si="2"/>
        <v>0.97836004744669847</v>
      </c>
      <c r="K68" s="19"/>
    </row>
    <row r="69" spans="1:11" ht="80.099999999999994" customHeight="1" x14ac:dyDescent="0.25">
      <c r="A69" s="22"/>
      <c r="B69" s="10" t="s">
        <v>75</v>
      </c>
      <c r="C69" s="9" t="s">
        <v>46</v>
      </c>
      <c r="D69" s="25">
        <v>45019</v>
      </c>
      <c r="E69" s="10" t="s">
        <v>93</v>
      </c>
      <c r="F69" s="12">
        <v>2011101020396</v>
      </c>
      <c r="G69" s="106" t="s">
        <v>3</v>
      </c>
      <c r="H69" s="15">
        <v>3296436</v>
      </c>
      <c r="I69" s="15">
        <v>2330570</v>
      </c>
      <c r="J69" s="83">
        <f t="shared" si="2"/>
        <v>0.70699688997450583</v>
      </c>
      <c r="K69" s="19"/>
    </row>
    <row r="70" spans="1:11" ht="80.099999999999994" customHeight="1" x14ac:dyDescent="0.25">
      <c r="A70" s="22"/>
      <c r="B70" s="10" t="s">
        <v>149</v>
      </c>
      <c r="C70" s="9" t="s">
        <v>46</v>
      </c>
      <c r="D70" s="25">
        <v>45019</v>
      </c>
      <c r="E70" s="10" t="s">
        <v>213</v>
      </c>
      <c r="F70" s="12">
        <v>9011101025819</v>
      </c>
      <c r="G70" s="106" t="s">
        <v>3</v>
      </c>
      <c r="H70" s="15">
        <v>4557465</v>
      </c>
      <c r="I70" s="15">
        <v>3430527</v>
      </c>
      <c r="J70" s="83">
        <f t="shared" si="2"/>
        <v>0.75272700942300164</v>
      </c>
      <c r="K70" s="19"/>
    </row>
    <row r="71" spans="1:11" ht="80.099999999999994" customHeight="1" x14ac:dyDescent="0.25">
      <c r="A71" s="22"/>
      <c r="B71" s="10" t="s">
        <v>153</v>
      </c>
      <c r="C71" s="9" t="s">
        <v>46</v>
      </c>
      <c r="D71" s="25">
        <v>45019</v>
      </c>
      <c r="E71" s="5" t="s">
        <v>215</v>
      </c>
      <c r="F71" s="12">
        <v>6013301007723</v>
      </c>
      <c r="G71" s="106" t="s">
        <v>3</v>
      </c>
      <c r="H71" s="15">
        <v>4143150</v>
      </c>
      <c r="I71" s="15">
        <v>3894561</v>
      </c>
      <c r="J71" s="83">
        <f t="shared" si="2"/>
        <v>0.94</v>
      </c>
      <c r="K71" s="18"/>
    </row>
    <row r="72" spans="1:11" ht="80.099999999999994" customHeight="1" x14ac:dyDescent="0.25">
      <c r="A72" s="22"/>
      <c r="B72" s="10" t="s">
        <v>154</v>
      </c>
      <c r="C72" s="9" t="s">
        <v>46</v>
      </c>
      <c r="D72" s="25">
        <v>45019</v>
      </c>
      <c r="E72" s="10" t="s">
        <v>216</v>
      </c>
      <c r="F72" s="12">
        <v>5010001019439</v>
      </c>
      <c r="G72" s="106" t="s">
        <v>3</v>
      </c>
      <c r="H72" s="15">
        <v>1520266</v>
      </c>
      <c r="I72" s="15">
        <v>1309616</v>
      </c>
      <c r="J72" s="83">
        <f t="shared" si="2"/>
        <v>0.86143872190787663</v>
      </c>
      <c r="K72" s="19"/>
    </row>
    <row r="73" spans="1:11" ht="80.099999999999994" customHeight="1" x14ac:dyDescent="0.25">
      <c r="A73" s="22"/>
      <c r="B73" s="10" t="s">
        <v>161</v>
      </c>
      <c r="C73" s="9" t="s">
        <v>46</v>
      </c>
      <c r="D73" s="25">
        <v>45019</v>
      </c>
      <c r="E73" s="5" t="s">
        <v>221</v>
      </c>
      <c r="F73" s="12">
        <v>4010401092904</v>
      </c>
      <c r="G73" s="106" t="s">
        <v>3</v>
      </c>
      <c r="H73" s="15">
        <v>5106640</v>
      </c>
      <c r="I73" s="15">
        <v>902000</v>
      </c>
      <c r="J73" s="83">
        <f t="shared" si="2"/>
        <v>0.1766327761502671</v>
      </c>
      <c r="K73" s="19"/>
    </row>
    <row r="74" spans="1:11" ht="80.099999999999994" customHeight="1" x14ac:dyDescent="0.25">
      <c r="A74" s="22"/>
      <c r="B74" s="10" t="s">
        <v>173</v>
      </c>
      <c r="C74" s="9" t="s">
        <v>46</v>
      </c>
      <c r="D74" s="25">
        <v>45019</v>
      </c>
      <c r="E74" s="5" t="s">
        <v>231</v>
      </c>
      <c r="F74" s="12">
        <v>4430001036319</v>
      </c>
      <c r="G74" s="106" t="s">
        <v>3</v>
      </c>
      <c r="H74" s="15">
        <v>11694375</v>
      </c>
      <c r="I74" s="15">
        <v>8738037</v>
      </c>
      <c r="J74" s="83">
        <f t="shared" si="2"/>
        <v>0.74719999999999998</v>
      </c>
      <c r="K74" s="18"/>
    </row>
    <row r="75" spans="1:11" ht="80.099999999999994" customHeight="1" x14ac:dyDescent="0.25">
      <c r="A75" s="22"/>
      <c r="B75" s="10" t="s">
        <v>175</v>
      </c>
      <c r="C75" s="9" t="s">
        <v>46</v>
      </c>
      <c r="D75" s="25">
        <v>45019</v>
      </c>
      <c r="E75" s="10" t="s">
        <v>233</v>
      </c>
      <c r="F75" s="12">
        <v>9011101025819</v>
      </c>
      <c r="G75" s="106" t="s">
        <v>3</v>
      </c>
      <c r="H75" s="15">
        <v>6556334</v>
      </c>
      <c r="I75" s="15">
        <v>5347603</v>
      </c>
      <c r="J75" s="83">
        <f t="shared" si="2"/>
        <v>0.81563919714889443</v>
      </c>
      <c r="K75" s="19"/>
    </row>
    <row r="76" spans="1:11" ht="80.099999999999994" customHeight="1" x14ac:dyDescent="0.25">
      <c r="A76" s="22"/>
      <c r="B76" s="10" t="s">
        <v>180</v>
      </c>
      <c r="C76" s="9" t="s">
        <v>46</v>
      </c>
      <c r="D76" s="25">
        <v>45019</v>
      </c>
      <c r="E76" s="10" t="s">
        <v>238</v>
      </c>
      <c r="F76" s="12">
        <v>1011001140155</v>
      </c>
      <c r="G76" s="106" t="s">
        <v>3</v>
      </c>
      <c r="H76" s="15">
        <v>187739420</v>
      </c>
      <c r="I76" s="15">
        <v>131392800</v>
      </c>
      <c r="J76" s="83">
        <f t="shared" si="2"/>
        <v>0.69986793396932834</v>
      </c>
      <c r="K76" s="19"/>
    </row>
    <row r="77" spans="1:11" ht="80.099999999999994" customHeight="1" x14ac:dyDescent="0.25">
      <c r="A77" s="22"/>
      <c r="B77" s="10" t="s">
        <v>181</v>
      </c>
      <c r="C77" s="9" t="s">
        <v>46</v>
      </c>
      <c r="D77" s="25">
        <v>45019</v>
      </c>
      <c r="E77" s="10" t="s">
        <v>239</v>
      </c>
      <c r="F77" s="12">
        <v>2010405010707</v>
      </c>
      <c r="G77" s="106" t="s">
        <v>3</v>
      </c>
      <c r="H77" s="15">
        <v>26636306</v>
      </c>
      <c r="I77" s="15">
        <v>26599023</v>
      </c>
      <c r="J77" s="83">
        <f t="shared" si="2"/>
        <v>0.99860029389961202</v>
      </c>
      <c r="K77" s="19"/>
    </row>
    <row r="78" spans="1:11" ht="80.099999999999994" customHeight="1" x14ac:dyDescent="0.25">
      <c r="A78" s="22"/>
      <c r="B78" s="10" t="s">
        <v>183</v>
      </c>
      <c r="C78" s="9" t="s">
        <v>46</v>
      </c>
      <c r="D78" s="25">
        <v>45019</v>
      </c>
      <c r="E78" s="10" t="s">
        <v>240</v>
      </c>
      <c r="F78" s="12">
        <v>9010401065789</v>
      </c>
      <c r="G78" s="106" t="s">
        <v>3</v>
      </c>
      <c r="H78" s="15">
        <v>89641186</v>
      </c>
      <c r="I78" s="15">
        <v>89243451</v>
      </c>
      <c r="J78" s="83">
        <f t="shared" si="2"/>
        <v>0.99556303282288117</v>
      </c>
      <c r="K78" s="19"/>
    </row>
    <row r="79" spans="1:11" ht="80.099999999999994" customHeight="1" x14ac:dyDescent="0.25">
      <c r="A79" s="22"/>
      <c r="B79" s="10" t="s">
        <v>198</v>
      </c>
      <c r="C79" s="9" t="s">
        <v>46</v>
      </c>
      <c r="D79" s="25">
        <v>45019</v>
      </c>
      <c r="E79" s="5" t="s">
        <v>229</v>
      </c>
      <c r="F79" s="12">
        <v>2020001048423</v>
      </c>
      <c r="G79" s="106" t="s">
        <v>3</v>
      </c>
      <c r="H79" s="15">
        <v>6303463</v>
      </c>
      <c r="I79" s="15">
        <v>6301319</v>
      </c>
      <c r="J79" s="83">
        <f t="shared" si="2"/>
        <v>0.99965986950347774</v>
      </c>
      <c r="K79" s="23"/>
    </row>
    <row r="80" spans="1:11" ht="80.099999999999994" customHeight="1" x14ac:dyDescent="0.25">
      <c r="A80" s="22"/>
      <c r="B80" s="10" t="s">
        <v>348</v>
      </c>
      <c r="C80" s="9" t="s">
        <v>46</v>
      </c>
      <c r="D80" s="25">
        <v>45019</v>
      </c>
      <c r="E80" s="5" t="s">
        <v>353</v>
      </c>
      <c r="F80" s="12">
        <v>1370001001430</v>
      </c>
      <c r="G80" s="106" t="s">
        <v>3</v>
      </c>
      <c r="H80" s="15">
        <v>3672240</v>
      </c>
      <c r="I80" s="15">
        <v>2480401</v>
      </c>
      <c r="J80" s="83">
        <f t="shared" si="2"/>
        <v>0.67544632159118145</v>
      </c>
      <c r="K80" s="19"/>
    </row>
    <row r="81" spans="1:11" ht="80.099999999999994" customHeight="1" x14ac:dyDescent="0.25">
      <c r="A81" s="22"/>
      <c r="B81" s="10" t="s">
        <v>90</v>
      </c>
      <c r="C81" s="9" t="s">
        <v>46</v>
      </c>
      <c r="D81" s="25">
        <v>45023</v>
      </c>
      <c r="E81" s="5" t="s">
        <v>107</v>
      </c>
      <c r="F81" s="12">
        <v>2011101014084</v>
      </c>
      <c r="G81" s="106" t="s">
        <v>3</v>
      </c>
      <c r="H81" s="15">
        <v>67252974</v>
      </c>
      <c r="I81" s="15">
        <v>66000000</v>
      </c>
      <c r="J81" s="83">
        <f t="shared" si="2"/>
        <v>0.98136924026586547</v>
      </c>
      <c r="K81" s="19"/>
    </row>
    <row r="82" spans="1:11" ht="80.099999999999994" customHeight="1" x14ac:dyDescent="0.25">
      <c r="A82" s="22"/>
      <c r="B82" s="10" t="s">
        <v>91</v>
      </c>
      <c r="C82" s="9" t="s">
        <v>46</v>
      </c>
      <c r="D82" s="25">
        <v>45027</v>
      </c>
      <c r="E82" s="5" t="s">
        <v>121</v>
      </c>
      <c r="F82" s="12">
        <v>7010401006126</v>
      </c>
      <c r="G82" s="106" t="s">
        <v>3</v>
      </c>
      <c r="H82" s="15">
        <v>8349776</v>
      </c>
      <c r="I82" s="15">
        <v>8250000</v>
      </c>
      <c r="J82" s="83">
        <f t="shared" si="2"/>
        <v>0.98805045788054668</v>
      </c>
      <c r="K82" s="19"/>
    </row>
    <row r="83" spans="1:11" ht="80.099999999999994" customHeight="1" x14ac:dyDescent="0.25">
      <c r="A83" s="22"/>
      <c r="B83" s="10" t="s">
        <v>211</v>
      </c>
      <c r="C83" s="9" t="s">
        <v>46</v>
      </c>
      <c r="D83" s="25">
        <v>45027</v>
      </c>
      <c r="E83" s="5" t="s">
        <v>246</v>
      </c>
      <c r="F83" s="112" t="s">
        <v>386</v>
      </c>
      <c r="G83" s="106" t="s">
        <v>8</v>
      </c>
      <c r="H83" s="15">
        <v>337226257</v>
      </c>
      <c r="I83" s="15">
        <v>327140000</v>
      </c>
      <c r="J83" s="83">
        <f t="shared" si="2"/>
        <v>0.97009053479486329</v>
      </c>
      <c r="K83" s="23"/>
    </row>
    <row r="84" spans="1:11" ht="80.099999999999994" customHeight="1" x14ac:dyDescent="0.25">
      <c r="A84" s="22"/>
      <c r="B84" s="10" t="s">
        <v>209</v>
      </c>
      <c r="C84" s="9" t="s">
        <v>46</v>
      </c>
      <c r="D84" s="25">
        <v>45028</v>
      </c>
      <c r="E84" s="5" t="s">
        <v>47</v>
      </c>
      <c r="F84" s="12">
        <v>6010001030403</v>
      </c>
      <c r="G84" s="106" t="s">
        <v>3</v>
      </c>
      <c r="H84" s="15">
        <v>33336378</v>
      </c>
      <c r="I84" s="15">
        <v>29975000</v>
      </c>
      <c r="J84" s="83">
        <f t="shared" si="2"/>
        <v>0.89916787000675358</v>
      </c>
      <c r="K84" s="23"/>
    </row>
    <row r="85" spans="1:11" ht="80.099999999999994" customHeight="1" x14ac:dyDescent="0.25">
      <c r="A85" s="22"/>
      <c r="B85" s="10" t="s">
        <v>210</v>
      </c>
      <c r="C85" s="9" t="s">
        <v>46</v>
      </c>
      <c r="D85" s="25">
        <v>45028</v>
      </c>
      <c r="E85" s="5" t="s">
        <v>245</v>
      </c>
      <c r="F85" s="12">
        <v>6011101000700</v>
      </c>
      <c r="G85" s="106" t="s">
        <v>3</v>
      </c>
      <c r="H85" s="15">
        <v>36743184</v>
      </c>
      <c r="I85" s="15">
        <v>24420000</v>
      </c>
      <c r="J85" s="83">
        <f t="shared" si="2"/>
        <v>0.66461306129594</v>
      </c>
      <c r="K85" s="23"/>
    </row>
    <row r="86" spans="1:11" ht="80.099999999999994" customHeight="1" x14ac:dyDescent="0.25">
      <c r="A86" s="22"/>
      <c r="B86" s="10" t="s">
        <v>208</v>
      </c>
      <c r="C86" s="9" t="s">
        <v>46</v>
      </c>
      <c r="D86" s="25">
        <v>45042</v>
      </c>
      <c r="E86" s="10" t="s">
        <v>217</v>
      </c>
      <c r="F86" s="12">
        <v>7010001064648</v>
      </c>
      <c r="G86" s="106" t="s">
        <v>3</v>
      </c>
      <c r="H86" s="15">
        <v>4836598</v>
      </c>
      <c r="I86" s="15">
        <v>4730000</v>
      </c>
      <c r="J86" s="83">
        <f t="shared" si="2"/>
        <v>0.97796012817273625</v>
      </c>
      <c r="K86" s="23"/>
    </row>
    <row r="87" spans="1:11" ht="80.099999999999994" customHeight="1" x14ac:dyDescent="0.25">
      <c r="A87" s="22"/>
      <c r="B87" s="10" t="s">
        <v>212</v>
      </c>
      <c r="C87" s="9" t="s">
        <v>46</v>
      </c>
      <c r="D87" s="25">
        <v>45042</v>
      </c>
      <c r="E87" s="5" t="s">
        <v>247</v>
      </c>
      <c r="F87" s="12">
        <v>1290001017278</v>
      </c>
      <c r="G87" s="106" t="s">
        <v>3</v>
      </c>
      <c r="H87" s="15">
        <v>5273353</v>
      </c>
      <c r="I87" s="15">
        <v>5269000</v>
      </c>
      <c r="J87" s="83">
        <f t="shared" si="2"/>
        <v>0.99917452899511938</v>
      </c>
      <c r="K87" s="23"/>
    </row>
    <row r="88" spans="1:11" ht="80.099999999999994" customHeight="1" x14ac:dyDescent="0.25">
      <c r="A88" s="22"/>
      <c r="B88" s="5" t="s">
        <v>389</v>
      </c>
      <c r="C88" s="9" t="s">
        <v>390</v>
      </c>
      <c r="D88" s="25">
        <v>45017</v>
      </c>
      <c r="E88" s="5" t="s">
        <v>399</v>
      </c>
      <c r="F88" s="12">
        <v>8011005000200</v>
      </c>
      <c r="G88" s="106" t="s">
        <v>3</v>
      </c>
      <c r="H88" s="15">
        <v>8969510</v>
      </c>
      <c r="I88" s="15">
        <v>8796150</v>
      </c>
      <c r="J88" s="83">
        <f t="shared" si="2"/>
        <v>0.98067229982462811</v>
      </c>
      <c r="K88" s="23"/>
    </row>
    <row r="89" spans="1:11" ht="80.099999999999994" customHeight="1" x14ac:dyDescent="0.25">
      <c r="A89" s="22"/>
      <c r="B89" s="5" t="s">
        <v>391</v>
      </c>
      <c r="C89" s="9" t="s">
        <v>390</v>
      </c>
      <c r="D89" s="25">
        <v>45017</v>
      </c>
      <c r="E89" s="5" t="s">
        <v>396</v>
      </c>
      <c r="F89" s="12">
        <v>5010001059666</v>
      </c>
      <c r="G89" s="106" t="s">
        <v>3</v>
      </c>
      <c r="H89" s="15">
        <v>85976777</v>
      </c>
      <c r="I89" s="15">
        <v>82830000</v>
      </c>
      <c r="J89" s="83">
        <f t="shared" si="2"/>
        <v>0.96339968640601636</v>
      </c>
      <c r="K89" s="23"/>
    </row>
    <row r="90" spans="1:11" ht="80.099999999999994" customHeight="1" x14ac:dyDescent="0.25">
      <c r="A90" s="22"/>
      <c r="B90" s="5" t="s">
        <v>392</v>
      </c>
      <c r="C90" s="9" t="s">
        <v>390</v>
      </c>
      <c r="D90" s="25">
        <v>45017</v>
      </c>
      <c r="E90" s="5" t="s">
        <v>396</v>
      </c>
      <c r="F90" s="12">
        <v>5010001059666</v>
      </c>
      <c r="G90" s="106" t="s">
        <v>3</v>
      </c>
      <c r="H90" s="15">
        <v>72321866</v>
      </c>
      <c r="I90" s="15">
        <v>72270000</v>
      </c>
      <c r="J90" s="83">
        <f t="shared" si="2"/>
        <v>0.9992828448314649</v>
      </c>
      <c r="K90" s="23"/>
    </row>
    <row r="91" spans="1:11" ht="80.099999999999994" customHeight="1" x14ac:dyDescent="0.25">
      <c r="A91" s="22"/>
      <c r="B91" s="5" t="s">
        <v>393</v>
      </c>
      <c r="C91" s="9" t="s">
        <v>390</v>
      </c>
      <c r="D91" s="25">
        <v>45017</v>
      </c>
      <c r="E91" s="5" t="s">
        <v>397</v>
      </c>
      <c r="F91" s="12">
        <v>3030001004845</v>
      </c>
      <c r="G91" s="106" t="s">
        <v>3</v>
      </c>
      <c r="H91" s="15">
        <v>90162003</v>
      </c>
      <c r="I91" s="15">
        <v>46749120</v>
      </c>
      <c r="J91" s="83">
        <f t="shared" si="2"/>
        <v>0.51850134695876271</v>
      </c>
      <c r="K91" s="23"/>
    </row>
    <row r="92" spans="1:11" ht="80.099999999999994" customHeight="1" x14ac:dyDescent="0.25">
      <c r="A92" s="22"/>
      <c r="B92" s="5" t="s">
        <v>394</v>
      </c>
      <c r="C92" s="9" t="s">
        <v>390</v>
      </c>
      <c r="D92" s="25">
        <v>45017</v>
      </c>
      <c r="E92" s="5" t="s">
        <v>398</v>
      </c>
      <c r="F92" s="12">
        <v>5040001030087</v>
      </c>
      <c r="G92" s="106" t="s">
        <v>3</v>
      </c>
      <c r="H92" s="15">
        <v>3135000</v>
      </c>
      <c r="I92" s="15">
        <v>2592700</v>
      </c>
      <c r="J92" s="83">
        <f t="shared" si="2"/>
        <v>0.8270175438596491</v>
      </c>
      <c r="K92" s="23"/>
    </row>
    <row r="93" spans="1:11" ht="80.099999999999994" customHeight="1" x14ac:dyDescent="0.25">
      <c r="A93" s="22"/>
      <c r="B93" s="5" t="s">
        <v>395</v>
      </c>
      <c r="C93" s="9" t="s">
        <v>390</v>
      </c>
      <c r="D93" s="25">
        <v>45044</v>
      </c>
      <c r="E93" s="5" t="s">
        <v>815</v>
      </c>
      <c r="F93" s="12">
        <v>7030001054589</v>
      </c>
      <c r="G93" s="106" t="s">
        <v>3</v>
      </c>
      <c r="H93" s="15">
        <v>8372290</v>
      </c>
      <c r="I93" s="15">
        <v>6936160</v>
      </c>
      <c r="J93" s="83">
        <f t="shared" si="2"/>
        <v>0.8284662858071089</v>
      </c>
      <c r="K93" s="23"/>
    </row>
    <row r="94" spans="1:11" ht="80.099999999999994" customHeight="1" x14ac:dyDescent="0.25">
      <c r="A94" s="22"/>
      <c r="B94" s="123" t="s">
        <v>403</v>
      </c>
      <c r="C94" s="9" t="s">
        <v>905</v>
      </c>
      <c r="D94" s="129">
        <v>45017</v>
      </c>
      <c r="E94" s="123" t="s">
        <v>814</v>
      </c>
      <c r="F94" s="124">
        <v>9290005013340</v>
      </c>
      <c r="G94" s="106" t="s">
        <v>3</v>
      </c>
      <c r="H94" s="125">
        <v>6032455</v>
      </c>
      <c r="I94" s="125">
        <v>5932300</v>
      </c>
      <c r="J94" s="83">
        <f t="shared" si="2"/>
        <v>0.98339730673498604</v>
      </c>
      <c r="K94" s="23"/>
    </row>
    <row r="95" spans="1:11" ht="80.099999999999994" customHeight="1" x14ac:dyDescent="0.25">
      <c r="A95" s="22"/>
      <c r="B95" s="123" t="s">
        <v>405</v>
      </c>
      <c r="C95" s="9" t="s">
        <v>905</v>
      </c>
      <c r="D95" s="129">
        <v>45017</v>
      </c>
      <c r="E95" s="123" t="s">
        <v>816</v>
      </c>
      <c r="F95" s="124">
        <v>1010405002003</v>
      </c>
      <c r="G95" s="106" t="s">
        <v>3</v>
      </c>
      <c r="H95" s="125">
        <v>88398877</v>
      </c>
      <c r="I95" s="125">
        <v>72435000</v>
      </c>
      <c r="J95" s="83">
        <f t="shared" si="2"/>
        <v>0.81941086197282798</v>
      </c>
      <c r="K95" s="23"/>
    </row>
    <row r="96" spans="1:11" ht="80.099999999999994" customHeight="1" x14ac:dyDescent="0.25">
      <c r="A96" s="22"/>
      <c r="B96" s="123" t="s">
        <v>406</v>
      </c>
      <c r="C96" s="9" t="s">
        <v>905</v>
      </c>
      <c r="D96" s="129">
        <v>45017</v>
      </c>
      <c r="E96" s="123" t="s">
        <v>817</v>
      </c>
      <c r="F96" s="124">
        <v>6010001062545</v>
      </c>
      <c r="G96" s="106" t="s">
        <v>3</v>
      </c>
      <c r="H96" s="125">
        <v>74994982</v>
      </c>
      <c r="I96" s="125">
        <v>74800000</v>
      </c>
      <c r="J96" s="83">
        <f t="shared" ref="J96:J127" si="3">IF(D96="","",I96/H96)</f>
        <v>0.99740006604708564</v>
      </c>
      <c r="K96" s="23"/>
    </row>
    <row r="97" spans="1:11" ht="80.099999999999994" customHeight="1" x14ac:dyDescent="0.25">
      <c r="A97" s="22"/>
      <c r="B97" s="123" t="s">
        <v>407</v>
      </c>
      <c r="C97" s="9" t="s">
        <v>905</v>
      </c>
      <c r="D97" s="129">
        <v>45017</v>
      </c>
      <c r="E97" s="123" t="s">
        <v>818</v>
      </c>
      <c r="F97" s="124">
        <v>4290002017142</v>
      </c>
      <c r="G97" s="106" t="s">
        <v>3</v>
      </c>
      <c r="H97" s="125">
        <v>3045506</v>
      </c>
      <c r="I97" s="125">
        <v>3033295</v>
      </c>
      <c r="J97" s="83">
        <f t="shared" si="3"/>
        <v>0.99599048565328718</v>
      </c>
      <c r="K97" s="23"/>
    </row>
    <row r="98" spans="1:11" ht="80.099999999999994" customHeight="1" x14ac:dyDescent="0.25">
      <c r="A98" s="22"/>
      <c r="B98" s="123" t="s">
        <v>408</v>
      </c>
      <c r="C98" s="9" t="s">
        <v>905</v>
      </c>
      <c r="D98" s="129">
        <v>45017</v>
      </c>
      <c r="E98" s="123" t="s">
        <v>819</v>
      </c>
      <c r="F98" s="124">
        <v>4290001082393</v>
      </c>
      <c r="G98" s="106" t="s">
        <v>3</v>
      </c>
      <c r="H98" s="125">
        <v>4089712</v>
      </c>
      <c r="I98" s="125">
        <v>3408119</v>
      </c>
      <c r="J98" s="83">
        <f t="shared" si="3"/>
        <v>0.83333960924387829</v>
      </c>
      <c r="K98" s="23"/>
    </row>
    <row r="99" spans="1:11" ht="80.099999999999994" customHeight="1" x14ac:dyDescent="0.25">
      <c r="A99" s="22"/>
      <c r="B99" s="123" t="s">
        <v>409</v>
      </c>
      <c r="C99" s="9" t="s">
        <v>905</v>
      </c>
      <c r="D99" s="129">
        <v>45017</v>
      </c>
      <c r="E99" s="123" t="s">
        <v>820</v>
      </c>
      <c r="F99" s="124">
        <v>5290002041612</v>
      </c>
      <c r="G99" s="106" t="s">
        <v>3</v>
      </c>
      <c r="H99" s="125">
        <v>2921578</v>
      </c>
      <c r="I99" s="125">
        <v>2921578</v>
      </c>
      <c r="J99" s="83">
        <f t="shared" si="3"/>
        <v>1</v>
      </c>
      <c r="K99" s="23"/>
    </row>
    <row r="100" spans="1:11" ht="80.099999999999994" customHeight="1" x14ac:dyDescent="0.25">
      <c r="A100" s="22"/>
      <c r="B100" s="123" t="s">
        <v>410</v>
      </c>
      <c r="C100" s="9" t="s">
        <v>905</v>
      </c>
      <c r="D100" s="129">
        <v>45017</v>
      </c>
      <c r="E100" s="123" t="s">
        <v>814</v>
      </c>
      <c r="F100" s="124">
        <v>9290005013340</v>
      </c>
      <c r="G100" s="106" t="s">
        <v>3</v>
      </c>
      <c r="H100" s="125">
        <v>3726800</v>
      </c>
      <c r="I100" s="125">
        <v>3726800</v>
      </c>
      <c r="J100" s="83">
        <f t="shared" si="3"/>
        <v>1</v>
      </c>
      <c r="K100" s="23"/>
    </row>
    <row r="101" spans="1:11" ht="80.099999999999994" customHeight="1" x14ac:dyDescent="0.25">
      <c r="A101" s="22"/>
      <c r="B101" s="123" t="s">
        <v>411</v>
      </c>
      <c r="C101" s="9" t="s">
        <v>905</v>
      </c>
      <c r="D101" s="129">
        <v>45017</v>
      </c>
      <c r="E101" s="123" t="s">
        <v>821</v>
      </c>
      <c r="F101" s="124">
        <v>9011401005058</v>
      </c>
      <c r="G101" s="106" t="s">
        <v>3</v>
      </c>
      <c r="H101" s="125">
        <v>74082649</v>
      </c>
      <c r="I101" s="125">
        <v>70303200</v>
      </c>
      <c r="J101" s="83">
        <f t="shared" si="3"/>
        <v>0.94898334426459297</v>
      </c>
      <c r="K101" s="23"/>
    </row>
    <row r="102" spans="1:11" ht="80.099999999999994" customHeight="1" x14ac:dyDescent="0.25">
      <c r="A102" s="22"/>
      <c r="B102" s="123" t="s">
        <v>412</v>
      </c>
      <c r="C102" s="9" t="s">
        <v>905</v>
      </c>
      <c r="D102" s="129">
        <v>45017</v>
      </c>
      <c r="E102" s="123" t="s">
        <v>822</v>
      </c>
      <c r="F102" s="124">
        <v>7290001023997</v>
      </c>
      <c r="G102" s="106" t="s">
        <v>3</v>
      </c>
      <c r="H102" s="125">
        <v>2681005</v>
      </c>
      <c r="I102" s="125">
        <v>1870000</v>
      </c>
      <c r="J102" s="83">
        <f t="shared" si="3"/>
        <v>0.69749963166797524</v>
      </c>
      <c r="K102" s="23"/>
    </row>
    <row r="103" spans="1:11" ht="80.099999999999994" customHeight="1" x14ac:dyDescent="0.25">
      <c r="A103" s="22"/>
      <c r="B103" s="123" t="s">
        <v>413</v>
      </c>
      <c r="C103" s="9" t="s">
        <v>905</v>
      </c>
      <c r="D103" s="129">
        <v>45017</v>
      </c>
      <c r="E103" s="123" t="s">
        <v>823</v>
      </c>
      <c r="F103" s="124">
        <v>5290001084760</v>
      </c>
      <c r="G103" s="106" t="s">
        <v>3</v>
      </c>
      <c r="H103" s="125">
        <v>1379980</v>
      </c>
      <c r="I103" s="125">
        <v>388080</v>
      </c>
      <c r="J103" s="83">
        <f t="shared" si="3"/>
        <v>0.28122146697778228</v>
      </c>
      <c r="K103" s="23"/>
    </row>
    <row r="104" spans="1:11" ht="80.099999999999994" customHeight="1" x14ac:dyDescent="0.25">
      <c r="A104" s="22"/>
      <c r="B104" s="123" t="s">
        <v>414</v>
      </c>
      <c r="C104" s="9" t="s">
        <v>905</v>
      </c>
      <c r="D104" s="129">
        <v>45017</v>
      </c>
      <c r="E104" s="5" t="s">
        <v>122</v>
      </c>
      <c r="F104" s="12">
        <v>7010401022916</v>
      </c>
      <c r="G104" s="106" t="s">
        <v>3</v>
      </c>
      <c r="H104" s="125">
        <v>39745339</v>
      </c>
      <c r="I104" s="125">
        <v>39270000</v>
      </c>
      <c r="J104" s="83">
        <f t="shared" si="3"/>
        <v>0.98804038380450099</v>
      </c>
      <c r="K104" s="23"/>
    </row>
    <row r="105" spans="1:11" ht="80.099999999999994" customHeight="1" x14ac:dyDescent="0.25">
      <c r="A105" s="22"/>
      <c r="B105" s="123" t="s">
        <v>415</v>
      </c>
      <c r="C105" s="9" t="s">
        <v>905</v>
      </c>
      <c r="D105" s="129">
        <v>45017</v>
      </c>
      <c r="E105" s="123" t="s">
        <v>824</v>
      </c>
      <c r="F105" s="124">
        <v>1290001014928</v>
      </c>
      <c r="G105" s="106" t="s">
        <v>3</v>
      </c>
      <c r="H105" s="125">
        <v>10513870</v>
      </c>
      <c r="I105" s="125">
        <v>8837400</v>
      </c>
      <c r="J105" s="83">
        <f t="shared" si="3"/>
        <v>0.84054682053325747</v>
      </c>
      <c r="K105" s="23"/>
    </row>
    <row r="106" spans="1:11" ht="80.099999999999994" customHeight="1" x14ac:dyDescent="0.25">
      <c r="A106" s="22"/>
      <c r="B106" s="123" t="s">
        <v>416</v>
      </c>
      <c r="C106" s="9" t="s">
        <v>905</v>
      </c>
      <c r="D106" s="129">
        <v>45017</v>
      </c>
      <c r="E106" s="123" t="s">
        <v>809</v>
      </c>
      <c r="F106" s="124">
        <v>6010001135680</v>
      </c>
      <c r="G106" s="106" t="s">
        <v>3</v>
      </c>
      <c r="H106" s="125">
        <v>8048415</v>
      </c>
      <c r="I106" s="125">
        <v>5500000</v>
      </c>
      <c r="J106" s="83">
        <f t="shared" si="3"/>
        <v>0.68336436428787528</v>
      </c>
      <c r="K106" s="23"/>
    </row>
    <row r="107" spans="1:11" ht="80.099999999999994" customHeight="1" x14ac:dyDescent="0.25">
      <c r="A107" s="22"/>
      <c r="B107" s="123" t="s">
        <v>420</v>
      </c>
      <c r="C107" s="9" t="s">
        <v>421</v>
      </c>
      <c r="D107" s="129">
        <v>45017</v>
      </c>
      <c r="E107" s="123" t="s">
        <v>858</v>
      </c>
      <c r="F107" s="124">
        <v>8010801003218</v>
      </c>
      <c r="G107" s="106" t="s">
        <v>3</v>
      </c>
      <c r="H107" s="125">
        <v>77146085</v>
      </c>
      <c r="I107" s="125">
        <v>75350000</v>
      </c>
      <c r="J107" s="83">
        <f t="shared" si="3"/>
        <v>0.97671839082955414</v>
      </c>
      <c r="K107" s="23"/>
    </row>
    <row r="108" spans="1:11" ht="80.099999999999994" customHeight="1" x14ac:dyDescent="0.25">
      <c r="A108" s="22"/>
      <c r="B108" s="123" t="s">
        <v>422</v>
      </c>
      <c r="C108" s="9" t="s">
        <v>421</v>
      </c>
      <c r="D108" s="129">
        <v>45017</v>
      </c>
      <c r="E108" s="123" t="s">
        <v>825</v>
      </c>
      <c r="F108" s="124">
        <v>2120901025874</v>
      </c>
      <c r="G108" s="106" t="s">
        <v>3</v>
      </c>
      <c r="H108" s="125">
        <v>63737667</v>
      </c>
      <c r="I108" s="125">
        <v>63250000</v>
      </c>
      <c r="J108" s="83">
        <f t="shared" si="3"/>
        <v>0.99234884138448309</v>
      </c>
      <c r="K108" s="23"/>
    </row>
    <row r="109" spans="1:11" ht="80.099999999999994" customHeight="1" x14ac:dyDescent="0.25">
      <c r="A109" s="22"/>
      <c r="B109" s="123" t="s">
        <v>423</v>
      </c>
      <c r="C109" s="9" t="s">
        <v>421</v>
      </c>
      <c r="D109" s="129">
        <v>45017</v>
      </c>
      <c r="E109" s="123" t="s">
        <v>860</v>
      </c>
      <c r="F109" s="124">
        <v>6120105000340</v>
      </c>
      <c r="G109" s="106" t="s">
        <v>3</v>
      </c>
      <c r="H109" s="125">
        <v>62612028</v>
      </c>
      <c r="I109" s="125">
        <v>33976800</v>
      </c>
      <c r="J109" s="83">
        <f t="shared" si="3"/>
        <v>0.54265611712816586</v>
      </c>
      <c r="K109" s="23"/>
    </row>
    <row r="110" spans="1:11" ht="80.099999999999994" customHeight="1" x14ac:dyDescent="0.25">
      <c r="A110" s="22"/>
      <c r="B110" s="123" t="s">
        <v>424</v>
      </c>
      <c r="C110" s="9" t="s">
        <v>421</v>
      </c>
      <c r="D110" s="129">
        <v>45017</v>
      </c>
      <c r="E110" s="123" t="s">
        <v>425</v>
      </c>
      <c r="F110" s="124">
        <v>1260001008585</v>
      </c>
      <c r="G110" s="106" t="s">
        <v>3</v>
      </c>
      <c r="H110" s="125">
        <v>4472145</v>
      </c>
      <c r="I110" s="125">
        <v>3236640</v>
      </c>
      <c r="J110" s="83">
        <f t="shared" si="3"/>
        <v>0.72373324210194434</v>
      </c>
      <c r="K110" s="23"/>
    </row>
    <row r="111" spans="1:11" ht="80.099999999999994" customHeight="1" x14ac:dyDescent="0.25">
      <c r="A111" s="22"/>
      <c r="B111" s="123" t="s">
        <v>426</v>
      </c>
      <c r="C111" s="9" t="s">
        <v>421</v>
      </c>
      <c r="D111" s="129">
        <v>45017</v>
      </c>
      <c r="E111" s="123" t="s">
        <v>427</v>
      </c>
      <c r="F111" s="124">
        <v>9140001069830</v>
      </c>
      <c r="G111" s="106" t="s">
        <v>3</v>
      </c>
      <c r="H111" s="125">
        <v>5195982</v>
      </c>
      <c r="I111" s="125">
        <v>5195982</v>
      </c>
      <c r="J111" s="83">
        <f t="shared" si="3"/>
        <v>1</v>
      </c>
      <c r="K111" s="23"/>
    </row>
    <row r="112" spans="1:11" ht="80.099999999999994" customHeight="1" x14ac:dyDescent="0.25">
      <c r="A112" s="22"/>
      <c r="B112" s="123" t="s">
        <v>428</v>
      </c>
      <c r="C112" s="9" t="s">
        <v>421</v>
      </c>
      <c r="D112" s="129">
        <v>45017</v>
      </c>
      <c r="E112" s="123" t="s">
        <v>826</v>
      </c>
      <c r="F112" s="124">
        <v>8120005005058</v>
      </c>
      <c r="G112" s="106" t="s">
        <v>3</v>
      </c>
      <c r="H112" s="125">
        <v>1420870</v>
      </c>
      <c r="I112" s="125">
        <v>1420870</v>
      </c>
      <c r="J112" s="83">
        <f t="shared" si="3"/>
        <v>1</v>
      </c>
      <c r="K112" s="23"/>
    </row>
    <row r="113" spans="1:11" ht="80.099999999999994" customHeight="1" x14ac:dyDescent="0.25">
      <c r="A113" s="22"/>
      <c r="B113" s="123" t="s">
        <v>431</v>
      </c>
      <c r="C113" s="9" t="s">
        <v>432</v>
      </c>
      <c r="D113" s="129">
        <v>45017</v>
      </c>
      <c r="E113" s="123" t="s">
        <v>827</v>
      </c>
      <c r="F113" s="124">
        <v>9010001171252</v>
      </c>
      <c r="G113" s="106" t="s">
        <v>3</v>
      </c>
      <c r="H113" s="125">
        <v>2151600</v>
      </c>
      <c r="I113" s="125">
        <v>1188000</v>
      </c>
      <c r="J113" s="83">
        <f t="shared" si="3"/>
        <v>0.55214723926380371</v>
      </c>
      <c r="K113" s="23"/>
    </row>
    <row r="114" spans="1:11" ht="80.099999999999994" customHeight="1" x14ac:dyDescent="0.25">
      <c r="A114" s="22"/>
      <c r="B114" s="123" t="s">
        <v>433</v>
      </c>
      <c r="C114" s="9" t="s">
        <v>434</v>
      </c>
      <c r="D114" s="129">
        <v>45017</v>
      </c>
      <c r="E114" s="123" t="s">
        <v>828</v>
      </c>
      <c r="F114" s="124">
        <v>9120001145922</v>
      </c>
      <c r="G114" s="106" t="s">
        <v>3</v>
      </c>
      <c r="H114" s="125">
        <v>19770779</v>
      </c>
      <c r="I114" s="125">
        <v>9748200</v>
      </c>
      <c r="J114" s="83">
        <f t="shared" si="3"/>
        <v>0.49306099673664855</v>
      </c>
      <c r="K114" s="23"/>
    </row>
    <row r="115" spans="1:11" ht="80.099999999999994" customHeight="1" x14ac:dyDescent="0.25">
      <c r="A115" s="22"/>
      <c r="B115" s="123" t="s">
        <v>435</v>
      </c>
      <c r="C115" s="9" t="s">
        <v>434</v>
      </c>
      <c r="D115" s="129">
        <v>45017</v>
      </c>
      <c r="E115" s="5" t="s">
        <v>132</v>
      </c>
      <c r="F115" s="124">
        <v>3012401012867</v>
      </c>
      <c r="G115" s="106" t="s">
        <v>3</v>
      </c>
      <c r="H115" s="125">
        <v>9553948</v>
      </c>
      <c r="I115" s="125">
        <v>8965000</v>
      </c>
      <c r="J115" s="83">
        <f t="shared" si="3"/>
        <v>0.93835553637093272</v>
      </c>
      <c r="K115" s="23"/>
    </row>
    <row r="116" spans="1:11" ht="80.099999999999994" customHeight="1" x14ac:dyDescent="0.25">
      <c r="A116" s="22"/>
      <c r="B116" s="123" t="s">
        <v>436</v>
      </c>
      <c r="C116" s="9" t="s">
        <v>434</v>
      </c>
      <c r="D116" s="129">
        <v>45017</v>
      </c>
      <c r="E116" s="5" t="s">
        <v>132</v>
      </c>
      <c r="F116" s="124">
        <v>3012401012867</v>
      </c>
      <c r="G116" s="106" t="s">
        <v>3</v>
      </c>
      <c r="H116" s="125">
        <v>6894417</v>
      </c>
      <c r="I116" s="125">
        <v>6490000</v>
      </c>
      <c r="J116" s="83">
        <f t="shared" si="3"/>
        <v>0.94134137810347129</v>
      </c>
      <c r="K116" s="23"/>
    </row>
    <row r="117" spans="1:11" ht="80.099999999999994" customHeight="1" x14ac:dyDescent="0.25">
      <c r="A117" s="22"/>
      <c r="B117" s="123" t="s">
        <v>437</v>
      </c>
      <c r="C117" s="9" t="s">
        <v>434</v>
      </c>
      <c r="D117" s="129">
        <v>45017</v>
      </c>
      <c r="E117" s="5" t="s">
        <v>132</v>
      </c>
      <c r="F117" s="124">
        <v>3012401012867</v>
      </c>
      <c r="G117" s="106" t="s">
        <v>3</v>
      </c>
      <c r="H117" s="125">
        <v>2929693</v>
      </c>
      <c r="I117" s="125">
        <v>2475000</v>
      </c>
      <c r="J117" s="83">
        <f t="shared" si="3"/>
        <v>0.84479841403177736</v>
      </c>
      <c r="K117" s="23"/>
    </row>
    <row r="118" spans="1:11" ht="80.099999999999994" customHeight="1" x14ac:dyDescent="0.25">
      <c r="A118" s="22"/>
      <c r="B118" s="123" t="s">
        <v>438</v>
      </c>
      <c r="C118" s="9" t="s">
        <v>434</v>
      </c>
      <c r="D118" s="129">
        <v>45017</v>
      </c>
      <c r="E118" s="5" t="s">
        <v>309</v>
      </c>
      <c r="F118" s="12">
        <v>4010001008772</v>
      </c>
      <c r="G118" s="106" t="s">
        <v>3</v>
      </c>
      <c r="H118" s="125">
        <v>5492565</v>
      </c>
      <c r="I118" s="125">
        <v>4840000</v>
      </c>
      <c r="J118" s="83">
        <f t="shared" si="3"/>
        <v>0.88119121029974157</v>
      </c>
      <c r="K118" s="23"/>
    </row>
    <row r="119" spans="1:11" ht="80.099999999999994" customHeight="1" x14ac:dyDescent="0.25">
      <c r="A119" s="22"/>
      <c r="B119" s="123" t="s">
        <v>439</v>
      </c>
      <c r="C119" s="9" t="s">
        <v>434</v>
      </c>
      <c r="D119" s="129">
        <v>45017</v>
      </c>
      <c r="E119" s="5" t="s">
        <v>122</v>
      </c>
      <c r="F119" s="12">
        <v>7010401022916</v>
      </c>
      <c r="G119" s="106" t="s">
        <v>3</v>
      </c>
      <c r="H119" s="125">
        <v>4472232</v>
      </c>
      <c r="I119" s="125">
        <v>4301000</v>
      </c>
      <c r="J119" s="83">
        <f t="shared" si="3"/>
        <v>0.96171218308889161</v>
      </c>
      <c r="K119" s="23"/>
    </row>
    <row r="120" spans="1:11" ht="80.099999999999994" customHeight="1" x14ac:dyDescent="0.25">
      <c r="A120" s="22"/>
      <c r="B120" s="123" t="s">
        <v>440</v>
      </c>
      <c r="C120" s="9" t="s">
        <v>434</v>
      </c>
      <c r="D120" s="129">
        <v>45017</v>
      </c>
      <c r="E120" s="5" t="s">
        <v>122</v>
      </c>
      <c r="F120" s="12">
        <v>7010401022916</v>
      </c>
      <c r="G120" s="106" t="s">
        <v>3</v>
      </c>
      <c r="H120" s="125">
        <v>9964191</v>
      </c>
      <c r="I120" s="125">
        <v>9570000</v>
      </c>
      <c r="J120" s="83">
        <f t="shared" si="3"/>
        <v>0.9604392368632837</v>
      </c>
      <c r="K120" s="23"/>
    </row>
    <row r="121" spans="1:11" ht="80.099999999999994" customHeight="1" x14ac:dyDescent="0.25">
      <c r="A121" s="22"/>
      <c r="B121" s="123" t="s">
        <v>441</v>
      </c>
      <c r="C121" s="9" t="s">
        <v>434</v>
      </c>
      <c r="D121" s="129">
        <v>45017</v>
      </c>
      <c r="E121" s="123" t="s">
        <v>829</v>
      </c>
      <c r="F121" s="124">
        <v>5120101040317</v>
      </c>
      <c r="G121" s="106" t="s">
        <v>3</v>
      </c>
      <c r="H121" s="125">
        <v>12022560</v>
      </c>
      <c r="I121" s="125">
        <v>7608700</v>
      </c>
      <c r="J121" s="83">
        <f t="shared" si="3"/>
        <v>0.63286854047723617</v>
      </c>
      <c r="K121" s="23"/>
    </row>
    <row r="122" spans="1:11" ht="80.099999999999994" customHeight="1" x14ac:dyDescent="0.25">
      <c r="A122" s="22"/>
      <c r="B122" s="123" t="s">
        <v>442</v>
      </c>
      <c r="C122" s="9" t="s">
        <v>434</v>
      </c>
      <c r="D122" s="129">
        <v>45017</v>
      </c>
      <c r="E122" s="123" t="s">
        <v>830</v>
      </c>
      <c r="F122" s="124">
        <v>8010801003218</v>
      </c>
      <c r="G122" s="106" t="s">
        <v>3</v>
      </c>
      <c r="H122" s="125">
        <v>41936996</v>
      </c>
      <c r="I122" s="125">
        <v>40150000</v>
      </c>
      <c r="J122" s="83">
        <f t="shared" si="3"/>
        <v>0.95738855496469033</v>
      </c>
      <c r="K122" s="23"/>
    </row>
    <row r="123" spans="1:11" ht="80.099999999999994" customHeight="1" x14ac:dyDescent="0.25">
      <c r="A123" s="22"/>
      <c r="B123" s="123" t="s">
        <v>443</v>
      </c>
      <c r="C123" s="9" t="s">
        <v>434</v>
      </c>
      <c r="D123" s="129">
        <v>45017</v>
      </c>
      <c r="E123" s="123" t="s">
        <v>831</v>
      </c>
      <c r="F123" s="124">
        <v>3180001005325</v>
      </c>
      <c r="G123" s="106" t="s">
        <v>3</v>
      </c>
      <c r="H123" s="125">
        <v>4870800</v>
      </c>
      <c r="I123" s="125">
        <v>3824040</v>
      </c>
      <c r="J123" s="83">
        <f t="shared" si="3"/>
        <v>0.7850948509485095</v>
      </c>
      <c r="K123" s="23"/>
    </row>
    <row r="124" spans="1:11" ht="80.099999999999994" customHeight="1" x14ac:dyDescent="0.25">
      <c r="A124" s="22"/>
      <c r="B124" s="123" t="s">
        <v>444</v>
      </c>
      <c r="C124" s="9" t="s">
        <v>434</v>
      </c>
      <c r="D124" s="129">
        <v>45017</v>
      </c>
      <c r="E124" s="123" t="s">
        <v>832</v>
      </c>
      <c r="F124" s="124">
        <v>1120001113985</v>
      </c>
      <c r="G124" s="106" t="s">
        <v>3</v>
      </c>
      <c r="H124" s="125">
        <v>1804176</v>
      </c>
      <c r="I124" s="125">
        <v>1282380</v>
      </c>
      <c r="J124" s="83">
        <f t="shared" si="3"/>
        <v>0.71078431372549022</v>
      </c>
      <c r="K124" s="23"/>
    </row>
    <row r="125" spans="1:11" ht="80.099999999999994" customHeight="1" x14ac:dyDescent="0.25">
      <c r="A125" s="22"/>
      <c r="B125" s="123" t="s">
        <v>445</v>
      </c>
      <c r="C125" s="9" t="s">
        <v>434</v>
      </c>
      <c r="D125" s="129">
        <v>45017</v>
      </c>
      <c r="E125" s="123" t="s">
        <v>832</v>
      </c>
      <c r="F125" s="124">
        <v>1120001113985</v>
      </c>
      <c r="G125" s="106" t="s">
        <v>3</v>
      </c>
      <c r="H125" s="125">
        <v>4766520</v>
      </c>
      <c r="I125" s="125">
        <v>3937560</v>
      </c>
      <c r="J125" s="83">
        <f t="shared" si="3"/>
        <v>0.82608695652173914</v>
      </c>
      <c r="K125" s="23"/>
    </row>
    <row r="126" spans="1:11" ht="80.099999999999994" customHeight="1" x14ac:dyDescent="0.25">
      <c r="A126" s="22"/>
      <c r="B126" s="5" t="s">
        <v>447</v>
      </c>
      <c r="C126" s="9" t="s">
        <v>434</v>
      </c>
      <c r="D126" s="25">
        <v>45017</v>
      </c>
      <c r="E126" s="5" t="s">
        <v>833</v>
      </c>
      <c r="F126" s="12">
        <v>1130001024661</v>
      </c>
      <c r="G126" s="5" t="s">
        <v>3</v>
      </c>
      <c r="H126" s="15">
        <v>3974608</v>
      </c>
      <c r="I126" s="15">
        <v>1210000</v>
      </c>
      <c r="J126" s="83">
        <f t="shared" si="3"/>
        <v>0.30443253774963469</v>
      </c>
      <c r="K126" s="23"/>
    </row>
    <row r="127" spans="1:11" ht="80.099999999999994" customHeight="1" x14ac:dyDescent="0.25">
      <c r="A127" s="22"/>
      <c r="B127" s="5" t="s">
        <v>446</v>
      </c>
      <c r="C127" s="9" t="s">
        <v>434</v>
      </c>
      <c r="D127" s="25">
        <v>45019</v>
      </c>
      <c r="E127" s="5" t="s">
        <v>859</v>
      </c>
      <c r="F127" s="12">
        <v>1120105005749</v>
      </c>
      <c r="G127" s="5" t="s">
        <v>3</v>
      </c>
      <c r="H127" s="15">
        <v>3462800</v>
      </c>
      <c r="I127" s="15">
        <v>2968900</v>
      </c>
      <c r="J127" s="83">
        <f t="shared" si="3"/>
        <v>0.85736975857687425</v>
      </c>
      <c r="K127" s="23"/>
    </row>
    <row r="128" spans="1:11" s="45" customFormat="1" ht="15" customHeight="1" thickBot="1" x14ac:dyDescent="0.3">
      <c r="A128" s="38"/>
      <c r="B128" s="39"/>
      <c r="C128" s="40"/>
      <c r="D128" s="41"/>
      <c r="E128" s="42"/>
      <c r="F128" s="26"/>
      <c r="G128" s="39"/>
      <c r="H128" s="43"/>
      <c r="I128" s="43"/>
      <c r="J128" s="43"/>
      <c r="K128" s="44"/>
    </row>
    <row r="129" spans="1:11" ht="19.5" customHeight="1" thickTop="1" x14ac:dyDescent="0.25">
      <c r="B129" s="92" t="s">
        <v>25</v>
      </c>
      <c r="C129" s="93"/>
      <c r="D129" s="94"/>
      <c r="E129" s="95"/>
      <c r="F129" s="96"/>
      <c r="G129" s="93"/>
      <c r="H129" s="97"/>
      <c r="I129" s="97"/>
      <c r="J129" s="97"/>
      <c r="K129" s="98"/>
    </row>
    <row r="130" spans="1:11" ht="80.099999999999994" customHeight="1" x14ac:dyDescent="0.25">
      <c r="A130" s="22"/>
      <c r="B130" s="10" t="s">
        <v>108</v>
      </c>
      <c r="C130" s="9" t="s">
        <v>46</v>
      </c>
      <c r="D130" s="25">
        <v>45072</v>
      </c>
      <c r="E130" s="5" t="s">
        <v>119</v>
      </c>
      <c r="F130" s="12">
        <v>6010801000811</v>
      </c>
      <c r="G130" s="106" t="s">
        <v>3</v>
      </c>
      <c r="H130" s="15">
        <v>37404689</v>
      </c>
      <c r="I130" s="15">
        <v>37400000</v>
      </c>
      <c r="J130" s="83">
        <f t="shared" ref="J130:J141" si="4">IF(D130="","",I130/H130)</f>
        <v>0.99987464138520177</v>
      </c>
      <c r="K130" s="23"/>
    </row>
    <row r="131" spans="1:11" ht="80.099999999999994" customHeight="1" x14ac:dyDescent="0.25">
      <c r="A131" s="22"/>
      <c r="B131" s="5" t="s">
        <v>109</v>
      </c>
      <c r="C131" s="9" t="s">
        <v>46</v>
      </c>
      <c r="D131" s="25">
        <v>45072</v>
      </c>
      <c r="E131" s="5" t="s">
        <v>120</v>
      </c>
      <c r="F131" s="12">
        <v>2010001007784</v>
      </c>
      <c r="G131" s="106" t="s">
        <v>3</v>
      </c>
      <c r="H131" s="15">
        <v>52311000</v>
      </c>
      <c r="I131" s="15">
        <v>50600000</v>
      </c>
      <c r="J131" s="83">
        <f t="shared" si="4"/>
        <v>0.9672917741966317</v>
      </c>
      <c r="K131" s="23"/>
    </row>
    <row r="132" spans="1:11" ht="80.099999999999994" customHeight="1" x14ac:dyDescent="0.25">
      <c r="A132" s="22"/>
      <c r="B132" s="5" t="s">
        <v>110</v>
      </c>
      <c r="C132" s="9" t="s">
        <v>46</v>
      </c>
      <c r="D132" s="25">
        <v>45072</v>
      </c>
      <c r="E132" s="5" t="s">
        <v>121</v>
      </c>
      <c r="F132" s="12">
        <v>7010401006126</v>
      </c>
      <c r="G132" s="106" t="s">
        <v>3</v>
      </c>
      <c r="H132" s="15">
        <v>20201185</v>
      </c>
      <c r="I132" s="15">
        <v>19800000</v>
      </c>
      <c r="J132" s="83">
        <f t="shared" si="4"/>
        <v>0.98014052145950847</v>
      </c>
      <c r="K132" s="23"/>
    </row>
    <row r="133" spans="1:11" ht="80.099999999999994" customHeight="1" x14ac:dyDescent="0.25">
      <c r="A133" s="22"/>
      <c r="B133" s="5" t="s">
        <v>248</v>
      </c>
      <c r="C133" s="9" t="s">
        <v>46</v>
      </c>
      <c r="D133" s="25">
        <v>45072</v>
      </c>
      <c r="E133" s="5" t="s">
        <v>250</v>
      </c>
      <c r="F133" s="12">
        <v>7010801033554</v>
      </c>
      <c r="G133" s="106" t="s">
        <v>3</v>
      </c>
      <c r="H133" s="15">
        <v>3138465</v>
      </c>
      <c r="I133" s="15">
        <v>420000</v>
      </c>
      <c r="J133" s="83">
        <f t="shared" si="4"/>
        <v>0.13382338181244652</v>
      </c>
      <c r="K133" s="23"/>
    </row>
    <row r="134" spans="1:11" ht="80.099999999999994" customHeight="1" x14ac:dyDescent="0.25">
      <c r="A134" s="22"/>
      <c r="B134" s="5" t="s">
        <v>118</v>
      </c>
      <c r="C134" s="9" t="s">
        <v>46</v>
      </c>
      <c r="D134" s="25">
        <v>45076</v>
      </c>
      <c r="E134" s="10" t="s">
        <v>100</v>
      </c>
      <c r="F134" s="12">
        <v>4300001001194</v>
      </c>
      <c r="G134" s="106" t="s">
        <v>3</v>
      </c>
      <c r="H134" s="15">
        <v>11545050</v>
      </c>
      <c r="I134" s="15">
        <v>11220000</v>
      </c>
      <c r="J134" s="83">
        <f t="shared" si="4"/>
        <v>0.97184507646134055</v>
      </c>
      <c r="K134" s="23"/>
    </row>
    <row r="135" spans="1:11" ht="80.099999999999994" customHeight="1" x14ac:dyDescent="0.25">
      <c r="A135" s="22"/>
      <c r="B135" s="5" t="s">
        <v>117</v>
      </c>
      <c r="C135" s="9" t="s">
        <v>46</v>
      </c>
      <c r="D135" s="25">
        <v>45076</v>
      </c>
      <c r="E135" s="5" t="s">
        <v>120</v>
      </c>
      <c r="F135" s="12">
        <v>2010001007784</v>
      </c>
      <c r="G135" s="106" t="s">
        <v>3</v>
      </c>
      <c r="H135" s="15">
        <v>53051869</v>
      </c>
      <c r="I135" s="15">
        <v>51700000</v>
      </c>
      <c r="J135" s="83">
        <f t="shared" si="4"/>
        <v>0.97451797598308931</v>
      </c>
      <c r="K135" s="23"/>
    </row>
    <row r="136" spans="1:11" ht="80.099999999999994" customHeight="1" x14ac:dyDescent="0.25">
      <c r="A136" s="22"/>
      <c r="B136" s="5" t="s">
        <v>111</v>
      </c>
      <c r="C136" s="9" t="s">
        <v>46</v>
      </c>
      <c r="D136" s="25">
        <v>45077</v>
      </c>
      <c r="E136" s="5" t="s">
        <v>122</v>
      </c>
      <c r="F136" s="12">
        <v>7010401022916</v>
      </c>
      <c r="G136" s="106" t="s">
        <v>3</v>
      </c>
      <c r="H136" s="15">
        <v>1769402339</v>
      </c>
      <c r="I136" s="15">
        <v>1738000000</v>
      </c>
      <c r="J136" s="83">
        <f t="shared" si="4"/>
        <v>0.98225257291241774</v>
      </c>
      <c r="K136" s="23"/>
    </row>
    <row r="137" spans="1:11" ht="80.099999999999994" customHeight="1" x14ac:dyDescent="0.25">
      <c r="A137" s="22"/>
      <c r="B137" s="5" t="s">
        <v>112</v>
      </c>
      <c r="C137" s="9" t="s">
        <v>46</v>
      </c>
      <c r="D137" s="25">
        <v>45077</v>
      </c>
      <c r="E137" s="5" t="s">
        <v>123</v>
      </c>
      <c r="F137" s="12">
        <v>2011101014084</v>
      </c>
      <c r="G137" s="106" t="s">
        <v>3</v>
      </c>
      <c r="H137" s="15">
        <v>637749910</v>
      </c>
      <c r="I137" s="15">
        <v>627000000</v>
      </c>
      <c r="J137" s="83">
        <f t="shared" si="4"/>
        <v>0.98314400389331302</v>
      </c>
      <c r="K137" s="23"/>
    </row>
    <row r="138" spans="1:11" ht="80.099999999999994" customHeight="1" x14ac:dyDescent="0.25">
      <c r="A138" s="22"/>
      <c r="B138" s="5" t="s">
        <v>113</v>
      </c>
      <c r="C138" s="9" t="s">
        <v>46</v>
      </c>
      <c r="D138" s="25">
        <v>45077</v>
      </c>
      <c r="E138" s="5" t="s">
        <v>123</v>
      </c>
      <c r="F138" s="12">
        <v>2011101014084</v>
      </c>
      <c r="G138" s="106" t="s">
        <v>3</v>
      </c>
      <c r="H138" s="15">
        <v>464774030</v>
      </c>
      <c r="I138" s="15">
        <v>457600000</v>
      </c>
      <c r="J138" s="83">
        <f t="shared" si="4"/>
        <v>0.98456447749457943</v>
      </c>
      <c r="K138" s="23"/>
    </row>
    <row r="139" spans="1:11" ht="80.099999999999994" customHeight="1" x14ac:dyDescent="0.25">
      <c r="A139" s="22"/>
      <c r="B139" s="5" t="s">
        <v>114</v>
      </c>
      <c r="C139" s="9" t="s">
        <v>46</v>
      </c>
      <c r="D139" s="25">
        <v>45077</v>
      </c>
      <c r="E139" s="5" t="s">
        <v>122</v>
      </c>
      <c r="F139" s="12">
        <v>7010401022916</v>
      </c>
      <c r="G139" s="106" t="s">
        <v>3</v>
      </c>
      <c r="H139" s="15">
        <v>336525319</v>
      </c>
      <c r="I139" s="15">
        <v>330000000</v>
      </c>
      <c r="J139" s="83">
        <f t="shared" si="4"/>
        <v>0.98060972345441855</v>
      </c>
      <c r="K139" s="23"/>
    </row>
    <row r="140" spans="1:11" ht="80.099999999999994" customHeight="1" x14ac:dyDescent="0.25">
      <c r="A140" s="22"/>
      <c r="B140" s="5" t="s">
        <v>115</v>
      </c>
      <c r="C140" s="9" t="s">
        <v>46</v>
      </c>
      <c r="D140" s="25">
        <v>45077</v>
      </c>
      <c r="E140" s="5" t="s">
        <v>121</v>
      </c>
      <c r="F140" s="12">
        <v>7010401006126</v>
      </c>
      <c r="G140" s="106" t="s">
        <v>3</v>
      </c>
      <c r="H140" s="15">
        <v>755270661</v>
      </c>
      <c r="I140" s="15">
        <v>744700000</v>
      </c>
      <c r="J140" s="83">
        <f t="shared" si="4"/>
        <v>0.98600414189794672</v>
      </c>
      <c r="K140" s="23"/>
    </row>
    <row r="141" spans="1:11" ht="80.099999999999994" customHeight="1" x14ac:dyDescent="0.25">
      <c r="A141" s="22"/>
      <c r="B141" s="5" t="s">
        <v>116</v>
      </c>
      <c r="C141" s="9" t="s">
        <v>46</v>
      </c>
      <c r="D141" s="25">
        <v>45077</v>
      </c>
      <c r="E141" s="5" t="s">
        <v>122</v>
      </c>
      <c r="F141" s="12">
        <v>7010401022916</v>
      </c>
      <c r="G141" s="106" t="s">
        <v>3</v>
      </c>
      <c r="H141" s="15">
        <v>829776495</v>
      </c>
      <c r="I141" s="15">
        <v>814000000</v>
      </c>
      <c r="J141" s="83">
        <f t="shared" si="4"/>
        <v>0.98098705483336213</v>
      </c>
      <c r="K141" s="23"/>
    </row>
    <row r="142" spans="1:11" ht="80.099999999999994" customHeight="1" x14ac:dyDescent="0.25">
      <c r="A142" s="22"/>
      <c r="B142" s="5" t="s">
        <v>451</v>
      </c>
      <c r="C142" s="9" t="s">
        <v>390</v>
      </c>
      <c r="D142" s="25">
        <v>45055</v>
      </c>
      <c r="E142" s="5" t="s">
        <v>452</v>
      </c>
      <c r="F142" s="12">
        <v>7012401023588</v>
      </c>
      <c r="G142" s="5" t="s">
        <v>3</v>
      </c>
      <c r="H142" s="15">
        <v>8514000</v>
      </c>
      <c r="I142" s="15">
        <v>6160000</v>
      </c>
      <c r="J142" s="83">
        <f t="shared" ref="J142:J144" si="5">IF(D142="","",I142/H142)</f>
        <v>0.72351421188630494</v>
      </c>
      <c r="K142" s="23"/>
    </row>
    <row r="143" spans="1:11" ht="80.099999999999994" customHeight="1" x14ac:dyDescent="0.25">
      <c r="A143" s="22"/>
      <c r="B143" s="5" t="s">
        <v>454</v>
      </c>
      <c r="C143" s="9" t="s">
        <v>421</v>
      </c>
      <c r="D143" s="25">
        <v>45061</v>
      </c>
      <c r="E143" s="5" t="s">
        <v>834</v>
      </c>
      <c r="F143" s="12">
        <v>5120001124517</v>
      </c>
      <c r="G143" s="5" t="s">
        <v>3</v>
      </c>
      <c r="H143" s="15">
        <v>4734176</v>
      </c>
      <c r="I143" s="15">
        <v>1727000</v>
      </c>
      <c r="J143" s="83">
        <f t="shared" si="5"/>
        <v>0.36479421128407563</v>
      </c>
      <c r="K143" s="23"/>
    </row>
    <row r="144" spans="1:11" ht="80.099999999999994" customHeight="1" x14ac:dyDescent="0.25">
      <c r="A144" s="22"/>
      <c r="B144" s="5" t="s">
        <v>455</v>
      </c>
      <c r="C144" s="9" t="s">
        <v>421</v>
      </c>
      <c r="D144" s="25">
        <v>45070</v>
      </c>
      <c r="E144" s="5" t="s">
        <v>835</v>
      </c>
      <c r="F144" s="12">
        <v>6040005003798</v>
      </c>
      <c r="G144" s="5" t="s">
        <v>3</v>
      </c>
      <c r="H144" s="15">
        <v>2243010</v>
      </c>
      <c r="I144" s="15">
        <v>2243010</v>
      </c>
      <c r="J144" s="83">
        <f t="shared" si="5"/>
        <v>1</v>
      </c>
      <c r="K144" s="23"/>
    </row>
    <row r="145" spans="1:11" s="45" customFormat="1" ht="15" customHeight="1" thickBot="1" x14ac:dyDescent="0.3">
      <c r="A145" s="38"/>
      <c r="B145" s="39"/>
      <c r="C145" s="40"/>
      <c r="D145" s="41"/>
      <c r="E145" s="42"/>
      <c r="F145" s="26"/>
      <c r="G145" s="39"/>
      <c r="H145" s="43"/>
      <c r="I145" s="43"/>
      <c r="J145" s="28"/>
      <c r="K145" s="44"/>
    </row>
    <row r="146" spans="1:11" ht="19.5" customHeight="1" thickTop="1" x14ac:dyDescent="0.25">
      <c r="B146" s="92" t="s">
        <v>26</v>
      </c>
      <c r="C146" s="93"/>
      <c r="D146" s="94"/>
      <c r="E146" s="95"/>
      <c r="F146" s="96"/>
      <c r="G146" s="93"/>
      <c r="H146" s="97"/>
      <c r="I146" s="97"/>
      <c r="J146" s="97"/>
      <c r="K146" s="98"/>
    </row>
    <row r="147" spans="1:11" ht="80.099999999999994" customHeight="1" x14ac:dyDescent="0.25">
      <c r="A147" s="22"/>
      <c r="B147" s="5" t="s">
        <v>125</v>
      </c>
      <c r="C147" s="9" t="s">
        <v>46</v>
      </c>
      <c r="D147" s="25">
        <v>45078</v>
      </c>
      <c r="E147" s="5" t="s">
        <v>123</v>
      </c>
      <c r="F147" s="12">
        <v>2011101014084</v>
      </c>
      <c r="G147" s="106" t="s">
        <v>3</v>
      </c>
      <c r="H147" s="15">
        <v>727773906</v>
      </c>
      <c r="I147" s="15">
        <v>715000000</v>
      </c>
      <c r="J147" s="83">
        <f t="shared" ref="J147:J161" si="6">IF(D147="","",I147/H147)</f>
        <v>0.98244797471482859</v>
      </c>
      <c r="K147" s="23"/>
    </row>
    <row r="148" spans="1:11" ht="80.099999999999994" customHeight="1" x14ac:dyDescent="0.25">
      <c r="A148" s="22"/>
      <c r="B148" s="5" t="s">
        <v>126</v>
      </c>
      <c r="C148" s="9" t="s">
        <v>46</v>
      </c>
      <c r="D148" s="25">
        <v>45078</v>
      </c>
      <c r="E148" s="5" t="s">
        <v>123</v>
      </c>
      <c r="F148" s="12">
        <v>2011101014084</v>
      </c>
      <c r="G148" s="106" t="s">
        <v>3</v>
      </c>
      <c r="H148" s="15">
        <v>774012754</v>
      </c>
      <c r="I148" s="15">
        <v>764500000</v>
      </c>
      <c r="J148" s="83">
        <f t="shared" si="6"/>
        <v>0.98770982267302532</v>
      </c>
      <c r="K148" s="23"/>
    </row>
    <row r="149" spans="1:11" ht="80.099999999999994" customHeight="1" x14ac:dyDescent="0.25">
      <c r="A149" s="22"/>
      <c r="B149" s="5" t="s">
        <v>127</v>
      </c>
      <c r="C149" s="9" t="s">
        <v>46</v>
      </c>
      <c r="D149" s="25">
        <v>45078</v>
      </c>
      <c r="E149" s="5" t="s">
        <v>122</v>
      </c>
      <c r="F149" s="12">
        <v>7010401022916</v>
      </c>
      <c r="G149" s="106" t="s">
        <v>3</v>
      </c>
      <c r="H149" s="15">
        <v>295888281</v>
      </c>
      <c r="I149" s="15">
        <v>291500000</v>
      </c>
      <c r="J149" s="83">
        <f t="shared" si="6"/>
        <v>0.98516912874964457</v>
      </c>
      <c r="K149" s="23"/>
    </row>
    <row r="150" spans="1:11" ht="80.099999999999994" customHeight="1" x14ac:dyDescent="0.25">
      <c r="A150" s="22"/>
      <c r="B150" s="5" t="s">
        <v>128</v>
      </c>
      <c r="C150" s="9" t="s">
        <v>46</v>
      </c>
      <c r="D150" s="25">
        <v>45078</v>
      </c>
      <c r="E150" s="5" t="s">
        <v>132</v>
      </c>
      <c r="F150" s="12">
        <v>3012401012867</v>
      </c>
      <c r="G150" s="106" t="s">
        <v>3</v>
      </c>
      <c r="H150" s="15">
        <v>329433275</v>
      </c>
      <c r="I150" s="15">
        <v>319000000</v>
      </c>
      <c r="J150" s="83">
        <f t="shared" si="6"/>
        <v>0.968329626082854</v>
      </c>
      <c r="K150" s="23"/>
    </row>
    <row r="151" spans="1:11" ht="80.099999999999994" customHeight="1" x14ac:dyDescent="0.25">
      <c r="A151" s="22"/>
      <c r="B151" s="5" t="s">
        <v>129</v>
      </c>
      <c r="C151" s="9" t="s">
        <v>46</v>
      </c>
      <c r="D151" s="25">
        <v>45078</v>
      </c>
      <c r="E151" s="5" t="s">
        <v>121</v>
      </c>
      <c r="F151" s="12">
        <v>7010401006126</v>
      </c>
      <c r="G151" s="106" t="s">
        <v>3</v>
      </c>
      <c r="H151" s="15">
        <v>472030494</v>
      </c>
      <c r="I151" s="15">
        <v>466400000</v>
      </c>
      <c r="J151" s="83">
        <f t="shared" si="6"/>
        <v>0.98807175792333446</v>
      </c>
      <c r="K151" s="23"/>
    </row>
    <row r="152" spans="1:11" ht="80.099999999999994" customHeight="1" x14ac:dyDescent="0.25">
      <c r="A152" s="22"/>
      <c r="B152" s="5" t="s">
        <v>252</v>
      </c>
      <c r="C152" s="9" t="s">
        <v>46</v>
      </c>
      <c r="D152" s="25">
        <v>45079</v>
      </c>
      <c r="E152" s="5" t="s">
        <v>251</v>
      </c>
      <c r="F152" s="12">
        <v>5010805000049</v>
      </c>
      <c r="G152" s="106" t="s">
        <v>3</v>
      </c>
      <c r="H152" s="15">
        <v>1393757</v>
      </c>
      <c r="I152" s="15">
        <v>1375000</v>
      </c>
      <c r="J152" s="83">
        <f t="shared" si="6"/>
        <v>0.98654213037136318</v>
      </c>
      <c r="K152" s="23"/>
    </row>
    <row r="153" spans="1:11" ht="80.099999999999994" customHeight="1" x14ac:dyDescent="0.25">
      <c r="A153" s="22"/>
      <c r="B153" s="5" t="s">
        <v>256</v>
      </c>
      <c r="C153" s="9" t="s">
        <v>46</v>
      </c>
      <c r="D153" s="25">
        <v>45079</v>
      </c>
      <c r="E153" s="5" t="s">
        <v>122</v>
      </c>
      <c r="F153" s="12">
        <v>7010401022916</v>
      </c>
      <c r="G153" s="106" t="s">
        <v>3</v>
      </c>
      <c r="H153" s="15">
        <v>14543796</v>
      </c>
      <c r="I153" s="15">
        <v>13750000</v>
      </c>
      <c r="J153" s="83">
        <f t="shared" si="6"/>
        <v>0.94542030154988421</v>
      </c>
      <c r="K153" s="23"/>
    </row>
    <row r="154" spans="1:11" ht="80.099999999999994" customHeight="1" x14ac:dyDescent="0.25">
      <c r="A154" s="22"/>
      <c r="B154" s="5" t="s">
        <v>130</v>
      </c>
      <c r="C154" s="9" t="s">
        <v>46</v>
      </c>
      <c r="D154" s="25">
        <v>45086</v>
      </c>
      <c r="E154" s="5" t="s">
        <v>122</v>
      </c>
      <c r="F154" s="12">
        <v>7010401022916</v>
      </c>
      <c r="G154" s="106" t="s">
        <v>8</v>
      </c>
      <c r="H154" s="15">
        <v>217465837</v>
      </c>
      <c r="I154" s="15">
        <v>204600000</v>
      </c>
      <c r="J154" s="83">
        <f t="shared" si="6"/>
        <v>0.94083743369768924</v>
      </c>
      <c r="K154" s="23"/>
    </row>
    <row r="155" spans="1:11" ht="80.099999999999994" customHeight="1" x14ac:dyDescent="0.25">
      <c r="A155" s="22"/>
      <c r="B155" s="5" t="s">
        <v>258</v>
      </c>
      <c r="C155" s="9" t="s">
        <v>46</v>
      </c>
      <c r="D155" s="25">
        <v>45091</v>
      </c>
      <c r="E155" s="5" t="s">
        <v>229</v>
      </c>
      <c r="F155" s="12">
        <v>2020001048423</v>
      </c>
      <c r="G155" s="106" t="s">
        <v>3</v>
      </c>
      <c r="H155" s="15">
        <v>13327600</v>
      </c>
      <c r="I155" s="15">
        <v>11668800</v>
      </c>
      <c r="J155" s="83">
        <f t="shared" si="6"/>
        <v>0.87553648068669532</v>
      </c>
      <c r="K155" s="23"/>
    </row>
    <row r="156" spans="1:11" ht="80.099999999999994" customHeight="1" x14ac:dyDescent="0.25">
      <c r="A156" s="22"/>
      <c r="B156" s="5" t="s">
        <v>131</v>
      </c>
      <c r="C156" s="9" t="s">
        <v>46</v>
      </c>
      <c r="D156" s="25">
        <v>45092</v>
      </c>
      <c r="E156" s="5" t="s">
        <v>679</v>
      </c>
      <c r="F156" s="12">
        <v>6010601062093</v>
      </c>
      <c r="G156" s="106" t="s">
        <v>3</v>
      </c>
      <c r="H156" s="15">
        <v>119385940</v>
      </c>
      <c r="I156" s="15">
        <v>118791940</v>
      </c>
      <c r="J156" s="83">
        <f t="shared" si="6"/>
        <v>0.99502453974060934</v>
      </c>
      <c r="K156" s="23"/>
    </row>
    <row r="157" spans="1:11" ht="80.099999999999994" customHeight="1" x14ac:dyDescent="0.25">
      <c r="A157" s="22"/>
      <c r="B157" s="5" t="s">
        <v>253</v>
      </c>
      <c r="C157" s="9" t="s">
        <v>46</v>
      </c>
      <c r="D157" s="25">
        <v>45096</v>
      </c>
      <c r="E157" s="5" t="s">
        <v>259</v>
      </c>
      <c r="F157" s="12">
        <v>3010601039466</v>
      </c>
      <c r="G157" s="106" t="s">
        <v>3</v>
      </c>
      <c r="H157" s="15">
        <v>2000000</v>
      </c>
      <c r="I157" s="15">
        <v>1850000</v>
      </c>
      <c r="J157" s="83">
        <f t="shared" si="6"/>
        <v>0.92500000000000004</v>
      </c>
      <c r="K157" s="23"/>
    </row>
    <row r="158" spans="1:11" ht="80.099999999999994" customHeight="1" x14ac:dyDescent="0.25">
      <c r="A158" s="22"/>
      <c r="B158" s="5" t="s">
        <v>124</v>
      </c>
      <c r="C158" s="9" t="s">
        <v>46</v>
      </c>
      <c r="D158" s="25">
        <v>45097</v>
      </c>
      <c r="E158" s="5" t="s">
        <v>132</v>
      </c>
      <c r="F158" s="12">
        <v>3012401012867</v>
      </c>
      <c r="G158" s="106" t="s">
        <v>3</v>
      </c>
      <c r="H158" s="15">
        <v>254093294</v>
      </c>
      <c r="I158" s="15">
        <v>140800000</v>
      </c>
      <c r="J158" s="83">
        <f t="shared" si="6"/>
        <v>0.55412717818519053</v>
      </c>
      <c r="K158" s="23"/>
    </row>
    <row r="159" spans="1:11" ht="80.099999999999994" customHeight="1" x14ac:dyDescent="0.25">
      <c r="A159" s="22"/>
      <c r="B159" s="5" t="s">
        <v>254</v>
      </c>
      <c r="C159" s="9" t="s">
        <v>46</v>
      </c>
      <c r="D159" s="25">
        <v>45097</v>
      </c>
      <c r="E159" s="5" t="s">
        <v>260</v>
      </c>
      <c r="F159" s="12">
        <v>1010005002667</v>
      </c>
      <c r="G159" s="106" t="s">
        <v>3</v>
      </c>
      <c r="H159" s="15">
        <v>4328868</v>
      </c>
      <c r="I159" s="15">
        <v>4290000</v>
      </c>
      <c r="J159" s="83">
        <f t="shared" si="6"/>
        <v>0.99102120923992143</v>
      </c>
      <c r="K159" s="23"/>
    </row>
    <row r="160" spans="1:11" ht="80.099999999999994" customHeight="1" x14ac:dyDescent="0.25">
      <c r="A160" s="22"/>
      <c r="B160" s="5" t="s">
        <v>255</v>
      </c>
      <c r="C160" s="9" t="s">
        <v>46</v>
      </c>
      <c r="D160" s="25">
        <v>45100</v>
      </c>
      <c r="E160" s="5" t="s">
        <v>679</v>
      </c>
      <c r="F160" s="12">
        <v>6010601062093</v>
      </c>
      <c r="G160" s="106" t="s">
        <v>3</v>
      </c>
      <c r="H160" s="15">
        <v>4885291</v>
      </c>
      <c r="I160" s="15">
        <v>4620000</v>
      </c>
      <c r="J160" s="83">
        <f t="shared" si="6"/>
        <v>0.94569596775299569</v>
      </c>
      <c r="K160" s="23"/>
    </row>
    <row r="161" spans="1:11" ht="80.099999999999994" customHeight="1" x14ac:dyDescent="0.25">
      <c r="A161" s="22"/>
      <c r="B161" s="5" t="s">
        <v>257</v>
      </c>
      <c r="C161" s="9" t="s">
        <v>46</v>
      </c>
      <c r="D161" s="25">
        <v>45100</v>
      </c>
      <c r="E161" s="5" t="s">
        <v>309</v>
      </c>
      <c r="F161" s="12">
        <v>4010001008772</v>
      </c>
      <c r="G161" s="106" t="s">
        <v>3</v>
      </c>
      <c r="H161" s="15">
        <v>14956542</v>
      </c>
      <c r="I161" s="15">
        <v>14300000</v>
      </c>
      <c r="J161" s="83">
        <f t="shared" si="6"/>
        <v>0.95610335597626772</v>
      </c>
      <c r="K161" s="23"/>
    </row>
    <row r="162" spans="1:11" s="45" customFormat="1" ht="15" customHeight="1" thickBot="1" x14ac:dyDescent="0.3">
      <c r="A162" s="38"/>
      <c r="B162" s="39"/>
      <c r="C162" s="40"/>
      <c r="D162" s="41"/>
      <c r="E162" s="42"/>
      <c r="F162" s="26"/>
      <c r="G162" s="39"/>
      <c r="H162" s="43"/>
      <c r="I162" s="43"/>
      <c r="J162" s="28"/>
      <c r="K162" s="44"/>
    </row>
    <row r="163" spans="1:11" ht="19.5" customHeight="1" thickTop="1" x14ac:dyDescent="0.25">
      <c r="B163" s="92" t="s">
        <v>24</v>
      </c>
      <c r="C163" s="93"/>
      <c r="D163" s="94"/>
      <c r="E163" s="95"/>
      <c r="F163" s="96"/>
      <c r="G163" s="93"/>
      <c r="H163" s="97"/>
      <c r="I163" s="97"/>
      <c r="J163" s="97"/>
      <c r="K163" s="98"/>
    </row>
    <row r="164" spans="1:11" ht="80.099999999999994" customHeight="1" x14ac:dyDescent="0.25">
      <c r="A164" s="22"/>
      <c r="B164" s="5" t="s">
        <v>133</v>
      </c>
      <c r="C164" s="9" t="s">
        <v>71</v>
      </c>
      <c r="D164" s="25">
        <v>45111</v>
      </c>
      <c r="E164" s="5" t="s">
        <v>137</v>
      </c>
      <c r="F164" s="12">
        <v>2240001003843</v>
      </c>
      <c r="G164" s="106" t="s">
        <v>3</v>
      </c>
      <c r="H164" s="15">
        <v>6594315</v>
      </c>
      <c r="I164" s="15">
        <v>6545000</v>
      </c>
      <c r="J164" s="83">
        <f t="shared" ref="J164:J175" si="7">IF(D164="","",I164/H164)</f>
        <v>0.99252158867145412</v>
      </c>
      <c r="K164" s="23"/>
    </row>
    <row r="165" spans="1:11" ht="80.099999999999994" customHeight="1" x14ac:dyDescent="0.25">
      <c r="A165" s="22"/>
      <c r="B165" s="5" t="s">
        <v>261</v>
      </c>
      <c r="C165" s="9" t="s">
        <v>71</v>
      </c>
      <c r="D165" s="25">
        <v>45112</v>
      </c>
      <c r="E165" s="5" t="s">
        <v>266</v>
      </c>
      <c r="F165" s="12">
        <v>9120001079690</v>
      </c>
      <c r="G165" s="106" t="s">
        <v>3</v>
      </c>
      <c r="H165" s="15">
        <v>9705804</v>
      </c>
      <c r="I165" s="15">
        <v>4865300</v>
      </c>
      <c r="J165" s="83">
        <f t="shared" si="7"/>
        <v>0.50127738000891009</v>
      </c>
      <c r="K165" s="23"/>
    </row>
    <row r="166" spans="1:11" ht="80.099999999999994" customHeight="1" x14ac:dyDescent="0.25">
      <c r="A166" s="22"/>
      <c r="B166" s="5" t="s">
        <v>135</v>
      </c>
      <c r="C166" s="9" t="s">
        <v>71</v>
      </c>
      <c r="D166" s="25">
        <v>45114</v>
      </c>
      <c r="E166" s="5" t="s">
        <v>132</v>
      </c>
      <c r="F166" s="12">
        <v>3012401012867</v>
      </c>
      <c r="G166" s="106" t="s">
        <v>3</v>
      </c>
      <c r="H166" s="15">
        <v>19206000</v>
      </c>
      <c r="I166" s="15">
        <v>18920000</v>
      </c>
      <c r="J166" s="83">
        <f t="shared" si="7"/>
        <v>0.98510882016036661</v>
      </c>
      <c r="K166" s="23"/>
    </row>
    <row r="167" spans="1:11" ht="80.099999999999994" customHeight="1" x14ac:dyDescent="0.25">
      <c r="A167" s="22"/>
      <c r="B167" s="5" t="s">
        <v>263</v>
      </c>
      <c r="C167" s="9" t="s">
        <v>71</v>
      </c>
      <c r="D167" s="25">
        <v>45117</v>
      </c>
      <c r="E167" s="5" t="s">
        <v>268</v>
      </c>
      <c r="F167" s="12">
        <v>7010001136182</v>
      </c>
      <c r="G167" s="106" t="s">
        <v>3</v>
      </c>
      <c r="H167" s="15">
        <v>7590006</v>
      </c>
      <c r="I167" s="15">
        <v>6765000</v>
      </c>
      <c r="J167" s="83">
        <f t="shared" si="7"/>
        <v>0.89130364323822664</v>
      </c>
      <c r="K167" s="23"/>
    </row>
    <row r="168" spans="1:11" ht="80.099999999999994" customHeight="1" x14ac:dyDescent="0.25">
      <c r="A168" s="22"/>
      <c r="B168" s="5" t="s">
        <v>264</v>
      </c>
      <c r="C168" s="9" t="s">
        <v>71</v>
      </c>
      <c r="D168" s="25">
        <v>45117</v>
      </c>
      <c r="E168" s="5" t="s">
        <v>269</v>
      </c>
      <c r="F168" s="12">
        <v>4010805001956</v>
      </c>
      <c r="G168" s="106" t="s">
        <v>3</v>
      </c>
      <c r="H168" s="15">
        <v>6738507</v>
      </c>
      <c r="I168" s="15">
        <v>6600000</v>
      </c>
      <c r="J168" s="83">
        <f t="shared" si="7"/>
        <v>0.97944544689201929</v>
      </c>
      <c r="K168" s="23"/>
    </row>
    <row r="169" spans="1:11" ht="80.099999999999994" customHeight="1" x14ac:dyDescent="0.25">
      <c r="A169" s="22"/>
      <c r="B169" s="5" t="s">
        <v>136</v>
      </c>
      <c r="C169" s="9" t="s">
        <v>71</v>
      </c>
      <c r="D169" s="25">
        <v>45119</v>
      </c>
      <c r="E169" s="5" t="s">
        <v>139</v>
      </c>
      <c r="F169" s="12">
        <v>5010401011573</v>
      </c>
      <c r="G169" s="106" t="s">
        <v>3</v>
      </c>
      <c r="H169" s="15">
        <v>14287680</v>
      </c>
      <c r="I169" s="15">
        <v>13640000</v>
      </c>
      <c r="J169" s="83">
        <f t="shared" si="7"/>
        <v>0.95466863759546683</v>
      </c>
      <c r="K169" s="23"/>
    </row>
    <row r="170" spans="1:11" ht="80.099999999999994" customHeight="1" x14ac:dyDescent="0.25">
      <c r="A170" s="22"/>
      <c r="B170" s="5" t="s">
        <v>262</v>
      </c>
      <c r="C170" s="9" t="s">
        <v>71</v>
      </c>
      <c r="D170" s="25">
        <v>45126</v>
      </c>
      <c r="E170" s="5" t="s">
        <v>267</v>
      </c>
      <c r="F170" s="12">
        <v>9011101039249</v>
      </c>
      <c r="G170" s="106" t="s">
        <v>3</v>
      </c>
      <c r="H170" s="15">
        <v>9262000</v>
      </c>
      <c r="I170" s="15">
        <v>4526500</v>
      </c>
      <c r="J170" s="83">
        <f t="shared" si="7"/>
        <v>0.48871733966745845</v>
      </c>
      <c r="K170" s="23"/>
    </row>
    <row r="171" spans="1:11" ht="80.099999999999994" customHeight="1" x14ac:dyDescent="0.25">
      <c r="A171" s="22"/>
      <c r="B171" s="5" t="s">
        <v>265</v>
      </c>
      <c r="C171" s="9" t="s">
        <v>71</v>
      </c>
      <c r="D171" s="25">
        <v>45127</v>
      </c>
      <c r="E171" s="5" t="s">
        <v>270</v>
      </c>
      <c r="F171" s="12">
        <v>7140001005647</v>
      </c>
      <c r="G171" s="106" t="s">
        <v>3</v>
      </c>
      <c r="H171" s="15">
        <v>12819101</v>
      </c>
      <c r="I171" s="15">
        <v>12320000</v>
      </c>
      <c r="J171" s="83">
        <f t="shared" si="7"/>
        <v>0.96106583449182592</v>
      </c>
      <c r="K171" s="23"/>
    </row>
    <row r="172" spans="1:11" ht="80.099999999999994" customHeight="1" x14ac:dyDescent="0.25">
      <c r="A172" s="22"/>
      <c r="B172" s="5" t="s">
        <v>356</v>
      </c>
      <c r="C172" s="9" t="s">
        <v>71</v>
      </c>
      <c r="D172" s="25">
        <v>45131</v>
      </c>
      <c r="E172" s="5" t="s">
        <v>359</v>
      </c>
      <c r="F172" s="12">
        <v>7050001004757</v>
      </c>
      <c r="G172" s="106" t="s">
        <v>3</v>
      </c>
      <c r="H172" s="15">
        <v>3816670</v>
      </c>
      <c r="I172" s="15">
        <v>3330800</v>
      </c>
      <c r="J172" s="83">
        <f t="shared" si="7"/>
        <v>0.87269792777473554</v>
      </c>
      <c r="K172" s="23"/>
    </row>
    <row r="173" spans="1:11" ht="80.099999999999994" customHeight="1" x14ac:dyDescent="0.25">
      <c r="A173" s="22"/>
      <c r="B173" s="5" t="s">
        <v>134</v>
      </c>
      <c r="C173" s="9" t="s">
        <v>71</v>
      </c>
      <c r="D173" s="25">
        <v>45133</v>
      </c>
      <c r="E173" s="5" t="s">
        <v>138</v>
      </c>
      <c r="F173" s="12">
        <v>2011702014598</v>
      </c>
      <c r="G173" s="106" t="s">
        <v>3</v>
      </c>
      <c r="H173" s="15">
        <v>4031439</v>
      </c>
      <c r="I173" s="15">
        <v>3186713</v>
      </c>
      <c r="J173" s="83">
        <f t="shared" si="7"/>
        <v>0.79046538965366953</v>
      </c>
      <c r="K173" s="23"/>
    </row>
    <row r="174" spans="1:11" ht="80.099999999999994" customHeight="1" x14ac:dyDescent="0.25">
      <c r="A174" s="22"/>
      <c r="B174" s="5" t="s">
        <v>357</v>
      </c>
      <c r="C174" s="9" t="s">
        <v>71</v>
      </c>
      <c r="D174" s="25">
        <v>45134</v>
      </c>
      <c r="E174" s="5" t="s">
        <v>360</v>
      </c>
      <c r="F174" s="12">
        <v>9010401097493</v>
      </c>
      <c r="G174" s="106" t="s">
        <v>3</v>
      </c>
      <c r="H174" s="15">
        <v>5448597</v>
      </c>
      <c r="I174" s="15">
        <v>4433000</v>
      </c>
      <c r="J174" s="83">
        <f t="shared" si="7"/>
        <v>0.81360394244610124</v>
      </c>
      <c r="K174" s="23"/>
    </row>
    <row r="175" spans="1:11" ht="80.099999999999994" customHeight="1" x14ac:dyDescent="0.25">
      <c r="A175" s="22"/>
      <c r="B175" s="5" t="s">
        <v>358</v>
      </c>
      <c r="C175" s="9" t="s">
        <v>71</v>
      </c>
      <c r="D175" s="25">
        <v>45134</v>
      </c>
      <c r="E175" s="5" t="s">
        <v>361</v>
      </c>
      <c r="F175" s="112" t="s">
        <v>386</v>
      </c>
      <c r="G175" s="106" t="s">
        <v>3</v>
      </c>
      <c r="H175" s="15">
        <v>9654427</v>
      </c>
      <c r="I175" s="15">
        <v>9603000</v>
      </c>
      <c r="J175" s="83">
        <f t="shared" si="7"/>
        <v>0.99467322089648613</v>
      </c>
      <c r="K175" s="23"/>
    </row>
    <row r="176" spans="1:11" ht="80.099999999999994" customHeight="1" x14ac:dyDescent="0.25">
      <c r="A176" s="22"/>
      <c r="B176" s="5" t="s">
        <v>460</v>
      </c>
      <c r="C176" s="9" t="s">
        <v>390</v>
      </c>
      <c r="D176" s="25">
        <v>45126</v>
      </c>
      <c r="E176" s="5" t="s">
        <v>461</v>
      </c>
      <c r="F176" s="12">
        <v>8010101004313</v>
      </c>
      <c r="G176" s="5" t="s">
        <v>3</v>
      </c>
      <c r="H176" s="15">
        <v>1941192</v>
      </c>
      <c r="I176" s="15">
        <v>1430000</v>
      </c>
      <c r="J176" s="83">
        <f t="shared" ref="J176:J180" si="8">IF(D176="","",I176/H176)</f>
        <v>0.73666077338047964</v>
      </c>
      <c r="K176" s="23"/>
    </row>
    <row r="177" spans="1:11" ht="80.099999999999994" customHeight="1" x14ac:dyDescent="0.25">
      <c r="A177" s="22"/>
      <c r="B177" s="5" t="s">
        <v>462</v>
      </c>
      <c r="C177" s="9" t="s">
        <v>390</v>
      </c>
      <c r="D177" s="25">
        <v>45126</v>
      </c>
      <c r="E177" s="5" t="s">
        <v>463</v>
      </c>
      <c r="F177" s="12">
        <v>3012301002860</v>
      </c>
      <c r="G177" s="5" t="s">
        <v>3</v>
      </c>
      <c r="H177" s="15">
        <v>3131425</v>
      </c>
      <c r="I177" s="15">
        <v>2391675</v>
      </c>
      <c r="J177" s="83">
        <f t="shared" si="8"/>
        <v>0.76376569772547642</v>
      </c>
      <c r="K177" s="23"/>
    </row>
    <row r="178" spans="1:11" ht="80.099999999999994" customHeight="1" x14ac:dyDescent="0.25">
      <c r="A178" s="22"/>
      <c r="B178" s="5" t="s">
        <v>469</v>
      </c>
      <c r="C178" s="9" t="s">
        <v>430</v>
      </c>
      <c r="D178" s="25">
        <v>45134</v>
      </c>
      <c r="E178" s="5" t="s">
        <v>836</v>
      </c>
      <c r="F178" s="12">
        <v>7120001103691</v>
      </c>
      <c r="G178" s="5" t="s">
        <v>3</v>
      </c>
      <c r="H178" s="15">
        <v>8225318</v>
      </c>
      <c r="I178" s="15">
        <v>7480000</v>
      </c>
      <c r="J178" s="83">
        <f>IF(D178="","",I178/H178)</f>
        <v>0.90938733310979591</v>
      </c>
      <c r="K178" s="23"/>
    </row>
    <row r="179" spans="1:11" ht="80.099999999999994" customHeight="1" x14ac:dyDescent="0.25">
      <c r="A179" s="22"/>
      <c r="B179" s="5" t="s">
        <v>467</v>
      </c>
      <c r="C179" s="9" t="s">
        <v>905</v>
      </c>
      <c r="D179" s="25">
        <v>45111</v>
      </c>
      <c r="E179" s="5" t="s">
        <v>837</v>
      </c>
      <c r="F179" s="12">
        <v>4290001071990</v>
      </c>
      <c r="G179" s="5" t="s">
        <v>3</v>
      </c>
      <c r="H179" s="15">
        <v>8959216</v>
      </c>
      <c r="I179" s="15">
        <v>4489053</v>
      </c>
      <c r="J179" s="83">
        <f t="shared" si="8"/>
        <v>0.50105422170868519</v>
      </c>
      <c r="K179" s="23"/>
    </row>
    <row r="180" spans="1:11" ht="80.099999999999994" customHeight="1" x14ac:dyDescent="0.25">
      <c r="A180" s="22"/>
      <c r="B180" s="5" t="s">
        <v>471</v>
      </c>
      <c r="C180" s="9" t="s">
        <v>434</v>
      </c>
      <c r="D180" s="25">
        <v>45135</v>
      </c>
      <c r="E180" s="5" t="s">
        <v>813</v>
      </c>
      <c r="F180" s="12">
        <v>8120101036056</v>
      </c>
      <c r="G180" s="5" t="s">
        <v>3</v>
      </c>
      <c r="H180" s="15">
        <v>2016740</v>
      </c>
      <c r="I180" s="15">
        <v>1949618</v>
      </c>
      <c r="J180" s="83">
        <f t="shared" si="8"/>
        <v>0.96671757390640345</v>
      </c>
      <c r="K180" s="23"/>
    </row>
    <row r="181" spans="1:11" s="45" customFormat="1" ht="15" customHeight="1" thickBot="1" x14ac:dyDescent="0.3">
      <c r="A181" s="38"/>
      <c r="B181" s="39"/>
      <c r="C181" s="40"/>
      <c r="D181" s="41"/>
      <c r="E181" s="42"/>
      <c r="F181" s="26"/>
      <c r="G181" s="39"/>
      <c r="H181" s="43"/>
      <c r="I181" s="43"/>
      <c r="J181" s="28"/>
      <c r="K181" s="44"/>
    </row>
    <row r="182" spans="1:11" ht="19.5" customHeight="1" thickTop="1" x14ac:dyDescent="0.25">
      <c r="B182" s="92" t="s">
        <v>17</v>
      </c>
      <c r="C182" s="93"/>
      <c r="D182" s="94"/>
      <c r="E182" s="95"/>
      <c r="F182" s="96"/>
      <c r="G182" s="93"/>
      <c r="H182" s="97"/>
      <c r="I182" s="97"/>
      <c r="J182" s="97"/>
      <c r="K182" s="98"/>
    </row>
    <row r="183" spans="1:11" ht="80.099999999999994" customHeight="1" x14ac:dyDescent="0.25">
      <c r="A183" s="22"/>
      <c r="B183" s="5" t="s">
        <v>272</v>
      </c>
      <c r="C183" s="9" t="s">
        <v>71</v>
      </c>
      <c r="D183" s="25">
        <v>45142</v>
      </c>
      <c r="E183" s="5" t="s">
        <v>217</v>
      </c>
      <c r="F183" s="12">
        <v>7010001064648</v>
      </c>
      <c r="G183" s="106" t="s">
        <v>3</v>
      </c>
      <c r="H183" s="15">
        <v>38053620</v>
      </c>
      <c r="I183" s="15">
        <v>37400000</v>
      </c>
      <c r="J183" s="83">
        <f t="shared" ref="J183:J191" si="9">IF(D183="","",I183/H183)</f>
        <v>0.98282371033294602</v>
      </c>
      <c r="K183" s="23"/>
    </row>
    <row r="184" spans="1:11" ht="80.099999999999994" customHeight="1" x14ac:dyDescent="0.25">
      <c r="A184" s="22"/>
      <c r="B184" s="5" t="s">
        <v>271</v>
      </c>
      <c r="C184" s="9" t="s">
        <v>71</v>
      </c>
      <c r="D184" s="25">
        <v>45147</v>
      </c>
      <c r="E184" s="5" t="s">
        <v>275</v>
      </c>
      <c r="F184" s="12">
        <v>8010001061405</v>
      </c>
      <c r="G184" s="106" t="s">
        <v>3</v>
      </c>
      <c r="H184" s="15">
        <v>1453760</v>
      </c>
      <c r="I184" s="15">
        <v>1309000</v>
      </c>
      <c r="J184" s="83">
        <f t="shared" si="9"/>
        <v>0.90042372881355937</v>
      </c>
      <c r="K184" s="23"/>
    </row>
    <row r="185" spans="1:11" ht="80.099999999999994" customHeight="1" x14ac:dyDescent="0.25">
      <c r="A185" s="22"/>
      <c r="B185" s="5" t="s">
        <v>140</v>
      </c>
      <c r="C185" s="9" t="s">
        <v>71</v>
      </c>
      <c r="D185" s="25">
        <v>45148</v>
      </c>
      <c r="E185" s="5" t="s">
        <v>309</v>
      </c>
      <c r="F185" s="12">
        <v>4010001008772</v>
      </c>
      <c r="G185" s="106" t="s">
        <v>8</v>
      </c>
      <c r="H185" s="15">
        <v>1433149191</v>
      </c>
      <c r="I185" s="15">
        <v>1430000000</v>
      </c>
      <c r="J185" s="83">
        <f t="shared" si="9"/>
        <v>0.99780260769794482</v>
      </c>
      <c r="K185" s="23"/>
    </row>
    <row r="186" spans="1:11" ht="80.099999999999994" customHeight="1" x14ac:dyDescent="0.25">
      <c r="A186" s="22"/>
      <c r="B186" s="5" t="s">
        <v>141</v>
      </c>
      <c r="C186" s="9" t="s">
        <v>71</v>
      </c>
      <c r="D186" s="25">
        <v>45148</v>
      </c>
      <c r="E186" s="5" t="s">
        <v>309</v>
      </c>
      <c r="F186" s="12">
        <v>4010001008772</v>
      </c>
      <c r="G186" s="106" t="s">
        <v>8</v>
      </c>
      <c r="H186" s="15">
        <v>809907347</v>
      </c>
      <c r="I186" s="15">
        <v>797500000</v>
      </c>
      <c r="J186" s="83">
        <f t="shared" si="9"/>
        <v>0.98468053531560318</v>
      </c>
      <c r="K186" s="23"/>
    </row>
    <row r="187" spans="1:11" ht="80.099999999999994" customHeight="1" x14ac:dyDescent="0.25">
      <c r="A187" s="22"/>
      <c r="B187" s="5" t="s">
        <v>142</v>
      </c>
      <c r="C187" s="9" t="s">
        <v>71</v>
      </c>
      <c r="D187" s="25">
        <v>45160</v>
      </c>
      <c r="E187" s="5" t="s">
        <v>145</v>
      </c>
      <c r="F187" s="12">
        <v>1010601026053</v>
      </c>
      <c r="G187" s="106" t="s">
        <v>3</v>
      </c>
      <c r="H187" s="15">
        <v>3267990</v>
      </c>
      <c r="I187" s="15">
        <v>2992000</v>
      </c>
      <c r="J187" s="83">
        <f t="shared" si="9"/>
        <v>0.9155474771954627</v>
      </c>
      <c r="K187" s="23"/>
    </row>
    <row r="188" spans="1:11" ht="80.099999999999994" customHeight="1" x14ac:dyDescent="0.25">
      <c r="A188" s="22"/>
      <c r="B188" s="5" t="s">
        <v>273</v>
      </c>
      <c r="C188" s="9" t="s">
        <v>71</v>
      </c>
      <c r="D188" s="25">
        <v>45161</v>
      </c>
      <c r="E188" s="5" t="s">
        <v>122</v>
      </c>
      <c r="F188" s="12">
        <v>7010401022916</v>
      </c>
      <c r="G188" s="106" t="s">
        <v>8</v>
      </c>
      <c r="H188" s="15">
        <v>88227571</v>
      </c>
      <c r="I188" s="15">
        <v>84700000</v>
      </c>
      <c r="J188" s="83">
        <f t="shared" si="9"/>
        <v>0.9600173623730387</v>
      </c>
      <c r="K188" s="23"/>
    </row>
    <row r="189" spans="1:11" ht="80.099999999999994" customHeight="1" x14ac:dyDescent="0.25">
      <c r="A189" s="22"/>
      <c r="B189" s="5" t="s">
        <v>143</v>
      </c>
      <c r="C189" s="9" t="s">
        <v>71</v>
      </c>
      <c r="D189" s="25">
        <v>45162</v>
      </c>
      <c r="E189" s="5" t="s">
        <v>122</v>
      </c>
      <c r="F189" s="12">
        <v>7010401022916</v>
      </c>
      <c r="G189" s="106" t="s">
        <v>3</v>
      </c>
      <c r="H189" s="15">
        <v>135919420</v>
      </c>
      <c r="I189" s="15">
        <v>133100000</v>
      </c>
      <c r="J189" s="83">
        <f t="shared" si="9"/>
        <v>0.97925668017123679</v>
      </c>
      <c r="K189" s="23"/>
    </row>
    <row r="190" spans="1:11" ht="80.099999999999994" customHeight="1" x14ac:dyDescent="0.25">
      <c r="A190" s="22"/>
      <c r="B190" s="5" t="s">
        <v>144</v>
      </c>
      <c r="C190" s="9" t="s">
        <v>71</v>
      </c>
      <c r="D190" s="25">
        <v>45162</v>
      </c>
      <c r="E190" s="5" t="s">
        <v>121</v>
      </c>
      <c r="F190" s="12">
        <v>7010401006126</v>
      </c>
      <c r="G190" s="106" t="s">
        <v>3</v>
      </c>
      <c r="H190" s="15">
        <v>137278289</v>
      </c>
      <c r="I190" s="15">
        <v>122000000</v>
      </c>
      <c r="J190" s="83">
        <f t="shared" si="9"/>
        <v>0.88870571514771723</v>
      </c>
      <c r="K190" s="23"/>
    </row>
    <row r="191" spans="1:11" ht="80.099999999999994" customHeight="1" x14ac:dyDescent="0.25">
      <c r="A191" s="22"/>
      <c r="B191" s="5" t="s">
        <v>274</v>
      </c>
      <c r="C191" s="9" t="s">
        <v>71</v>
      </c>
      <c r="D191" s="25">
        <v>45167</v>
      </c>
      <c r="E191" s="5" t="s">
        <v>309</v>
      </c>
      <c r="F191" s="12">
        <v>4010001008772</v>
      </c>
      <c r="G191" s="106" t="s">
        <v>3</v>
      </c>
      <c r="H191" s="15">
        <v>97139158</v>
      </c>
      <c r="I191" s="15">
        <v>95700000</v>
      </c>
      <c r="J191" s="83">
        <f t="shared" si="9"/>
        <v>0.98518457407258975</v>
      </c>
      <c r="K191" s="23"/>
    </row>
    <row r="192" spans="1:11" ht="80.099999999999994" customHeight="1" x14ac:dyDescent="0.25">
      <c r="A192" s="22"/>
      <c r="B192" s="5" t="s">
        <v>562</v>
      </c>
      <c r="C192" s="9" t="s">
        <v>390</v>
      </c>
      <c r="D192" s="25">
        <v>45160</v>
      </c>
      <c r="E192" s="5" t="s">
        <v>589</v>
      </c>
      <c r="F192" s="12">
        <v>3140001036976</v>
      </c>
      <c r="G192" s="5" t="s">
        <v>3</v>
      </c>
      <c r="H192" s="15">
        <v>6216964</v>
      </c>
      <c r="I192" s="15">
        <v>5500000</v>
      </c>
      <c r="J192" s="83">
        <f t="shared" ref="J192:J194" si="10">IF(D192="","",I192/H192)</f>
        <v>0.8846761859968949</v>
      </c>
      <c r="K192" s="23"/>
    </row>
    <row r="193" spans="1:11" ht="80.099999999999994" customHeight="1" x14ac:dyDescent="0.25">
      <c r="A193" s="22"/>
      <c r="B193" s="5" t="s">
        <v>563</v>
      </c>
      <c r="C193" s="9" t="s">
        <v>390</v>
      </c>
      <c r="D193" s="25">
        <v>45168</v>
      </c>
      <c r="E193" s="5" t="s">
        <v>121</v>
      </c>
      <c r="F193" s="12">
        <v>7010401006126</v>
      </c>
      <c r="G193" s="5" t="s">
        <v>3</v>
      </c>
      <c r="H193" s="15">
        <v>4211625</v>
      </c>
      <c r="I193" s="15">
        <v>3369300</v>
      </c>
      <c r="J193" s="83">
        <f t="shared" si="10"/>
        <v>0.8</v>
      </c>
      <c r="K193" s="23"/>
    </row>
    <row r="194" spans="1:11" ht="80.099999999999994" customHeight="1" x14ac:dyDescent="0.25">
      <c r="A194" s="22"/>
      <c r="B194" s="5" t="s">
        <v>590</v>
      </c>
      <c r="C194" s="9" t="s">
        <v>905</v>
      </c>
      <c r="D194" s="25">
        <v>45142</v>
      </c>
      <c r="E194" s="5" t="s">
        <v>861</v>
      </c>
      <c r="F194" s="12">
        <v>9020001071492</v>
      </c>
      <c r="G194" s="5" t="s">
        <v>3</v>
      </c>
      <c r="H194" s="15">
        <v>5711211</v>
      </c>
      <c r="I194" s="15">
        <v>5500000</v>
      </c>
      <c r="J194" s="83">
        <f t="shared" si="10"/>
        <v>0.96301817600505391</v>
      </c>
      <c r="K194" s="23"/>
    </row>
    <row r="195" spans="1:11" ht="80.099999999999994" customHeight="1" x14ac:dyDescent="0.25">
      <c r="A195" s="22"/>
      <c r="B195" s="5" t="s">
        <v>591</v>
      </c>
      <c r="C195" s="9" t="s">
        <v>905</v>
      </c>
      <c r="D195" s="25">
        <v>45166</v>
      </c>
      <c r="E195" s="5" t="s">
        <v>587</v>
      </c>
      <c r="F195" s="12">
        <v>8290001007537</v>
      </c>
      <c r="G195" s="5" t="s">
        <v>3</v>
      </c>
      <c r="H195" s="15">
        <v>2041085</v>
      </c>
      <c r="I195" s="15">
        <v>2013000</v>
      </c>
      <c r="J195" s="83">
        <f t="shared" ref="J195:J196" si="11">IF(D195="","",I195/H195)</f>
        <v>0.98624016148274085</v>
      </c>
      <c r="K195" s="23"/>
    </row>
    <row r="196" spans="1:11" ht="80.099999999999994" customHeight="1" x14ac:dyDescent="0.25">
      <c r="A196" s="22"/>
      <c r="B196" s="5" t="s">
        <v>592</v>
      </c>
      <c r="C196" s="9" t="s">
        <v>905</v>
      </c>
      <c r="D196" s="25">
        <v>45166</v>
      </c>
      <c r="E196" s="5" t="s">
        <v>838</v>
      </c>
      <c r="F196" s="12" t="s">
        <v>593</v>
      </c>
      <c r="G196" s="5" t="s">
        <v>3</v>
      </c>
      <c r="H196" s="15">
        <v>2213055</v>
      </c>
      <c r="I196" s="15">
        <v>2090000</v>
      </c>
      <c r="J196" s="83">
        <f t="shared" si="11"/>
        <v>0.94439586905883499</v>
      </c>
      <c r="K196" s="23"/>
    </row>
    <row r="197" spans="1:11" ht="80.099999999999994" customHeight="1" x14ac:dyDescent="0.25">
      <c r="A197" s="22"/>
      <c r="B197" s="5" t="s">
        <v>594</v>
      </c>
      <c r="C197" s="9" t="s">
        <v>434</v>
      </c>
      <c r="D197" s="25">
        <v>45148</v>
      </c>
      <c r="E197" s="5" t="s">
        <v>839</v>
      </c>
      <c r="F197" s="12">
        <v>3120001052091</v>
      </c>
      <c r="G197" s="5" t="s">
        <v>3</v>
      </c>
      <c r="H197" s="15">
        <v>3132349</v>
      </c>
      <c r="I197" s="15">
        <v>2970000</v>
      </c>
      <c r="J197" s="83">
        <f t="shared" ref="J197" si="12">IF(D197="","",I197/H197)</f>
        <v>0.94817020708739674</v>
      </c>
      <c r="K197" s="23"/>
    </row>
    <row r="198" spans="1:11" s="45" customFormat="1" ht="15" customHeight="1" thickBot="1" x14ac:dyDescent="0.3">
      <c r="A198" s="38"/>
      <c r="B198" s="39"/>
      <c r="C198" s="40"/>
      <c r="D198" s="41"/>
      <c r="E198" s="42"/>
      <c r="F198" s="26"/>
      <c r="G198" s="39"/>
      <c r="H198" s="43"/>
      <c r="I198" s="43"/>
      <c r="J198" s="28"/>
      <c r="K198" s="44"/>
    </row>
    <row r="199" spans="1:11" ht="19.5" customHeight="1" thickTop="1" x14ac:dyDescent="0.25">
      <c r="B199" s="92" t="s">
        <v>4</v>
      </c>
      <c r="C199" s="93"/>
      <c r="D199" s="94"/>
      <c r="E199" s="95"/>
      <c r="F199" s="96"/>
      <c r="G199" s="93"/>
      <c r="H199" s="97"/>
      <c r="I199" s="97"/>
      <c r="J199" s="97"/>
      <c r="K199" s="98"/>
    </row>
    <row r="200" spans="1:11" ht="80.099999999999994" customHeight="1" x14ac:dyDescent="0.25">
      <c r="A200" s="22"/>
      <c r="B200" s="10" t="s">
        <v>496</v>
      </c>
      <c r="C200" s="9" t="s">
        <v>71</v>
      </c>
      <c r="D200" s="25">
        <v>45174</v>
      </c>
      <c r="E200" s="5" t="s">
        <v>840</v>
      </c>
      <c r="F200" s="112" t="s">
        <v>386</v>
      </c>
      <c r="G200" s="123" t="s">
        <v>3</v>
      </c>
      <c r="H200" s="15">
        <v>4946134</v>
      </c>
      <c r="I200" s="15">
        <v>4818000</v>
      </c>
      <c r="J200" s="83">
        <f t="shared" ref="J200:J218" si="13">IF(D200="","",I200/H200)</f>
        <v>0.97409411067310347</v>
      </c>
      <c r="K200" s="6"/>
    </row>
    <row r="201" spans="1:11" ht="80.099999999999994" customHeight="1" x14ac:dyDescent="0.25">
      <c r="A201" s="22"/>
      <c r="B201" s="10" t="s">
        <v>497</v>
      </c>
      <c r="C201" s="9" t="s">
        <v>71</v>
      </c>
      <c r="D201" s="25">
        <v>45175</v>
      </c>
      <c r="E201" s="5" t="s">
        <v>841</v>
      </c>
      <c r="F201" s="12">
        <v>3010001137944</v>
      </c>
      <c r="G201" s="5" t="s">
        <v>3</v>
      </c>
      <c r="H201" s="15">
        <v>8311974</v>
      </c>
      <c r="I201" s="15">
        <v>2805000</v>
      </c>
      <c r="J201" s="83">
        <f t="shared" si="13"/>
        <v>0.33746496319646813</v>
      </c>
      <c r="K201" s="6"/>
    </row>
    <row r="202" spans="1:11" ht="80.099999999999994" customHeight="1" x14ac:dyDescent="0.25">
      <c r="A202" s="22"/>
      <c r="B202" s="10" t="s">
        <v>486</v>
      </c>
      <c r="C202" s="9" t="s">
        <v>71</v>
      </c>
      <c r="D202" s="25">
        <v>45176</v>
      </c>
      <c r="E202" s="5" t="s">
        <v>122</v>
      </c>
      <c r="F202" s="12">
        <v>7010401022916</v>
      </c>
      <c r="G202" s="5" t="s">
        <v>3</v>
      </c>
      <c r="H202" s="15">
        <v>29097200</v>
      </c>
      <c r="I202" s="15">
        <v>22000000</v>
      </c>
      <c r="J202" s="83">
        <f t="shared" si="13"/>
        <v>0.75608649629517621</v>
      </c>
      <c r="K202" s="6"/>
    </row>
    <row r="203" spans="1:11" ht="80.099999999999994" customHeight="1" x14ac:dyDescent="0.25">
      <c r="A203" s="22"/>
      <c r="B203" s="10" t="s">
        <v>498</v>
      </c>
      <c r="C203" s="9" t="s">
        <v>71</v>
      </c>
      <c r="D203" s="25">
        <v>45176</v>
      </c>
      <c r="E203" s="5" t="s">
        <v>842</v>
      </c>
      <c r="F203" s="12">
        <v>4010001054032</v>
      </c>
      <c r="G203" s="5" t="s">
        <v>3</v>
      </c>
      <c r="H203" s="15">
        <v>27997739</v>
      </c>
      <c r="I203" s="15">
        <v>23747460</v>
      </c>
      <c r="J203" s="83">
        <f t="shared" si="13"/>
        <v>0.84819206293765359</v>
      </c>
      <c r="K203" s="6"/>
    </row>
    <row r="204" spans="1:11" ht="80.099999999999994" customHeight="1" x14ac:dyDescent="0.25">
      <c r="A204" s="22"/>
      <c r="B204" s="10" t="s">
        <v>499</v>
      </c>
      <c r="C204" s="9" t="s">
        <v>71</v>
      </c>
      <c r="D204" s="25">
        <v>45177</v>
      </c>
      <c r="E204" s="5" t="s">
        <v>309</v>
      </c>
      <c r="F204" s="12">
        <v>4010001008772</v>
      </c>
      <c r="G204" s="7" t="s">
        <v>8</v>
      </c>
      <c r="H204" s="15">
        <v>826778959</v>
      </c>
      <c r="I204" s="15">
        <v>814000000</v>
      </c>
      <c r="J204" s="83">
        <f t="shared" si="13"/>
        <v>0.98454368140251625</v>
      </c>
      <c r="K204" s="6"/>
    </row>
    <row r="205" spans="1:11" ht="80.099999999999994" customHeight="1" x14ac:dyDescent="0.25">
      <c r="A205" s="22"/>
      <c r="B205" s="10" t="s">
        <v>500</v>
      </c>
      <c r="C205" s="9" t="s">
        <v>71</v>
      </c>
      <c r="D205" s="25">
        <v>45181</v>
      </c>
      <c r="E205" s="5" t="s">
        <v>385</v>
      </c>
      <c r="F205" s="12">
        <v>6010601062093</v>
      </c>
      <c r="G205" s="5" t="s">
        <v>3</v>
      </c>
      <c r="H205" s="15">
        <v>119750400</v>
      </c>
      <c r="I205" s="15">
        <v>118250000</v>
      </c>
      <c r="J205" s="83">
        <f t="shared" si="13"/>
        <v>0.98747060552616106</v>
      </c>
      <c r="K205" s="6"/>
    </row>
    <row r="206" spans="1:11" ht="80.099999999999994" customHeight="1" x14ac:dyDescent="0.25">
      <c r="A206" s="22"/>
      <c r="B206" s="10" t="s">
        <v>547</v>
      </c>
      <c r="C206" s="9" t="s">
        <v>71</v>
      </c>
      <c r="D206" s="25">
        <v>45181</v>
      </c>
      <c r="E206" s="5" t="s">
        <v>843</v>
      </c>
      <c r="F206" s="12">
        <v>5010801014135</v>
      </c>
      <c r="G206" s="5" t="s">
        <v>3</v>
      </c>
      <c r="H206" s="15">
        <v>2393182</v>
      </c>
      <c r="I206" s="15">
        <v>2306040</v>
      </c>
      <c r="J206" s="83">
        <f t="shared" si="13"/>
        <v>0.96358739118044512</v>
      </c>
      <c r="K206" s="6"/>
    </row>
    <row r="207" spans="1:11" ht="80.099999999999994" customHeight="1" x14ac:dyDescent="0.25">
      <c r="A207" s="22"/>
      <c r="B207" s="10" t="s">
        <v>501</v>
      </c>
      <c r="C207" s="9" t="s">
        <v>71</v>
      </c>
      <c r="D207" s="25">
        <v>45184</v>
      </c>
      <c r="E207" s="5" t="s">
        <v>385</v>
      </c>
      <c r="F207" s="12">
        <v>6010601062093</v>
      </c>
      <c r="G207" s="106" t="s">
        <v>8</v>
      </c>
      <c r="H207" s="15">
        <v>2929581364</v>
      </c>
      <c r="I207" s="15">
        <v>2860000000</v>
      </c>
      <c r="J207" s="83">
        <f t="shared" si="13"/>
        <v>0.97624870063175351</v>
      </c>
      <c r="K207" s="6"/>
    </row>
    <row r="208" spans="1:11" ht="80.099999999999994" customHeight="1" x14ac:dyDescent="0.25">
      <c r="A208" s="22"/>
      <c r="B208" s="10" t="s">
        <v>550</v>
      </c>
      <c r="C208" s="9" t="s">
        <v>71</v>
      </c>
      <c r="D208" s="25">
        <v>45184</v>
      </c>
      <c r="E208" s="5" t="s">
        <v>551</v>
      </c>
      <c r="F208" s="12">
        <v>7040001100607</v>
      </c>
      <c r="G208" s="5" t="s">
        <v>3</v>
      </c>
      <c r="H208" s="15">
        <v>5940000</v>
      </c>
      <c r="I208" s="15">
        <v>3513400</v>
      </c>
      <c r="J208" s="83">
        <f t="shared" si="13"/>
        <v>0.5914814814814815</v>
      </c>
      <c r="K208" s="6"/>
    </row>
    <row r="209" spans="1:11" ht="80.099999999999994" customHeight="1" x14ac:dyDescent="0.25">
      <c r="A209" s="22"/>
      <c r="B209" s="10" t="s">
        <v>546</v>
      </c>
      <c r="C209" s="9" t="s">
        <v>71</v>
      </c>
      <c r="D209" s="25">
        <v>45188</v>
      </c>
      <c r="E209" s="5" t="s">
        <v>810</v>
      </c>
      <c r="F209" s="12">
        <v>9010001112561</v>
      </c>
      <c r="G209" s="123" t="s">
        <v>3</v>
      </c>
      <c r="H209" s="15">
        <v>1565950</v>
      </c>
      <c r="I209" s="15">
        <v>1547887</v>
      </c>
      <c r="J209" s="83">
        <f t="shared" si="13"/>
        <v>0.98846514895111592</v>
      </c>
      <c r="K209" s="6"/>
    </row>
    <row r="210" spans="1:11" ht="80.099999999999994" customHeight="1" x14ac:dyDescent="0.25">
      <c r="A210" s="22"/>
      <c r="B210" s="10" t="s">
        <v>484</v>
      </c>
      <c r="C210" s="9" t="s">
        <v>71</v>
      </c>
      <c r="D210" s="25">
        <v>45190</v>
      </c>
      <c r="E210" s="5" t="s">
        <v>385</v>
      </c>
      <c r="F210" s="12">
        <v>6010601062093</v>
      </c>
      <c r="G210" s="7" t="s">
        <v>8</v>
      </c>
      <c r="H210" s="15">
        <v>1729545305</v>
      </c>
      <c r="I210" s="15">
        <v>1650000000</v>
      </c>
      <c r="J210" s="83">
        <f t="shared" si="13"/>
        <v>0.95400796685114875</v>
      </c>
      <c r="K210" s="6"/>
    </row>
    <row r="211" spans="1:11" ht="80.099999999999994" customHeight="1" x14ac:dyDescent="0.25">
      <c r="A211" s="22"/>
      <c r="B211" s="10" t="s">
        <v>548</v>
      </c>
      <c r="C211" s="9" t="s">
        <v>71</v>
      </c>
      <c r="D211" s="25">
        <v>45190</v>
      </c>
      <c r="E211" s="5" t="s">
        <v>844</v>
      </c>
      <c r="F211" s="12">
        <v>1010401002840</v>
      </c>
      <c r="G211" s="5" t="s">
        <v>3</v>
      </c>
      <c r="H211" s="15">
        <v>6075846</v>
      </c>
      <c r="I211" s="15">
        <v>6057700</v>
      </c>
      <c r="J211" s="83">
        <f t="shared" si="13"/>
        <v>0.99701342002414151</v>
      </c>
      <c r="K211" s="6"/>
    </row>
    <row r="212" spans="1:11" ht="80.099999999999994" customHeight="1" x14ac:dyDescent="0.25">
      <c r="A212" s="22"/>
      <c r="B212" s="10" t="s">
        <v>549</v>
      </c>
      <c r="C212" s="9" t="s">
        <v>71</v>
      </c>
      <c r="D212" s="25">
        <v>45190</v>
      </c>
      <c r="E212" s="5" t="s">
        <v>566</v>
      </c>
      <c r="F212" s="12">
        <v>7010401093230</v>
      </c>
      <c r="G212" s="5" t="s">
        <v>3</v>
      </c>
      <c r="H212" s="15">
        <v>7868855</v>
      </c>
      <c r="I212" s="15">
        <v>7843000</v>
      </c>
      <c r="J212" s="83">
        <f t="shared" si="13"/>
        <v>0.99671426147768638</v>
      </c>
      <c r="K212" s="6"/>
    </row>
    <row r="213" spans="1:11" ht="80.099999999999994" customHeight="1" x14ac:dyDescent="0.25">
      <c r="A213" s="22"/>
      <c r="B213" s="10" t="s">
        <v>502</v>
      </c>
      <c r="C213" s="9" t="s">
        <v>71</v>
      </c>
      <c r="D213" s="25">
        <v>45191</v>
      </c>
      <c r="E213" s="5" t="s">
        <v>705</v>
      </c>
      <c r="F213" s="12">
        <v>1011105005394</v>
      </c>
      <c r="G213" s="5" t="s">
        <v>3</v>
      </c>
      <c r="H213" s="15">
        <v>29656713</v>
      </c>
      <c r="I213" s="15">
        <v>28380000</v>
      </c>
      <c r="J213" s="83">
        <f t="shared" si="13"/>
        <v>0.95695028643261981</v>
      </c>
      <c r="K213" s="6"/>
    </row>
    <row r="214" spans="1:11" ht="80.099999999999994" customHeight="1" x14ac:dyDescent="0.25">
      <c r="A214" s="22"/>
      <c r="B214" s="10" t="s">
        <v>503</v>
      </c>
      <c r="C214" s="9" t="s">
        <v>71</v>
      </c>
      <c r="D214" s="25">
        <v>45194</v>
      </c>
      <c r="E214" s="5" t="s">
        <v>842</v>
      </c>
      <c r="F214" s="12">
        <v>4010001054032</v>
      </c>
      <c r="G214" s="5" t="s">
        <v>3</v>
      </c>
      <c r="H214" s="15">
        <v>44441292</v>
      </c>
      <c r="I214" s="15">
        <v>42900000</v>
      </c>
      <c r="J214" s="83">
        <f t="shared" si="13"/>
        <v>0.96531847003907989</v>
      </c>
      <c r="K214" s="6"/>
    </row>
    <row r="215" spans="1:11" ht="80.099999999999994" customHeight="1" x14ac:dyDescent="0.25">
      <c r="A215" s="22"/>
      <c r="B215" s="10" t="s">
        <v>504</v>
      </c>
      <c r="C215" s="9" t="s">
        <v>71</v>
      </c>
      <c r="D215" s="25">
        <v>45194</v>
      </c>
      <c r="E215" s="5" t="s">
        <v>842</v>
      </c>
      <c r="F215" s="12">
        <v>4010001054032</v>
      </c>
      <c r="G215" s="5" t="s">
        <v>3</v>
      </c>
      <c r="H215" s="15">
        <v>20688857</v>
      </c>
      <c r="I215" s="15">
        <v>19800000</v>
      </c>
      <c r="J215" s="83">
        <f t="shared" si="13"/>
        <v>0.95703692088934633</v>
      </c>
      <c r="K215" s="6"/>
    </row>
    <row r="216" spans="1:11" ht="80.099999999999994" customHeight="1" x14ac:dyDescent="0.25">
      <c r="A216" s="22"/>
      <c r="B216" s="10" t="s">
        <v>487</v>
      </c>
      <c r="C216" s="9" t="s">
        <v>71</v>
      </c>
      <c r="D216" s="25">
        <v>45195</v>
      </c>
      <c r="E216" s="5" t="s">
        <v>385</v>
      </c>
      <c r="F216" s="12">
        <v>6010601062093</v>
      </c>
      <c r="G216" s="5" t="s">
        <v>3</v>
      </c>
      <c r="H216" s="15">
        <v>391165042</v>
      </c>
      <c r="I216" s="15">
        <v>385000000</v>
      </c>
      <c r="J216" s="83">
        <f t="shared" si="13"/>
        <v>0.98423928179144393</v>
      </c>
      <c r="K216" s="6"/>
    </row>
    <row r="217" spans="1:11" ht="80.099999999999994" customHeight="1" x14ac:dyDescent="0.25">
      <c r="A217" s="22"/>
      <c r="B217" s="10" t="s">
        <v>505</v>
      </c>
      <c r="C217" s="9" t="s">
        <v>71</v>
      </c>
      <c r="D217" s="25">
        <v>45196</v>
      </c>
      <c r="E217" s="5" t="s">
        <v>845</v>
      </c>
      <c r="F217" s="12">
        <v>2020001043507</v>
      </c>
      <c r="G217" s="5" t="s">
        <v>3</v>
      </c>
      <c r="H217" s="15">
        <v>11811947</v>
      </c>
      <c r="I217" s="15">
        <v>11770000</v>
      </c>
      <c r="J217" s="83">
        <f t="shared" si="13"/>
        <v>0.99644876496652079</v>
      </c>
      <c r="K217" s="6"/>
    </row>
    <row r="218" spans="1:11" ht="80.099999999999994" customHeight="1" x14ac:dyDescent="0.25">
      <c r="A218" s="22"/>
      <c r="B218" s="10" t="s">
        <v>485</v>
      </c>
      <c r="C218" s="9" t="s">
        <v>71</v>
      </c>
      <c r="D218" s="25">
        <v>45198</v>
      </c>
      <c r="E218" s="5" t="s">
        <v>361</v>
      </c>
      <c r="F218" s="112" t="s">
        <v>386</v>
      </c>
      <c r="G218" s="5" t="s">
        <v>3</v>
      </c>
      <c r="H218" s="15">
        <v>388988965</v>
      </c>
      <c r="I218" s="15">
        <v>142999665</v>
      </c>
      <c r="J218" s="83">
        <f t="shared" si="13"/>
        <v>0.36761882178328631</v>
      </c>
      <c r="K218" s="6"/>
    </row>
    <row r="219" spans="1:11" ht="80.099999999999994" customHeight="1" x14ac:dyDescent="0.25">
      <c r="A219" s="22"/>
      <c r="B219" s="10" t="s">
        <v>564</v>
      </c>
      <c r="C219" s="9" t="s">
        <v>390</v>
      </c>
      <c r="D219" s="25">
        <v>45191</v>
      </c>
      <c r="E219" s="5" t="s">
        <v>846</v>
      </c>
      <c r="F219" s="12">
        <v>6020001017093</v>
      </c>
      <c r="G219" s="5" t="s">
        <v>3</v>
      </c>
      <c r="H219" s="15">
        <v>4428010</v>
      </c>
      <c r="I219" s="15">
        <v>4290000</v>
      </c>
      <c r="J219" s="83">
        <f t="shared" ref="J219:J220" si="14">IF(D219="","",I219/H219)</f>
        <v>0.96883250037827373</v>
      </c>
      <c r="K219" s="6"/>
    </row>
    <row r="220" spans="1:11" ht="80.099999999999994" customHeight="1" x14ac:dyDescent="0.25">
      <c r="A220" s="22"/>
      <c r="B220" s="10" t="s">
        <v>565</v>
      </c>
      <c r="C220" s="9" t="s">
        <v>390</v>
      </c>
      <c r="D220" s="25">
        <v>45198</v>
      </c>
      <c r="E220" s="5" t="s">
        <v>847</v>
      </c>
      <c r="F220" s="12">
        <v>4011101012854</v>
      </c>
      <c r="G220" s="5" t="s">
        <v>3</v>
      </c>
      <c r="H220" s="15">
        <v>1632142</v>
      </c>
      <c r="I220" s="15">
        <v>1548914</v>
      </c>
      <c r="J220" s="83">
        <f t="shared" si="14"/>
        <v>0.94900688788107901</v>
      </c>
      <c r="K220" s="6"/>
    </row>
    <row r="221" spans="1:11" ht="80.099999999999994" customHeight="1" x14ac:dyDescent="0.25">
      <c r="A221" s="22"/>
      <c r="B221" s="10" t="s">
        <v>572</v>
      </c>
      <c r="C221" s="9" t="s">
        <v>430</v>
      </c>
      <c r="D221" s="25">
        <v>45176</v>
      </c>
      <c r="E221" s="5" t="s">
        <v>573</v>
      </c>
      <c r="F221" s="12">
        <v>1130001024661</v>
      </c>
      <c r="G221" s="5" t="s">
        <v>3</v>
      </c>
      <c r="H221" s="15">
        <v>4131943</v>
      </c>
      <c r="I221" s="15">
        <v>1193280</v>
      </c>
      <c r="J221" s="83">
        <f t="shared" ref="J221:J222" si="15">IF(D221="","",I221/H221)</f>
        <v>0.28879391608257909</v>
      </c>
      <c r="K221" s="6"/>
    </row>
    <row r="222" spans="1:11" ht="80.099999999999994" customHeight="1" x14ac:dyDescent="0.25">
      <c r="A222" s="22"/>
      <c r="B222" s="10" t="s">
        <v>574</v>
      </c>
      <c r="C222" s="9" t="s">
        <v>430</v>
      </c>
      <c r="D222" s="25">
        <v>45182</v>
      </c>
      <c r="E222" s="5" t="s">
        <v>811</v>
      </c>
      <c r="F222" s="12">
        <v>9010001096367</v>
      </c>
      <c r="G222" s="5" t="s">
        <v>3</v>
      </c>
      <c r="H222" s="15">
        <v>4615059</v>
      </c>
      <c r="I222" s="15">
        <v>4070000</v>
      </c>
      <c r="J222" s="83">
        <f t="shared" si="15"/>
        <v>0.88189555106446094</v>
      </c>
      <c r="K222" s="6"/>
    </row>
    <row r="223" spans="1:11" ht="80.099999999999994" customHeight="1" x14ac:dyDescent="0.25">
      <c r="A223" s="22"/>
      <c r="B223" s="10" t="s">
        <v>582</v>
      </c>
      <c r="C223" s="9" t="s">
        <v>905</v>
      </c>
      <c r="D223" s="25">
        <v>45174</v>
      </c>
      <c r="E223" s="5" t="s">
        <v>587</v>
      </c>
      <c r="F223" s="12">
        <v>8290001007537</v>
      </c>
      <c r="G223" s="5" t="s">
        <v>3</v>
      </c>
      <c r="H223" s="15">
        <v>8125172</v>
      </c>
      <c r="I223" s="15">
        <v>6600000</v>
      </c>
      <c r="J223" s="83">
        <f t="shared" ref="J223:J227" si="16">IF(D223="","",I223/H223)</f>
        <v>0.81229049674271514</v>
      </c>
      <c r="K223" s="6"/>
    </row>
    <row r="224" spans="1:11" ht="80.099999999999994" customHeight="1" x14ac:dyDescent="0.25">
      <c r="A224" s="22"/>
      <c r="B224" s="10" t="s">
        <v>583</v>
      </c>
      <c r="C224" s="9" t="s">
        <v>905</v>
      </c>
      <c r="D224" s="25">
        <v>45175</v>
      </c>
      <c r="E224" s="5" t="s">
        <v>848</v>
      </c>
      <c r="F224" s="12">
        <v>2011101014084</v>
      </c>
      <c r="G224" s="5" t="s">
        <v>3</v>
      </c>
      <c r="H224" s="15">
        <v>8152448</v>
      </c>
      <c r="I224" s="15">
        <v>8140000</v>
      </c>
      <c r="J224" s="83">
        <f t="shared" si="16"/>
        <v>0.99847309666985917</v>
      </c>
      <c r="K224" s="6"/>
    </row>
    <row r="225" spans="1:11" ht="80.099999999999994" customHeight="1" x14ac:dyDescent="0.25">
      <c r="A225" s="22"/>
      <c r="B225" s="10" t="s">
        <v>584</v>
      </c>
      <c r="C225" s="9" t="s">
        <v>905</v>
      </c>
      <c r="D225" s="25">
        <v>45184</v>
      </c>
      <c r="E225" s="5" t="s">
        <v>588</v>
      </c>
      <c r="F225" s="12">
        <v>2290801016370</v>
      </c>
      <c r="G225" s="5" t="s">
        <v>3</v>
      </c>
      <c r="H225" s="15">
        <v>2548359</v>
      </c>
      <c r="I225" s="15">
        <v>1820595</v>
      </c>
      <c r="J225" s="83">
        <f t="shared" si="16"/>
        <v>0.71441857289337962</v>
      </c>
      <c r="K225" s="6"/>
    </row>
    <row r="226" spans="1:11" ht="80.099999999999994" customHeight="1" x14ac:dyDescent="0.25">
      <c r="A226" s="22"/>
      <c r="B226" s="10" t="s">
        <v>585</v>
      </c>
      <c r="C226" s="9" t="s">
        <v>905</v>
      </c>
      <c r="D226" s="25">
        <v>45189</v>
      </c>
      <c r="E226" s="5" t="s">
        <v>849</v>
      </c>
      <c r="F226" s="12">
        <v>9290801003255</v>
      </c>
      <c r="G226" s="5" t="s">
        <v>3</v>
      </c>
      <c r="H226" s="15">
        <v>5166381</v>
      </c>
      <c r="I226" s="15">
        <v>5066974</v>
      </c>
      <c r="J226" s="83">
        <f t="shared" si="16"/>
        <v>0.98075887163567688</v>
      </c>
      <c r="K226" s="6"/>
    </row>
    <row r="227" spans="1:11" ht="80.099999999999994" customHeight="1" x14ac:dyDescent="0.25">
      <c r="A227" s="22"/>
      <c r="B227" s="10" t="s">
        <v>586</v>
      </c>
      <c r="C227" s="9" t="s">
        <v>905</v>
      </c>
      <c r="D227" s="25">
        <v>45196</v>
      </c>
      <c r="E227" s="5" t="s">
        <v>589</v>
      </c>
      <c r="F227" s="12">
        <v>3140001036976</v>
      </c>
      <c r="G227" s="5" t="s">
        <v>3</v>
      </c>
      <c r="H227" s="15">
        <v>8225299</v>
      </c>
      <c r="I227" s="15">
        <v>5940000</v>
      </c>
      <c r="J227" s="83">
        <f t="shared" si="16"/>
        <v>0.72216219738638077</v>
      </c>
      <c r="K227" s="6"/>
    </row>
    <row r="228" spans="1:11" ht="80.099999999999994" customHeight="1" x14ac:dyDescent="0.25">
      <c r="A228" s="22"/>
      <c r="B228" s="10" t="s">
        <v>595</v>
      </c>
      <c r="C228" s="9" t="s">
        <v>434</v>
      </c>
      <c r="D228" s="25">
        <v>45194</v>
      </c>
      <c r="E228" s="123" t="s">
        <v>385</v>
      </c>
      <c r="F228" s="124">
        <v>6010601062093</v>
      </c>
      <c r="G228" s="5" t="s">
        <v>3</v>
      </c>
      <c r="H228" s="15">
        <v>4727202</v>
      </c>
      <c r="I228" s="15">
        <v>4620000</v>
      </c>
      <c r="J228" s="83">
        <f t="shared" ref="J228:J229" si="17">IF(D228="","",I228/H228)</f>
        <v>0.97732231455309082</v>
      </c>
      <c r="K228" s="6"/>
    </row>
    <row r="229" spans="1:11" ht="80.099999999999994" customHeight="1" x14ac:dyDescent="0.25">
      <c r="A229" s="22"/>
      <c r="B229" s="10" t="s">
        <v>596</v>
      </c>
      <c r="C229" s="9" t="s">
        <v>434</v>
      </c>
      <c r="D229" s="25">
        <v>45198</v>
      </c>
      <c r="E229" s="5" t="s">
        <v>850</v>
      </c>
      <c r="F229" s="12">
        <v>5010401011573</v>
      </c>
      <c r="G229" s="5" t="s">
        <v>3</v>
      </c>
      <c r="H229" s="15">
        <v>2796200</v>
      </c>
      <c r="I229" s="15">
        <v>2662000</v>
      </c>
      <c r="J229" s="83">
        <f t="shared" si="17"/>
        <v>0.95200629425649097</v>
      </c>
      <c r="K229" s="6"/>
    </row>
    <row r="230" spans="1:11" s="45" customFormat="1" ht="15" customHeight="1" thickBot="1" x14ac:dyDescent="0.3">
      <c r="A230" s="38"/>
      <c r="B230" s="39"/>
      <c r="C230" s="40"/>
      <c r="D230" s="41"/>
      <c r="E230" s="42"/>
      <c r="F230" s="26"/>
      <c r="G230" s="39"/>
      <c r="H230" s="43"/>
      <c r="I230" s="43"/>
      <c r="J230" s="28"/>
      <c r="K230" s="44"/>
    </row>
    <row r="231" spans="1:11" ht="19.5" customHeight="1" thickTop="1" x14ac:dyDescent="0.25">
      <c r="B231" s="92" t="s">
        <v>32</v>
      </c>
      <c r="C231" s="93"/>
      <c r="D231" s="94"/>
      <c r="E231" s="95"/>
      <c r="F231" s="96"/>
      <c r="G231" s="93"/>
      <c r="H231" s="97"/>
      <c r="I231" s="97"/>
      <c r="J231" s="97"/>
      <c r="K231" s="98"/>
    </row>
    <row r="232" spans="1:11" ht="80.099999999999994" customHeight="1" x14ac:dyDescent="0.25">
      <c r="A232" s="22"/>
      <c r="B232" s="10" t="s">
        <v>494</v>
      </c>
      <c r="C232" s="9" t="s">
        <v>71</v>
      </c>
      <c r="D232" s="25">
        <v>45202</v>
      </c>
      <c r="E232" s="5" t="s">
        <v>122</v>
      </c>
      <c r="F232" s="12">
        <v>7010401022916</v>
      </c>
      <c r="G232" s="123" t="s">
        <v>3</v>
      </c>
      <c r="H232" s="15">
        <v>17160000</v>
      </c>
      <c r="I232" s="15">
        <v>17160000</v>
      </c>
      <c r="J232" s="83">
        <f t="shared" ref="J232:J251" si="18">IF(D232="","",I232/H232)</f>
        <v>1</v>
      </c>
      <c r="K232" s="6"/>
    </row>
    <row r="233" spans="1:11" ht="80.099999999999994" customHeight="1" x14ac:dyDescent="0.25">
      <c r="A233" s="22"/>
      <c r="B233" s="10" t="s">
        <v>489</v>
      </c>
      <c r="C233" s="9" t="s">
        <v>71</v>
      </c>
      <c r="D233" s="25">
        <v>45205</v>
      </c>
      <c r="E233" s="5" t="s">
        <v>851</v>
      </c>
      <c r="F233" s="12">
        <v>7180301017181</v>
      </c>
      <c r="G233" s="106" t="s">
        <v>8</v>
      </c>
      <c r="H233" s="15">
        <v>3495658</v>
      </c>
      <c r="I233" s="15">
        <v>3495658</v>
      </c>
      <c r="J233" s="83">
        <f t="shared" si="18"/>
        <v>1</v>
      </c>
      <c r="K233" s="6"/>
    </row>
    <row r="234" spans="1:11" ht="80.099999999999994" customHeight="1" x14ac:dyDescent="0.25">
      <c r="A234" s="22"/>
      <c r="B234" s="10" t="s">
        <v>490</v>
      </c>
      <c r="C234" s="9" t="s">
        <v>71</v>
      </c>
      <c r="D234" s="25">
        <v>45205</v>
      </c>
      <c r="E234" s="5" t="s">
        <v>844</v>
      </c>
      <c r="F234" s="12">
        <v>1010401002840</v>
      </c>
      <c r="G234" s="5" t="s">
        <v>3</v>
      </c>
      <c r="H234" s="15">
        <v>4988973</v>
      </c>
      <c r="I234" s="15">
        <v>4988973</v>
      </c>
      <c r="J234" s="83">
        <f t="shared" si="18"/>
        <v>1</v>
      </c>
      <c r="K234" s="6"/>
    </row>
    <row r="235" spans="1:11" ht="80.099999999999994" customHeight="1" x14ac:dyDescent="0.25">
      <c r="A235" s="22"/>
      <c r="B235" s="10" t="s">
        <v>535</v>
      </c>
      <c r="C235" s="9" t="s">
        <v>71</v>
      </c>
      <c r="D235" s="25">
        <v>45205</v>
      </c>
      <c r="E235" s="5" t="s">
        <v>541</v>
      </c>
      <c r="F235" s="12">
        <v>9010805000045</v>
      </c>
      <c r="G235" s="5" t="s">
        <v>3</v>
      </c>
      <c r="H235" s="15">
        <v>12826000</v>
      </c>
      <c r="I235" s="15">
        <v>10780000</v>
      </c>
      <c r="J235" s="83">
        <f t="shared" si="18"/>
        <v>0.84048027444253859</v>
      </c>
      <c r="K235" s="6"/>
    </row>
    <row r="236" spans="1:11" ht="80.099999999999994" customHeight="1" x14ac:dyDescent="0.25">
      <c r="A236" s="22"/>
      <c r="B236" s="10" t="s">
        <v>536</v>
      </c>
      <c r="C236" s="9" t="s">
        <v>71</v>
      </c>
      <c r="D236" s="25">
        <v>45212</v>
      </c>
      <c r="E236" s="5" t="s">
        <v>385</v>
      </c>
      <c r="F236" s="12">
        <v>6010601062093</v>
      </c>
      <c r="G236" s="5" t="s">
        <v>3</v>
      </c>
      <c r="H236" s="15">
        <v>74455441</v>
      </c>
      <c r="I236" s="15">
        <v>71500000</v>
      </c>
      <c r="J236" s="83">
        <f t="shared" si="18"/>
        <v>0.96030590967824636</v>
      </c>
      <c r="K236" s="6"/>
    </row>
    <row r="237" spans="1:11" ht="80.099999999999994" customHeight="1" x14ac:dyDescent="0.25">
      <c r="A237" s="22"/>
      <c r="B237" s="10" t="s">
        <v>537</v>
      </c>
      <c r="C237" s="9" t="s">
        <v>71</v>
      </c>
      <c r="D237" s="25">
        <v>45212</v>
      </c>
      <c r="E237" s="5" t="s">
        <v>385</v>
      </c>
      <c r="F237" s="12">
        <v>6010601062093</v>
      </c>
      <c r="G237" s="5" t="s">
        <v>3</v>
      </c>
      <c r="H237" s="15">
        <v>25289165</v>
      </c>
      <c r="I237" s="15">
        <v>23100000</v>
      </c>
      <c r="J237" s="83">
        <f t="shared" si="18"/>
        <v>0.91343466658547245</v>
      </c>
      <c r="K237" s="6"/>
    </row>
    <row r="238" spans="1:11" ht="80.099999999999994" customHeight="1" x14ac:dyDescent="0.25">
      <c r="A238" s="22"/>
      <c r="B238" s="10" t="s">
        <v>538</v>
      </c>
      <c r="C238" s="9" t="s">
        <v>71</v>
      </c>
      <c r="D238" s="25">
        <v>45215</v>
      </c>
      <c r="E238" s="5" t="s">
        <v>842</v>
      </c>
      <c r="F238" s="12">
        <v>4010001054032</v>
      </c>
      <c r="G238" s="5" t="s">
        <v>3</v>
      </c>
      <c r="H238" s="15">
        <v>28330353</v>
      </c>
      <c r="I238" s="15">
        <v>27500000</v>
      </c>
      <c r="J238" s="83">
        <f t="shared" si="18"/>
        <v>0.9706903404980517</v>
      </c>
      <c r="K238" s="6"/>
    </row>
    <row r="239" spans="1:11" ht="80.099999999999994" customHeight="1" x14ac:dyDescent="0.25">
      <c r="A239" s="22"/>
      <c r="B239" s="10" t="s">
        <v>539</v>
      </c>
      <c r="C239" s="9" t="s">
        <v>71</v>
      </c>
      <c r="D239" s="25">
        <v>45215</v>
      </c>
      <c r="E239" s="5" t="s">
        <v>852</v>
      </c>
      <c r="F239" s="12">
        <v>2011702014598</v>
      </c>
      <c r="G239" s="5" t="s">
        <v>3</v>
      </c>
      <c r="H239" s="15">
        <v>8385300</v>
      </c>
      <c r="I239" s="15">
        <v>8195000</v>
      </c>
      <c r="J239" s="83">
        <f t="shared" si="18"/>
        <v>0.97730552276006821</v>
      </c>
      <c r="K239" s="6"/>
    </row>
    <row r="240" spans="1:11" ht="80.099999999999994" customHeight="1" x14ac:dyDescent="0.25">
      <c r="A240" s="22"/>
      <c r="B240" s="10" t="s">
        <v>552</v>
      </c>
      <c r="C240" s="9" t="s">
        <v>71</v>
      </c>
      <c r="D240" s="25">
        <v>45217</v>
      </c>
      <c r="E240" s="5" t="s">
        <v>853</v>
      </c>
      <c r="F240" s="12">
        <v>1430005001734</v>
      </c>
      <c r="G240" s="5" t="s">
        <v>3</v>
      </c>
      <c r="H240" s="15">
        <v>3171740</v>
      </c>
      <c r="I240" s="15">
        <v>3144020</v>
      </c>
      <c r="J240" s="83">
        <f t="shared" si="18"/>
        <v>0.99126031768051603</v>
      </c>
      <c r="K240" s="6"/>
    </row>
    <row r="241" spans="1:11" ht="80.099999999999994" customHeight="1" x14ac:dyDescent="0.25">
      <c r="A241" s="22"/>
      <c r="B241" s="10" t="s">
        <v>491</v>
      </c>
      <c r="C241" s="9" t="s">
        <v>71</v>
      </c>
      <c r="D241" s="25">
        <v>45218</v>
      </c>
      <c r="E241" s="5" t="s">
        <v>852</v>
      </c>
      <c r="F241" s="12">
        <v>2011702014598</v>
      </c>
      <c r="G241" s="5" t="s">
        <v>3</v>
      </c>
      <c r="H241" s="15">
        <v>2168606</v>
      </c>
      <c r="I241" s="15">
        <v>2168606</v>
      </c>
      <c r="J241" s="83">
        <f t="shared" si="18"/>
        <v>1</v>
      </c>
      <c r="K241" s="6"/>
    </row>
    <row r="242" spans="1:11" ht="80.099999999999994" customHeight="1" x14ac:dyDescent="0.25">
      <c r="A242" s="22"/>
      <c r="B242" s="10" t="s">
        <v>554</v>
      </c>
      <c r="C242" s="9" t="s">
        <v>71</v>
      </c>
      <c r="D242" s="25">
        <v>45222</v>
      </c>
      <c r="E242" s="5" t="s">
        <v>759</v>
      </c>
      <c r="F242" s="12">
        <v>1010401073790</v>
      </c>
      <c r="G242" s="5" t="s">
        <v>3</v>
      </c>
      <c r="H242" s="15">
        <v>7343292</v>
      </c>
      <c r="I242" s="15">
        <v>7343292</v>
      </c>
      <c r="J242" s="83">
        <f t="shared" si="18"/>
        <v>1</v>
      </c>
      <c r="K242" s="6"/>
    </row>
    <row r="243" spans="1:11" ht="80.099999999999994" customHeight="1" x14ac:dyDescent="0.25">
      <c r="A243" s="22"/>
      <c r="B243" s="10" t="s">
        <v>553</v>
      </c>
      <c r="C243" s="9" t="s">
        <v>71</v>
      </c>
      <c r="D243" s="25">
        <v>45223</v>
      </c>
      <c r="E243" s="5" t="s">
        <v>854</v>
      </c>
      <c r="F243" s="12">
        <v>8120101010127</v>
      </c>
      <c r="G243" s="5" t="s">
        <v>3</v>
      </c>
      <c r="H243" s="15">
        <v>5837629</v>
      </c>
      <c r="I243" s="15">
        <v>2057000</v>
      </c>
      <c r="J243" s="83">
        <f t="shared" si="18"/>
        <v>0.35236908683302759</v>
      </c>
      <c r="K243" s="6"/>
    </row>
    <row r="244" spans="1:11" ht="80.099999999999994" customHeight="1" x14ac:dyDescent="0.25">
      <c r="A244" s="22"/>
      <c r="B244" s="10" t="s">
        <v>555</v>
      </c>
      <c r="C244" s="9" t="s">
        <v>71</v>
      </c>
      <c r="D244" s="25">
        <v>45223</v>
      </c>
      <c r="E244" s="5" t="s">
        <v>855</v>
      </c>
      <c r="F244" s="12">
        <v>5010401049977</v>
      </c>
      <c r="G244" s="5" t="s">
        <v>3</v>
      </c>
      <c r="H244" s="15">
        <v>43580851</v>
      </c>
      <c r="I244" s="15">
        <v>43562125</v>
      </c>
      <c r="J244" s="83">
        <f t="shared" si="18"/>
        <v>0.99957031587106915</v>
      </c>
      <c r="K244" s="6"/>
    </row>
    <row r="245" spans="1:11" ht="80.099999999999994" customHeight="1" x14ac:dyDescent="0.25">
      <c r="A245" s="22"/>
      <c r="B245" s="10" t="s">
        <v>557</v>
      </c>
      <c r="C245" s="9" t="s">
        <v>71</v>
      </c>
      <c r="D245" s="25">
        <v>45223</v>
      </c>
      <c r="E245" s="5" t="s">
        <v>856</v>
      </c>
      <c r="F245" s="12">
        <v>5010001008739</v>
      </c>
      <c r="G245" s="123" t="s">
        <v>3</v>
      </c>
      <c r="H245" s="15">
        <v>63129000</v>
      </c>
      <c r="I245" s="15">
        <v>51700000</v>
      </c>
      <c r="J245" s="83">
        <f t="shared" si="18"/>
        <v>0.81895800662136264</v>
      </c>
      <c r="K245" s="6"/>
    </row>
    <row r="246" spans="1:11" ht="80.099999999999994" customHeight="1" x14ac:dyDescent="0.25">
      <c r="A246" s="22"/>
      <c r="B246" s="130" t="s">
        <v>488</v>
      </c>
      <c r="C246" s="9" t="s">
        <v>71</v>
      </c>
      <c r="D246" s="129">
        <v>45226</v>
      </c>
      <c r="E246" s="123" t="s">
        <v>385</v>
      </c>
      <c r="F246" s="124">
        <v>6010601062093</v>
      </c>
      <c r="G246" s="7" t="s">
        <v>8</v>
      </c>
      <c r="H246" s="125">
        <v>304700000</v>
      </c>
      <c r="I246" s="125">
        <v>304700000</v>
      </c>
      <c r="J246" s="83">
        <f t="shared" si="18"/>
        <v>1</v>
      </c>
      <c r="K246" s="6"/>
    </row>
    <row r="247" spans="1:11" ht="80.099999999999994" customHeight="1" x14ac:dyDescent="0.25">
      <c r="A247" s="22"/>
      <c r="B247" s="130" t="s">
        <v>492</v>
      </c>
      <c r="C247" s="9" t="s">
        <v>71</v>
      </c>
      <c r="D247" s="129">
        <v>45226</v>
      </c>
      <c r="E247" s="123" t="s">
        <v>680</v>
      </c>
      <c r="F247" s="124">
        <v>8012801001944</v>
      </c>
      <c r="G247" s="5" t="s">
        <v>3</v>
      </c>
      <c r="H247" s="125">
        <v>2192520</v>
      </c>
      <c r="I247" s="125">
        <v>2192520</v>
      </c>
      <c r="J247" s="83">
        <f t="shared" si="18"/>
        <v>1</v>
      </c>
      <c r="K247" s="6"/>
    </row>
    <row r="248" spans="1:11" ht="80.099999999999994" customHeight="1" x14ac:dyDescent="0.25">
      <c r="A248" s="22"/>
      <c r="B248" s="130" t="s">
        <v>493</v>
      </c>
      <c r="C248" s="9" t="s">
        <v>71</v>
      </c>
      <c r="D248" s="129">
        <v>45230</v>
      </c>
      <c r="E248" s="123" t="s">
        <v>684</v>
      </c>
      <c r="F248" s="124">
        <v>9010001125753</v>
      </c>
      <c r="G248" s="5" t="s">
        <v>3</v>
      </c>
      <c r="H248" s="125">
        <v>2112000</v>
      </c>
      <c r="I248" s="125">
        <v>2112000</v>
      </c>
      <c r="J248" s="83">
        <f t="shared" si="18"/>
        <v>1</v>
      </c>
      <c r="K248" s="6"/>
    </row>
    <row r="249" spans="1:11" ht="80.099999999999994" customHeight="1" x14ac:dyDescent="0.25">
      <c r="A249" s="22"/>
      <c r="B249" s="130" t="s">
        <v>495</v>
      </c>
      <c r="C249" s="9" t="s">
        <v>71</v>
      </c>
      <c r="D249" s="129">
        <v>45230</v>
      </c>
      <c r="E249" s="123" t="s">
        <v>857</v>
      </c>
      <c r="F249" s="124">
        <v>3010001165350</v>
      </c>
      <c r="G249" s="5" t="s">
        <v>3</v>
      </c>
      <c r="H249" s="125">
        <v>28060450</v>
      </c>
      <c r="I249" s="125">
        <v>28060450</v>
      </c>
      <c r="J249" s="83">
        <f t="shared" si="18"/>
        <v>1</v>
      </c>
      <c r="K249" s="6"/>
    </row>
    <row r="250" spans="1:11" ht="80.099999999999994" customHeight="1" x14ac:dyDescent="0.25">
      <c r="A250" s="22"/>
      <c r="B250" s="130" t="s">
        <v>540</v>
      </c>
      <c r="C250" s="9" t="s">
        <v>71</v>
      </c>
      <c r="D250" s="129">
        <v>45230</v>
      </c>
      <c r="E250" s="123" t="s">
        <v>122</v>
      </c>
      <c r="F250" s="124">
        <v>7010401022916</v>
      </c>
      <c r="G250" s="7" t="s">
        <v>8</v>
      </c>
      <c r="H250" s="125">
        <v>88497029</v>
      </c>
      <c r="I250" s="125">
        <v>84150000</v>
      </c>
      <c r="J250" s="83">
        <f t="shared" si="18"/>
        <v>0.95087937923882171</v>
      </c>
      <c r="K250" s="6"/>
    </row>
    <row r="251" spans="1:11" ht="80.099999999999994" customHeight="1" x14ac:dyDescent="0.25">
      <c r="A251" s="22"/>
      <c r="B251" s="10" t="s">
        <v>556</v>
      </c>
      <c r="C251" s="9" t="s">
        <v>71</v>
      </c>
      <c r="D251" s="25">
        <v>45230</v>
      </c>
      <c r="E251" s="5" t="s">
        <v>786</v>
      </c>
      <c r="F251" s="12">
        <v>9010801019840</v>
      </c>
      <c r="G251" s="5" t="s">
        <v>3</v>
      </c>
      <c r="H251" s="15">
        <v>9185000</v>
      </c>
      <c r="I251" s="15">
        <v>8800000</v>
      </c>
      <c r="J251" s="83">
        <f t="shared" si="18"/>
        <v>0.95808383233532934</v>
      </c>
      <c r="K251" s="6"/>
    </row>
    <row r="252" spans="1:11" ht="80.099999999999994" customHeight="1" x14ac:dyDescent="0.25">
      <c r="A252" s="22"/>
      <c r="B252" s="10" t="s">
        <v>567</v>
      </c>
      <c r="C252" s="9" t="s">
        <v>390</v>
      </c>
      <c r="D252" s="25">
        <v>45201</v>
      </c>
      <c r="E252" s="5" t="s">
        <v>812</v>
      </c>
      <c r="F252" s="12">
        <v>9010001096367</v>
      </c>
      <c r="G252" s="5" t="s">
        <v>3</v>
      </c>
      <c r="H252" s="15">
        <v>5879462</v>
      </c>
      <c r="I252" s="15">
        <v>5533000</v>
      </c>
      <c r="J252" s="83">
        <f t="shared" ref="J252:J254" si="19">IF(D252="","",I252/H252)</f>
        <v>0.94107249949059968</v>
      </c>
      <c r="K252" s="6"/>
    </row>
    <row r="253" spans="1:11" ht="80.099999999999994" customHeight="1" x14ac:dyDescent="0.25">
      <c r="A253" s="22"/>
      <c r="B253" s="10" t="s">
        <v>568</v>
      </c>
      <c r="C253" s="9" t="s">
        <v>390</v>
      </c>
      <c r="D253" s="25">
        <v>45219</v>
      </c>
      <c r="E253" s="5" t="s">
        <v>570</v>
      </c>
      <c r="F253" s="12">
        <v>1050002000868</v>
      </c>
      <c r="G253" s="5" t="s">
        <v>3</v>
      </c>
      <c r="H253" s="15">
        <v>1875101</v>
      </c>
      <c r="I253" s="15">
        <v>1054900</v>
      </c>
      <c r="J253" s="83">
        <f t="shared" si="19"/>
        <v>0.56258302886084532</v>
      </c>
      <c r="K253" s="6"/>
    </row>
    <row r="254" spans="1:11" ht="80.099999999999994" customHeight="1" x14ac:dyDescent="0.25">
      <c r="A254" s="22"/>
      <c r="B254" s="10" t="s">
        <v>569</v>
      </c>
      <c r="C254" s="9" t="s">
        <v>390</v>
      </c>
      <c r="D254" s="25">
        <v>45224</v>
      </c>
      <c r="E254" s="5" t="s">
        <v>571</v>
      </c>
      <c r="F254" s="12">
        <v>3010001078949</v>
      </c>
      <c r="G254" s="5" t="s">
        <v>3</v>
      </c>
      <c r="H254" s="15">
        <v>4305334</v>
      </c>
      <c r="I254" s="15">
        <v>3142920</v>
      </c>
      <c r="J254" s="83">
        <f t="shared" si="19"/>
        <v>0.73000608082903673</v>
      </c>
      <c r="K254" s="6"/>
    </row>
    <row r="255" spans="1:11" s="45" customFormat="1" ht="15" customHeight="1" thickBot="1" x14ac:dyDescent="0.3">
      <c r="A255" s="38"/>
      <c r="B255" s="39"/>
      <c r="C255" s="40"/>
      <c r="D255" s="41"/>
      <c r="E255" s="42"/>
      <c r="F255" s="26"/>
      <c r="G255" s="39"/>
      <c r="H255" s="43"/>
      <c r="I255" s="43"/>
      <c r="J255" s="28"/>
      <c r="K255" s="44"/>
    </row>
    <row r="256" spans="1:11" ht="19.5" customHeight="1" thickTop="1" x14ac:dyDescent="0.25">
      <c r="B256" s="92" t="s">
        <v>37</v>
      </c>
      <c r="C256" s="93"/>
      <c r="D256" s="94"/>
      <c r="E256" s="95"/>
      <c r="F256" s="96"/>
      <c r="G256" s="93"/>
      <c r="H256" s="97"/>
      <c r="I256" s="97"/>
      <c r="J256" s="97"/>
      <c r="K256" s="98"/>
    </row>
    <row r="257" spans="1:11" ht="80.099999999999994" customHeight="1" x14ac:dyDescent="0.25">
      <c r="A257" s="22"/>
      <c r="B257" s="10" t="s">
        <v>672</v>
      </c>
      <c r="C257" s="9" t="s">
        <v>71</v>
      </c>
      <c r="D257" s="25">
        <v>45231</v>
      </c>
      <c r="E257" s="5" t="s">
        <v>680</v>
      </c>
      <c r="F257" s="12">
        <v>8012801001944</v>
      </c>
      <c r="G257" s="5" t="s">
        <v>3</v>
      </c>
      <c r="H257" s="15">
        <v>11684200</v>
      </c>
      <c r="I257" s="15">
        <v>8034400</v>
      </c>
      <c r="J257" s="83">
        <f t="shared" ref="J257:J289" si="20">IF(D257="","",I257/H257)</f>
        <v>0.68762944831481831</v>
      </c>
      <c r="K257" s="6"/>
    </row>
    <row r="258" spans="1:11" ht="80.099999999999994" customHeight="1" x14ac:dyDescent="0.25">
      <c r="A258" s="22"/>
      <c r="B258" s="10" t="s">
        <v>673</v>
      </c>
      <c r="C258" s="9" t="s">
        <v>71</v>
      </c>
      <c r="D258" s="25">
        <v>45231</v>
      </c>
      <c r="E258" s="5" t="s">
        <v>681</v>
      </c>
      <c r="F258" s="12">
        <v>3120001052091</v>
      </c>
      <c r="G258" s="5" t="s">
        <v>3</v>
      </c>
      <c r="H258" s="15">
        <v>14117400</v>
      </c>
      <c r="I258" s="15">
        <v>12293600</v>
      </c>
      <c r="J258" s="83">
        <f t="shared" si="20"/>
        <v>0.87081190587501944</v>
      </c>
      <c r="K258" s="6"/>
    </row>
    <row r="259" spans="1:11" ht="80.099999999999994" customHeight="1" x14ac:dyDescent="0.25">
      <c r="A259" s="22"/>
      <c r="B259" s="10" t="s">
        <v>674</v>
      </c>
      <c r="C259" s="9" t="s">
        <v>71</v>
      </c>
      <c r="D259" s="25">
        <v>45231</v>
      </c>
      <c r="E259" s="5" t="s">
        <v>680</v>
      </c>
      <c r="F259" s="12">
        <v>8012801001944</v>
      </c>
      <c r="G259" s="5" t="s">
        <v>3</v>
      </c>
      <c r="H259" s="15">
        <v>6090480</v>
      </c>
      <c r="I259" s="15">
        <v>5449400</v>
      </c>
      <c r="J259" s="83">
        <f t="shared" si="20"/>
        <v>0.8947406444155469</v>
      </c>
      <c r="K259" s="6"/>
    </row>
    <row r="260" spans="1:11" ht="80.099999999999994" customHeight="1" x14ac:dyDescent="0.25">
      <c r="A260" s="22"/>
      <c r="B260" s="10" t="s">
        <v>675</v>
      </c>
      <c r="C260" s="9" t="s">
        <v>71</v>
      </c>
      <c r="D260" s="25">
        <v>45231</v>
      </c>
      <c r="E260" s="5" t="s">
        <v>680</v>
      </c>
      <c r="F260" s="12">
        <v>8012801001944</v>
      </c>
      <c r="G260" s="5" t="s">
        <v>3</v>
      </c>
      <c r="H260" s="15">
        <v>5258000</v>
      </c>
      <c r="I260" s="15">
        <v>4466000</v>
      </c>
      <c r="J260" s="83">
        <f t="shared" si="20"/>
        <v>0.84937238493723854</v>
      </c>
      <c r="K260" s="6"/>
    </row>
    <row r="261" spans="1:11" ht="80.099999999999994" customHeight="1" x14ac:dyDescent="0.25">
      <c r="A261" s="22"/>
      <c r="B261" s="10" t="s">
        <v>766</v>
      </c>
      <c r="C261" s="9" t="s">
        <v>71</v>
      </c>
      <c r="D261" s="25">
        <v>45231</v>
      </c>
      <c r="E261" s="5" t="s">
        <v>772</v>
      </c>
      <c r="F261" s="12">
        <v>7430001019881</v>
      </c>
      <c r="G261" s="5" t="s">
        <v>3</v>
      </c>
      <c r="H261" s="15">
        <v>4175593</v>
      </c>
      <c r="I261" s="15">
        <v>3569984</v>
      </c>
      <c r="J261" s="83">
        <f t="shared" si="20"/>
        <v>0.8549645523402305</v>
      </c>
      <c r="K261" s="6"/>
    </row>
    <row r="262" spans="1:11" ht="80.099999999999994" customHeight="1" x14ac:dyDescent="0.25">
      <c r="A262" s="22"/>
      <c r="B262" s="10" t="s">
        <v>676</v>
      </c>
      <c r="C262" s="9" t="s">
        <v>71</v>
      </c>
      <c r="D262" s="25">
        <v>45232</v>
      </c>
      <c r="E262" s="123" t="s">
        <v>385</v>
      </c>
      <c r="F262" s="124">
        <v>6010601062093</v>
      </c>
      <c r="G262" s="5" t="s">
        <v>3</v>
      </c>
      <c r="H262" s="15">
        <v>209232498</v>
      </c>
      <c r="I262" s="15">
        <v>203500000</v>
      </c>
      <c r="J262" s="83">
        <f t="shared" si="20"/>
        <v>0.97260225799149036</v>
      </c>
      <c r="K262" s="6"/>
    </row>
    <row r="263" spans="1:11" ht="80.099999999999994" customHeight="1" x14ac:dyDescent="0.25">
      <c r="A263" s="22"/>
      <c r="B263" s="10" t="s">
        <v>738</v>
      </c>
      <c r="C263" s="9" t="s">
        <v>71</v>
      </c>
      <c r="D263" s="25">
        <v>45236</v>
      </c>
      <c r="E263" s="5" t="s">
        <v>385</v>
      </c>
      <c r="F263" s="12">
        <v>6010601062093</v>
      </c>
      <c r="G263" s="5" t="s">
        <v>3</v>
      </c>
      <c r="H263" s="15">
        <v>29165305</v>
      </c>
      <c r="I263" s="15">
        <v>27500000</v>
      </c>
      <c r="J263" s="83">
        <f t="shared" si="20"/>
        <v>0.94290116287143233</v>
      </c>
      <c r="K263" s="6"/>
    </row>
    <row r="264" spans="1:11" ht="80.099999999999994" customHeight="1" x14ac:dyDescent="0.25">
      <c r="A264" s="22"/>
      <c r="B264" s="10" t="s">
        <v>739</v>
      </c>
      <c r="C264" s="9" t="s">
        <v>71</v>
      </c>
      <c r="D264" s="25">
        <v>45236</v>
      </c>
      <c r="E264" s="123" t="s">
        <v>122</v>
      </c>
      <c r="F264" s="124">
        <v>7010401022916</v>
      </c>
      <c r="G264" s="5" t="s">
        <v>3</v>
      </c>
      <c r="H264" s="15">
        <v>72355793</v>
      </c>
      <c r="I264" s="15">
        <v>68750000</v>
      </c>
      <c r="J264" s="83">
        <f t="shared" si="20"/>
        <v>0.95016580082261004</v>
      </c>
      <c r="K264" s="6"/>
    </row>
    <row r="265" spans="1:11" ht="80.099999999999994" customHeight="1" x14ac:dyDescent="0.25">
      <c r="A265" s="22"/>
      <c r="B265" s="10" t="s">
        <v>740</v>
      </c>
      <c r="C265" s="9" t="s">
        <v>71</v>
      </c>
      <c r="D265" s="25">
        <v>45236</v>
      </c>
      <c r="E265" s="5" t="s">
        <v>122</v>
      </c>
      <c r="F265" s="124">
        <v>7010401022916</v>
      </c>
      <c r="G265" s="5" t="s">
        <v>3</v>
      </c>
      <c r="H265" s="15">
        <v>34505128</v>
      </c>
      <c r="I265" s="15">
        <v>33000000</v>
      </c>
      <c r="J265" s="83">
        <f t="shared" si="20"/>
        <v>0.95637958508659926</v>
      </c>
      <c r="K265" s="6"/>
    </row>
    <row r="266" spans="1:11" ht="80.099999999999994" customHeight="1" x14ac:dyDescent="0.25">
      <c r="A266" s="22"/>
      <c r="B266" s="10" t="s">
        <v>733</v>
      </c>
      <c r="C266" s="9" t="s">
        <v>71</v>
      </c>
      <c r="D266" s="25">
        <v>45238</v>
      </c>
      <c r="E266" s="123" t="s">
        <v>760</v>
      </c>
      <c r="F266" s="124">
        <v>1050001011494</v>
      </c>
      <c r="G266" s="5" t="s">
        <v>3</v>
      </c>
      <c r="H266" s="15">
        <v>2931321</v>
      </c>
      <c r="I266" s="15">
        <v>1363000</v>
      </c>
      <c r="J266" s="83">
        <f t="shared" si="20"/>
        <v>0.4649780764372104</v>
      </c>
      <c r="K266" s="6"/>
    </row>
    <row r="267" spans="1:11" ht="80.099999999999994" customHeight="1" x14ac:dyDescent="0.25">
      <c r="A267" s="22"/>
      <c r="B267" s="10" t="s">
        <v>746</v>
      </c>
      <c r="C267" s="9" t="s">
        <v>71</v>
      </c>
      <c r="D267" s="25">
        <v>45238</v>
      </c>
      <c r="E267" s="130" t="s">
        <v>93</v>
      </c>
      <c r="F267" s="124">
        <v>2011101020396</v>
      </c>
      <c r="G267" s="5" t="s">
        <v>3</v>
      </c>
      <c r="H267" s="15">
        <v>22974864</v>
      </c>
      <c r="I267" s="15">
        <v>22219296</v>
      </c>
      <c r="J267" s="83">
        <f t="shared" si="20"/>
        <v>0.96711327649208279</v>
      </c>
      <c r="K267" s="6"/>
    </row>
    <row r="268" spans="1:11" ht="80.099999999999994" customHeight="1" x14ac:dyDescent="0.25">
      <c r="A268" s="22"/>
      <c r="B268" s="10" t="s">
        <v>767</v>
      </c>
      <c r="C268" s="9" t="s">
        <v>71</v>
      </c>
      <c r="D268" s="25">
        <v>45238</v>
      </c>
      <c r="E268" s="123" t="s">
        <v>773</v>
      </c>
      <c r="F268" s="124">
        <v>7370001006390</v>
      </c>
      <c r="G268" s="5" t="s">
        <v>3</v>
      </c>
      <c r="H268" s="15">
        <v>2448861</v>
      </c>
      <c r="I268" s="15">
        <v>2090000</v>
      </c>
      <c r="J268" s="83">
        <f t="shared" si="20"/>
        <v>0.85345799537009248</v>
      </c>
      <c r="K268" s="6"/>
    </row>
    <row r="269" spans="1:11" ht="80.099999999999994" customHeight="1" x14ac:dyDescent="0.25">
      <c r="A269" s="22"/>
      <c r="B269" s="10" t="s">
        <v>665</v>
      </c>
      <c r="C269" s="9" t="s">
        <v>71</v>
      </c>
      <c r="D269" s="25">
        <v>45240</v>
      </c>
      <c r="E269" s="5" t="s">
        <v>123</v>
      </c>
      <c r="F269" s="12">
        <v>2011101014084</v>
      </c>
      <c r="G269" s="5" t="s">
        <v>3</v>
      </c>
      <c r="H269" s="15">
        <v>1141301330</v>
      </c>
      <c r="I269" s="15">
        <v>1124200000</v>
      </c>
      <c r="J269" s="83">
        <f t="shared" si="20"/>
        <v>0.98501593790309527</v>
      </c>
      <c r="K269" s="6"/>
    </row>
    <row r="270" spans="1:11" ht="80.099999999999994" customHeight="1" x14ac:dyDescent="0.25">
      <c r="A270" s="22"/>
      <c r="B270" s="10" t="s">
        <v>667</v>
      </c>
      <c r="C270" s="9" t="s">
        <v>71</v>
      </c>
      <c r="D270" s="25">
        <v>45240</v>
      </c>
      <c r="E270" s="5" t="s">
        <v>682</v>
      </c>
      <c r="F270" s="12">
        <v>1010601026053</v>
      </c>
      <c r="G270" s="5" t="s">
        <v>3</v>
      </c>
      <c r="H270" s="15">
        <v>3899610</v>
      </c>
      <c r="I270" s="15">
        <v>3850000</v>
      </c>
      <c r="J270" s="83">
        <f t="shared" si="20"/>
        <v>0.98727821500098722</v>
      </c>
      <c r="K270" s="6"/>
    </row>
    <row r="271" spans="1:11" ht="80.099999999999994" customHeight="1" x14ac:dyDescent="0.25">
      <c r="A271" s="22"/>
      <c r="B271" s="10" t="s">
        <v>668</v>
      </c>
      <c r="C271" s="9" t="s">
        <v>71</v>
      </c>
      <c r="D271" s="25">
        <v>45240</v>
      </c>
      <c r="E271" s="5" t="s">
        <v>682</v>
      </c>
      <c r="F271" s="12">
        <v>1010601026053</v>
      </c>
      <c r="G271" s="5" t="s">
        <v>3</v>
      </c>
      <c r="H271" s="15">
        <v>1718640</v>
      </c>
      <c r="I271" s="15">
        <v>1650000</v>
      </c>
      <c r="J271" s="83">
        <f t="shared" si="20"/>
        <v>0.96006144393241166</v>
      </c>
      <c r="K271" s="6"/>
    </row>
    <row r="272" spans="1:11" ht="80.099999999999994" customHeight="1" x14ac:dyDescent="0.25">
      <c r="A272" s="22"/>
      <c r="B272" s="10" t="s">
        <v>734</v>
      </c>
      <c r="C272" s="9" t="s">
        <v>71</v>
      </c>
      <c r="D272" s="25">
        <v>45243</v>
      </c>
      <c r="E272" s="5" t="s">
        <v>761</v>
      </c>
      <c r="F272" s="12">
        <v>1490001006987</v>
      </c>
      <c r="G272" s="5" t="s">
        <v>3</v>
      </c>
      <c r="H272" s="15">
        <v>4770700</v>
      </c>
      <c r="I272" s="15">
        <v>4300000</v>
      </c>
      <c r="J272" s="83">
        <f t="shared" si="20"/>
        <v>0.90133523382312863</v>
      </c>
      <c r="K272" s="6"/>
    </row>
    <row r="273" spans="1:11" ht="80.099999999999994" customHeight="1" x14ac:dyDescent="0.25">
      <c r="A273" s="22"/>
      <c r="B273" s="10" t="s">
        <v>735</v>
      </c>
      <c r="C273" s="9" t="s">
        <v>71</v>
      </c>
      <c r="D273" s="25">
        <v>45244</v>
      </c>
      <c r="E273" s="5" t="s">
        <v>309</v>
      </c>
      <c r="F273" s="12">
        <v>4010001008772</v>
      </c>
      <c r="G273" s="5" t="s">
        <v>3</v>
      </c>
      <c r="H273" s="15">
        <v>3108659</v>
      </c>
      <c r="I273" s="15">
        <v>3095510</v>
      </c>
      <c r="J273" s="83">
        <f t="shared" si="20"/>
        <v>0.99577020187804455</v>
      </c>
      <c r="K273" s="6"/>
    </row>
    <row r="274" spans="1:11" ht="80.099999999999994" customHeight="1" x14ac:dyDescent="0.25">
      <c r="A274" s="22"/>
      <c r="B274" s="10" t="s">
        <v>736</v>
      </c>
      <c r="C274" s="9" t="s">
        <v>71</v>
      </c>
      <c r="D274" s="25">
        <v>45244</v>
      </c>
      <c r="E274" s="5" t="s">
        <v>122</v>
      </c>
      <c r="F274" s="12">
        <v>7010401022916</v>
      </c>
      <c r="G274" s="5" t="s">
        <v>3</v>
      </c>
      <c r="H274" s="15">
        <v>3516004</v>
      </c>
      <c r="I274" s="15">
        <v>3410000</v>
      </c>
      <c r="J274" s="83">
        <f t="shared" si="20"/>
        <v>0.96985100130716573</v>
      </c>
      <c r="K274" s="6"/>
    </row>
    <row r="275" spans="1:11" ht="80.099999999999994" customHeight="1" x14ac:dyDescent="0.25">
      <c r="A275" s="22"/>
      <c r="B275" s="10" t="s">
        <v>737</v>
      </c>
      <c r="C275" s="9" t="s">
        <v>71</v>
      </c>
      <c r="D275" s="25">
        <v>45244</v>
      </c>
      <c r="E275" s="5" t="s">
        <v>139</v>
      </c>
      <c r="F275" s="12">
        <v>5010401011573</v>
      </c>
      <c r="G275" s="5" t="s">
        <v>3</v>
      </c>
      <c r="H275" s="15">
        <v>2161198</v>
      </c>
      <c r="I275" s="15">
        <v>1841400</v>
      </c>
      <c r="J275" s="83">
        <f t="shared" si="20"/>
        <v>0.85202744033633193</v>
      </c>
      <c r="K275" s="6"/>
    </row>
    <row r="276" spans="1:11" ht="80.099999999999994" customHeight="1" x14ac:dyDescent="0.25">
      <c r="A276" s="22"/>
      <c r="B276" s="10" t="s">
        <v>768</v>
      </c>
      <c r="C276" s="9" t="s">
        <v>71</v>
      </c>
      <c r="D276" s="25">
        <v>45244</v>
      </c>
      <c r="E276" s="5" t="s">
        <v>774</v>
      </c>
      <c r="F276" s="12">
        <v>1370001005489</v>
      </c>
      <c r="G276" s="5" t="s">
        <v>3</v>
      </c>
      <c r="H276" s="15">
        <v>2685015</v>
      </c>
      <c r="I276" s="15">
        <v>2353890</v>
      </c>
      <c r="J276" s="83">
        <f t="shared" si="20"/>
        <v>0.87667666661080101</v>
      </c>
      <c r="K276" s="6"/>
    </row>
    <row r="277" spans="1:11" ht="80.099999999999994" customHeight="1" x14ac:dyDescent="0.25">
      <c r="A277" s="22"/>
      <c r="B277" s="10" t="s">
        <v>741</v>
      </c>
      <c r="C277" s="9" t="s">
        <v>71</v>
      </c>
      <c r="D277" s="25">
        <v>45245</v>
      </c>
      <c r="E277" s="5" t="s">
        <v>762</v>
      </c>
      <c r="F277" s="12">
        <v>6200001003298</v>
      </c>
      <c r="G277" s="5" t="s">
        <v>3</v>
      </c>
      <c r="H277" s="15">
        <v>9000494</v>
      </c>
      <c r="I277" s="15">
        <v>8591000</v>
      </c>
      <c r="J277" s="83">
        <f t="shared" si="20"/>
        <v>0.95450316393744605</v>
      </c>
      <c r="K277" s="6"/>
    </row>
    <row r="278" spans="1:11" ht="80.099999999999994" customHeight="1" x14ac:dyDescent="0.25">
      <c r="A278" s="22"/>
      <c r="B278" s="10" t="s">
        <v>769</v>
      </c>
      <c r="C278" s="9" t="s">
        <v>71</v>
      </c>
      <c r="D278" s="25">
        <v>45245</v>
      </c>
      <c r="E278" s="5" t="s">
        <v>775</v>
      </c>
      <c r="F278" s="12">
        <v>6500001001412</v>
      </c>
      <c r="G278" s="5" t="s">
        <v>3</v>
      </c>
      <c r="H278" s="15">
        <v>4948517</v>
      </c>
      <c r="I278" s="15">
        <v>3685000</v>
      </c>
      <c r="J278" s="83">
        <f t="shared" si="20"/>
        <v>0.74466754383181866</v>
      </c>
      <c r="K278" s="6"/>
    </row>
    <row r="279" spans="1:11" ht="80.099999999999994" customHeight="1" x14ac:dyDescent="0.25">
      <c r="A279" s="22"/>
      <c r="B279" s="10" t="s">
        <v>666</v>
      </c>
      <c r="C279" s="9" t="s">
        <v>71</v>
      </c>
      <c r="D279" s="25">
        <v>45247</v>
      </c>
      <c r="E279" s="5" t="s">
        <v>132</v>
      </c>
      <c r="F279" s="12">
        <v>3012401012867</v>
      </c>
      <c r="G279" s="5" t="s">
        <v>8</v>
      </c>
      <c r="H279" s="15">
        <v>542884259</v>
      </c>
      <c r="I279" s="15">
        <v>506000000</v>
      </c>
      <c r="J279" s="83">
        <f t="shared" si="20"/>
        <v>0.93205870608968977</v>
      </c>
      <c r="K279" s="6"/>
    </row>
    <row r="280" spans="1:11" ht="80.099999999999994" customHeight="1" x14ac:dyDescent="0.25">
      <c r="A280" s="22"/>
      <c r="B280" s="10" t="s">
        <v>742</v>
      </c>
      <c r="C280" s="9" t="s">
        <v>71</v>
      </c>
      <c r="D280" s="25">
        <v>45251</v>
      </c>
      <c r="E280" s="10" t="s">
        <v>239</v>
      </c>
      <c r="F280" s="12">
        <v>2010405010707</v>
      </c>
      <c r="G280" s="5" t="s">
        <v>3</v>
      </c>
      <c r="H280" s="15">
        <v>16302000</v>
      </c>
      <c r="I280" s="15">
        <v>15290000</v>
      </c>
      <c r="J280" s="83">
        <f t="shared" si="20"/>
        <v>0.93792172739541158</v>
      </c>
      <c r="K280" s="6"/>
    </row>
    <row r="281" spans="1:11" ht="80.099999999999994" customHeight="1" x14ac:dyDescent="0.25">
      <c r="A281" s="22"/>
      <c r="B281" s="10" t="s">
        <v>770</v>
      </c>
      <c r="C281" s="9" t="s">
        <v>71</v>
      </c>
      <c r="D281" s="25">
        <v>45251</v>
      </c>
      <c r="E281" s="5" t="s">
        <v>229</v>
      </c>
      <c r="F281" s="12">
        <v>2020001048423</v>
      </c>
      <c r="G281" s="5" t="s">
        <v>3</v>
      </c>
      <c r="H281" s="15">
        <v>12653339</v>
      </c>
      <c r="I281" s="15">
        <v>12430000</v>
      </c>
      <c r="J281" s="83">
        <f t="shared" si="20"/>
        <v>0.98234940200369247</v>
      </c>
      <c r="K281" s="6"/>
    </row>
    <row r="282" spans="1:11" ht="80.099999999999994" customHeight="1" x14ac:dyDescent="0.25">
      <c r="A282" s="22"/>
      <c r="B282" s="10" t="s">
        <v>669</v>
      </c>
      <c r="C282" s="9" t="s">
        <v>71</v>
      </c>
      <c r="D282" s="25">
        <v>45252</v>
      </c>
      <c r="E282" s="5" t="s">
        <v>683</v>
      </c>
      <c r="F282" s="12">
        <v>7010001021401</v>
      </c>
      <c r="G282" s="5" t="s">
        <v>3</v>
      </c>
      <c r="H282" s="15">
        <v>2090000</v>
      </c>
      <c r="I282" s="15">
        <v>1812500</v>
      </c>
      <c r="J282" s="83">
        <f t="shared" si="20"/>
        <v>0.86722488038277512</v>
      </c>
      <c r="K282" s="6"/>
    </row>
    <row r="283" spans="1:11" ht="80.099999999999994" customHeight="1" x14ac:dyDescent="0.25">
      <c r="A283" s="22"/>
      <c r="B283" s="10" t="s">
        <v>743</v>
      </c>
      <c r="C283" s="9" t="s">
        <v>71</v>
      </c>
      <c r="D283" s="25">
        <v>45252</v>
      </c>
      <c r="E283" s="5" t="s">
        <v>763</v>
      </c>
      <c r="F283" s="12">
        <v>9080405006964</v>
      </c>
      <c r="G283" s="5" t="s">
        <v>3</v>
      </c>
      <c r="H283" s="15">
        <v>8945538</v>
      </c>
      <c r="I283" s="15">
        <v>8799999</v>
      </c>
      <c r="J283" s="83">
        <f t="shared" si="20"/>
        <v>0.98373054812354499</v>
      </c>
      <c r="K283" s="6"/>
    </row>
    <row r="284" spans="1:11" ht="80.099999999999994" customHeight="1" x14ac:dyDescent="0.25">
      <c r="A284" s="22"/>
      <c r="B284" s="10" t="s">
        <v>744</v>
      </c>
      <c r="C284" s="9" t="s">
        <v>71</v>
      </c>
      <c r="D284" s="25">
        <v>45252</v>
      </c>
      <c r="E284" s="5" t="s">
        <v>260</v>
      </c>
      <c r="F284" s="12">
        <v>1010005002667</v>
      </c>
      <c r="G284" s="5" t="s">
        <v>3</v>
      </c>
      <c r="H284" s="15">
        <v>16142755</v>
      </c>
      <c r="I284" s="15">
        <v>13000000</v>
      </c>
      <c r="J284" s="83">
        <f t="shared" si="20"/>
        <v>0.80531483008941163</v>
      </c>
      <c r="K284" s="6"/>
    </row>
    <row r="285" spans="1:11" ht="80.099999999999994" customHeight="1" x14ac:dyDescent="0.25">
      <c r="A285" s="22"/>
      <c r="B285" s="10" t="s">
        <v>670</v>
      </c>
      <c r="C285" s="9" t="s">
        <v>71</v>
      </c>
      <c r="D285" s="25">
        <v>45254</v>
      </c>
      <c r="E285" s="5" t="s">
        <v>684</v>
      </c>
      <c r="F285" s="12">
        <v>9010001125753</v>
      </c>
      <c r="G285" s="5" t="s">
        <v>3</v>
      </c>
      <c r="H285" s="15">
        <v>3355000</v>
      </c>
      <c r="I285" s="15">
        <v>2568500</v>
      </c>
      <c r="J285" s="83">
        <f t="shared" si="20"/>
        <v>0.76557377049180331</v>
      </c>
      <c r="K285" s="6"/>
    </row>
    <row r="286" spans="1:11" ht="80.099999999999994" customHeight="1" x14ac:dyDescent="0.25">
      <c r="A286" s="22"/>
      <c r="B286" s="10" t="s">
        <v>677</v>
      </c>
      <c r="C286" s="9" t="s">
        <v>71</v>
      </c>
      <c r="D286" s="25">
        <v>45254</v>
      </c>
      <c r="E286" s="5" t="s">
        <v>678</v>
      </c>
      <c r="F286" s="12">
        <v>1010001012983</v>
      </c>
      <c r="G286" s="5" t="s">
        <v>3</v>
      </c>
      <c r="H286" s="15">
        <v>47768116</v>
      </c>
      <c r="I286" s="15">
        <v>35388566</v>
      </c>
      <c r="J286" s="83">
        <f t="shared" si="20"/>
        <v>0.74084073150383412</v>
      </c>
      <c r="K286" s="6"/>
    </row>
    <row r="287" spans="1:11" ht="80.099999999999994" customHeight="1" x14ac:dyDescent="0.25">
      <c r="A287" s="22"/>
      <c r="B287" s="10" t="s">
        <v>745</v>
      </c>
      <c r="C287" s="9" t="s">
        <v>71</v>
      </c>
      <c r="D287" s="25">
        <v>45259</v>
      </c>
      <c r="E287" s="5" t="s">
        <v>244</v>
      </c>
      <c r="F287" s="12">
        <v>3220001000949</v>
      </c>
      <c r="G287" s="5" t="s">
        <v>8</v>
      </c>
      <c r="H287" s="15">
        <v>1956491878</v>
      </c>
      <c r="I287" s="15">
        <v>1865600000</v>
      </c>
      <c r="J287" s="83">
        <f t="shared" si="20"/>
        <v>0.95354344220794152</v>
      </c>
      <c r="K287" s="6"/>
    </row>
    <row r="288" spans="1:11" ht="80.099999999999994" customHeight="1" x14ac:dyDescent="0.25">
      <c r="A288" s="22"/>
      <c r="B288" s="10" t="s">
        <v>771</v>
      </c>
      <c r="C288" s="9" t="s">
        <v>71</v>
      </c>
      <c r="D288" s="25">
        <v>45259</v>
      </c>
      <c r="E288" s="5" t="s">
        <v>776</v>
      </c>
      <c r="F288" s="12">
        <v>9012401013620</v>
      </c>
      <c r="G288" s="5" t="s">
        <v>3</v>
      </c>
      <c r="H288" s="15">
        <v>3887532</v>
      </c>
      <c r="I288" s="15">
        <v>3533760</v>
      </c>
      <c r="J288" s="83">
        <f t="shared" si="20"/>
        <v>0.90899830535157011</v>
      </c>
      <c r="K288" s="6"/>
    </row>
    <row r="289" spans="1:11" ht="80.099999999999994" customHeight="1" x14ac:dyDescent="0.25">
      <c r="A289" s="22"/>
      <c r="B289" s="10" t="s">
        <v>671</v>
      </c>
      <c r="C289" s="9" t="s">
        <v>71</v>
      </c>
      <c r="D289" s="25">
        <v>45260</v>
      </c>
      <c r="E289" s="5" t="s">
        <v>685</v>
      </c>
      <c r="F289" s="12">
        <v>3010401036985</v>
      </c>
      <c r="G289" s="5" t="s">
        <v>3</v>
      </c>
      <c r="H289" s="15">
        <v>3190000</v>
      </c>
      <c r="I289" s="15">
        <v>2185700</v>
      </c>
      <c r="J289" s="83">
        <f t="shared" si="20"/>
        <v>0.68517241379310345</v>
      </c>
      <c r="K289" s="6"/>
    </row>
    <row r="290" spans="1:11" ht="80.099999999999994" customHeight="1" x14ac:dyDescent="0.25">
      <c r="A290" s="22"/>
      <c r="B290" s="10" t="s">
        <v>795</v>
      </c>
      <c r="C290" s="10" t="s">
        <v>434</v>
      </c>
      <c r="D290" s="25">
        <v>45232</v>
      </c>
      <c r="E290" s="5" t="s">
        <v>796</v>
      </c>
      <c r="F290" s="12">
        <v>1120001073536</v>
      </c>
      <c r="G290" s="5" t="s">
        <v>3</v>
      </c>
      <c r="H290" s="15">
        <v>3135000</v>
      </c>
      <c r="I290" s="15">
        <v>3135000</v>
      </c>
      <c r="J290" s="83">
        <f t="shared" ref="J290" si="21">IF(D290="","",I290/H290)</f>
        <v>1</v>
      </c>
      <c r="K290" s="6"/>
    </row>
    <row r="291" spans="1:11" s="45" customFormat="1" ht="15" customHeight="1" thickBot="1" x14ac:dyDescent="0.3">
      <c r="A291" s="38"/>
      <c r="B291" s="39"/>
      <c r="C291" s="40"/>
      <c r="D291" s="41"/>
      <c r="E291" s="42"/>
      <c r="F291" s="26"/>
      <c r="G291" s="39"/>
      <c r="H291" s="43"/>
      <c r="I291" s="43"/>
      <c r="J291" s="28"/>
      <c r="K291" s="44"/>
    </row>
    <row r="292" spans="1:11" ht="19.5" customHeight="1" thickTop="1" x14ac:dyDescent="0.25">
      <c r="B292" s="92" t="s">
        <v>23</v>
      </c>
      <c r="C292" s="93"/>
      <c r="D292" s="94"/>
      <c r="E292" s="95"/>
      <c r="F292" s="96"/>
      <c r="G292" s="93"/>
      <c r="H292" s="97"/>
      <c r="I292" s="97"/>
      <c r="J292" s="97"/>
      <c r="K292" s="98"/>
    </row>
    <row r="293" spans="1:11" ht="80.099999999999994" customHeight="1" x14ac:dyDescent="0.25">
      <c r="A293" s="22"/>
      <c r="B293" s="10" t="s">
        <v>880</v>
      </c>
      <c r="C293" s="9" t="s">
        <v>71</v>
      </c>
      <c r="D293" s="25">
        <v>45261</v>
      </c>
      <c r="E293" s="5" t="s">
        <v>697</v>
      </c>
      <c r="F293" s="12">
        <v>3011001001660</v>
      </c>
      <c r="G293" s="5" t="s">
        <v>3</v>
      </c>
      <c r="H293" s="15">
        <v>21403800</v>
      </c>
      <c r="I293" s="15">
        <v>18829800</v>
      </c>
      <c r="J293" s="83">
        <f t="shared" ref="J293:J319" si="22">IF(D293="","",I293/H293)</f>
        <v>0.879740980573543</v>
      </c>
      <c r="K293" s="6"/>
    </row>
    <row r="294" spans="1:11" ht="80.099999999999994" customHeight="1" x14ac:dyDescent="0.25">
      <c r="A294" s="22"/>
      <c r="B294" s="10" t="s">
        <v>781</v>
      </c>
      <c r="C294" s="9" t="s">
        <v>71</v>
      </c>
      <c r="D294" s="25">
        <v>45261</v>
      </c>
      <c r="E294" s="5" t="s">
        <v>785</v>
      </c>
      <c r="F294" s="12">
        <v>6010401055438</v>
      </c>
      <c r="G294" s="5" t="s">
        <v>3</v>
      </c>
      <c r="H294" s="15">
        <v>1775400</v>
      </c>
      <c r="I294" s="15">
        <v>1597200</v>
      </c>
      <c r="J294" s="83">
        <f t="shared" si="22"/>
        <v>0.8996282527881041</v>
      </c>
      <c r="K294" s="6"/>
    </row>
    <row r="295" spans="1:11" ht="80.099999999999994" customHeight="1" x14ac:dyDescent="0.25">
      <c r="A295" s="22"/>
      <c r="B295" s="10" t="s">
        <v>751</v>
      </c>
      <c r="C295" s="9" t="s">
        <v>71</v>
      </c>
      <c r="D295" s="25">
        <v>45264</v>
      </c>
      <c r="E295" s="5" t="s">
        <v>759</v>
      </c>
      <c r="F295" s="12">
        <v>1010401073790</v>
      </c>
      <c r="G295" s="5" t="s">
        <v>3</v>
      </c>
      <c r="H295" s="15">
        <v>29511999</v>
      </c>
      <c r="I295" s="15">
        <v>28826160</v>
      </c>
      <c r="J295" s="83">
        <f t="shared" si="22"/>
        <v>0.97676067283683499</v>
      </c>
      <c r="K295" s="6"/>
    </row>
    <row r="296" spans="1:11" ht="80.099999999999994" customHeight="1" x14ac:dyDescent="0.25">
      <c r="A296" s="22"/>
      <c r="B296" s="10" t="s">
        <v>753</v>
      </c>
      <c r="C296" s="9" t="s">
        <v>71</v>
      </c>
      <c r="D296" s="25">
        <v>45265</v>
      </c>
      <c r="E296" s="5" t="s">
        <v>229</v>
      </c>
      <c r="F296" s="12">
        <v>2020001048423</v>
      </c>
      <c r="G296" s="5" t="s">
        <v>3</v>
      </c>
      <c r="H296" s="15">
        <v>119750400</v>
      </c>
      <c r="I296" s="15">
        <v>70290000</v>
      </c>
      <c r="J296" s="83">
        <f t="shared" si="22"/>
        <v>0.58697089947089942</v>
      </c>
      <c r="K296" s="6"/>
    </row>
    <row r="297" spans="1:11" ht="80.099999999999994" customHeight="1" x14ac:dyDescent="0.25">
      <c r="A297" s="22"/>
      <c r="B297" s="10" t="s">
        <v>747</v>
      </c>
      <c r="C297" s="9" t="s">
        <v>71</v>
      </c>
      <c r="D297" s="25">
        <v>45267</v>
      </c>
      <c r="E297" s="5" t="s">
        <v>758</v>
      </c>
      <c r="F297" s="12">
        <v>8011001133037</v>
      </c>
      <c r="G297" s="5" t="s">
        <v>3</v>
      </c>
      <c r="H297" s="15">
        <v>4884000</v>
      </c>
      <c r="I297" s="15">
        <v>2299000</v>
      </c>
      <c r="J297" s="83">
        <f t="shared" si="22"/>
        <v>0.47072072072072074</v>
      </c>
      <c r="K297" s="6"/>
    </row>
    <row r="298" spans="1:11" ht="80.099999999999994" customHeight="1" x14ac:dyDescent="0.25">
      <c r="A298" s="22"/>
      <c r="B298" s="10" t="s">
        <v>748</v>
      </c>
      <c r="C298" s="9" t="s">
        <v>71</v>
      </c>
      <c r="D298" s="25">
        <v>45267</v>
      </c>
      <c r="E298" s="5" t="s">
        <v>759</v>
      </c>
      <c r="F298" s="12">
        <v>1010401073790</v>
      </c>
      <c r="G298" s="5" t="s">
        <v>3</v>
      </c>
      <c r="H298" s="15">
        <v>1900800</v>
      </c>
      <c r="I298" s="15">
        <v>1900800</v>
      </c>
      <c r="J298" s="83">
        <f t="shared" si="22"/>
        <v>1</v>
      </c>
      <c r="K298" s="6"/>
    </row>
    <row r="299" spans="1:11" ht="80.099999999999994" customHeight="1" x14ac:dyDescent="0.25">
      <c r="A299" s="22"/>
      <c r="B299" s="10" t="s">
        <v>752</v>
      </c>
      <c r="C299" s="9" t="s">
        <v>71</v>
      </c>
      <c r="D299" s="25">
        <v>45268</v>
      </c>
      <c r="E299" s="5" t="s">
        <v>122</v>
      </c>
      <c r="F299" s="12">
        <v>7010401022916</v>
      </c>
      <c r="G299" s="5" t="s">
        <v>3</v>
      </c>
      <c r="H299" s="15">
        <v>76496662</v>
      </c>
      <c r="I299" s="15">
        <v>72600000</v>
      </c>
      <c r="J299" s="83">
        <f t="shared" si="22"/>
        <v>0.94906101915924124</v>
      </c>
      <c r="K299" s="6"/>
    </row>
    <row r="300" spans="1:11" ht="80.099999999999994" customHeight="1" x14ac:dyDescent="0.25">
      <c r="A300" s="22"/>
      <c r="B300" s="10" t="s">
        <v>779</v>
      </c>
      <c r="C300" s="9" t="s">
        <v>71</v>
      </c>
      <c r="D300" s="25">
        <v>45268</v>
      </c>
      <c r="E300" s="5" t="s">
        <v>774</v>
      </c>
      <c r="F300" s="12">
        <v>1370001005489</v>
      </c>
      <c r="G300" s="5" t="s">
        <v>3</v>
      </c>
      <c r="H300" s="15">
        <v>2883100</v>
      </c>
      <c r="I300" s="15">
        <v>2530000</v>
      </c>
      <c r="J300" s="83">
        <f t="shared" si="22"/>
        <v>0.87752766119801606</v>
      </c>
      <c r="K300" s="6"/>
    </row>
    <row r="301" spans="1:11" ht="80.099999999999994" customHeight="1" x14ac:dyDescent="0.25">
      <c r="A301" s="22"/>
      <c r="B301" s="10" t="s">
        <v>687</v>
      </c>
      <c r="C301" s="9" t="s">
        <v>71</v>
      </c>
      <c r="D301" s="25">
        <v>45271</v>
      </c>
      <c r="E301" s="5" t="s">
        <v>696</v>
      </c>
      <c r="F301" s="12">
        <v>2020001065047</v>
      </c>
      <c r="G301" s="5" t="s">
        <v>3</v>
      </c>
      <c r="H301" s="15">
        <v>4603500</v>
      </c>
      <c r="I301" s="15">
        <v>4466000</v>
      </c>
      <c r="J301" s="83">
        <f t="shared" si="22"/>
        <v>0.97013142174432498</v>
      </c>
      <c r="K301" s="6"/>
    </row>
    <row r="302" spans="1:11" ht="80.099999999999994" customHeight="1" x14ac:dyDescent="0.25">
      <c r="A302" s="22"/>
      <c r="B302" s="10" t="s">
        <v>754</v>
      </c>
      <c r="C302" s="9" t="s">
        <v>71</v>
      </c>
      <c r="D302" s="25">
        <v>45275</v>
      </c>
      <c r="E302" s="5" t="s">
        <v>385</v>
      </c>
      <c r="F302" s="12">
        <v>6010601062093</v>
      </c>
      <c r="G302" s="5" t="s">
        <v>8</v>
      </c>
      <c r="H302" s="15">
        <v>461894400</v>
      </c>
      <c r="I302" s="15">
        <v>446600000</v>
      </c>
      <c r="J302" s="83">
        <f t="shared" si="22"/>
        <v>0.96688766956256667</v>
      </c>
      <c r="K302" s="6"/>
    </row>
    <row r="303" spans="1:11" ht="80.099999999999994" customHeight="1" x14ac:dyDescent="0.25">
      <c r="A303" s="22"/>
      <c r="B303" s="10" t="s">
        <v>778</v>
      </c>
      <c r="C303" s="9" t="s">
        <v>71</v>
      </c>
      <c r="D303" s="25">
        <v>45278</v>
      </c>
      <c r="E303" s="5" t="s">
        <v>385</v>
      </c>
      <c r="F303" s="12">
        <v>6010601062093</v>
      </c>
      <c r="G303" s="5" t="s">
        <v>3</v>
      </c>
      <c r="H303" s="15">
        <v>6882098</v>
      </c>
      <c r="I303" s="15">
        <v>6600000</v>
      </c>
      <c r="J303" s="83">
        <f t="shared" si="22"/>
        <v>0.95900988332337034</v>
      </c>
      <c r="K303" s="6"/>
    </row>
    <row r="304" spans="1:11" ht="80.099999999999994" customHeight="1" x14ac:dyDescent="0.25">
      <c r="A304" s="22"/>
      <c r="B304" s="10" t="s">
        <v>782</v>
      </c>
      <c r="C304" s="9" t="s">
        <v>71</v>
      </c>
      <c r="D304" s="25">
        <v>45278</v>
      </c>
      <c r="E304" s="5" t="s">
        <v>786</v>
      </c>
      <c r="F304" s="12">
        <v>9010801019840</v>
      </c>
      <c r="G304" s="5" t="s">
        <v>3</v>
      </c>
      <c r="H304" s="15">
        <v>1853500</v>
      </c>
      <c r="I304" s="15">
        <v>1650000</v>
      </c>
      <c r="J304" s="83">
        <f t="shared" si="22"/>
        <v>0.89020771513353114</v>
      </c>
      <c r="K304" s="6"/>
    </row>
    <row r="305" spans="1:11" ht="80.099999999999994" customHeight="1" x14ac:dyDescent="0.25">
      <c r="A305" s="22"/>
      <c r="B305" s="10" t="s">
        <v>783</v>
      </c>
      <c r="C305" s="9" t="s">
        <v>71</v>
      </c>
      <c r="D305" s="25">
        <v>45278</v>
      </c>
      <c r="E305" s="5" t="s">
        <v>787</v>
      </c>
      <c r="F305" s="12">
        <v>4260001000960</v>
      </c>
      <c r="G305" s="5" t="s">
        <v>3</v>
      </c>
      <c r="H305" s="15">
        <v>1661448</v>
      </c>
      <c r="I305" s="15">
        <v>1595000</v>
      </c>
      <c r="J305" s="83">
        <f t="shared" si="22"/>
        <v>0.96000597069544158</v>
      </c>
      <c r="K305" s="6"/>
    </row>
    <row r="306" spans="1:11" ht="80.099999999999994" customHeight="1" x14ac:dyDescent="0.25">
      <c r="A306" s="22"/>
      <c r="B306" s="10" t="s">
        <v>755</v>
      </c>
      <c r="C306" s="9" t="s">
        <v>71</v>
      </c>
      <c r="D306" s="25">
        <v>45281</v>
      </c>
      <c r="E306" s="5" t="s">
        <v>122</v>
      </c>
      <c r="F306" s="12">
        <v>7010401022916</v>
      </c>
      <c r="G306" s="5" t="s">
        <v>8</v>
      </c>
      <c r="H306" s="15">
        <v>166768515</v>
      </c>
      <c r="I306" s="15">
        <v>165000000</v>
      </c>
      <c r="J306" s="83">
        <f t="shared" si="22"/>
        <v>0.9893953903708983</v>
      </c>
      <c r="K306" s="6"/>
    </row>
    <row r="307" spans="1:11" ht="80.099999999999994" customHeight="1" x14ac:dyDescent="0.25">
      <c r="A307" s="22"/>
      <c r="B307" s="10" t="s">
        <v>688</v>
      </c>
      <c r="C307" s="9" t="s">
        <v>71</v>
      </c>
      <c r="D307" s="25">
        <v>45282</v>
      </c>
      <c r="E307" s="5" t="s">
        <v>119</v>
      </c>
      <c r="F307" s="12">
        <v>6010801000811</v>
      </c>
      <c r="G307" s="5" t="s">
        <v>3</v>
      </c>
      <c r="H307" s="15">
        <v>62386302</v>
      </c>
      <c r="I307" s="15">
        <v>60500000</v>
      </c>
      <c r="J307" s="83">
        <f t="shared" si="22"/>
        <v>0.96976416393457654</v>
      </c>
      <c r="K307" s="6"/>
    </row>
    <row r="308" spans="1:11" ht="80.099999999999994" customHeight="1" x14ac:dyDescent="0.25">
      <c r="A308" s="22"/>
      <c r="B308" s="10" t="s">
        <v>689</v>
      </c>
      <c r="C308" s="9" t="s">
        <v>71</v>
      </c>
      <c r="D308" s="25">
        <v>45282</v>
      </c>
      <c r="E308" s="5" t="s">
        <v>132</v>
      </c>
      <c r="F308" s="12">
        <v>3012401012867</v>
      </c>
      <c r="G308" s="5" t="s">
        <v>3</v>
      </c>
      <c r="H308" s="15">
        <v>34899304</v>
      </c>
      <c r="I308" s="15">
        <v>34100000</v>
      </c>
      <c r="J308" s="83">
        <f t="shared" si="22"/>
        <v>0.97709684983975609</v>
      </c>
      <c r="K308" s="6"/>
    </row>
    <row r="309" spans="1:11" ht="80.099999999999994" customHeight="1" x14ac:dyDescent="0.25">
      <c r="A309" s="22"/>
      <c r="B309" s="10" t="s">
        <v>690</v>
      </c>
      <c r="C309" s="9" t="s">
        <v>71</v>
      </c>
      <c r="D309" s="25">
        <v>45282</v>
      </c>
      <c r="E309" s="5" t="s">
        <v>699</v>
      </c>
      <c r="F309" s="12">
        <v>2010001007784</v>
      </c>
      <c r="G309" s="5" t="s">
        <v>3</v>
      </c>
      <c r="H309" s="15">
        <v>38373827</v>
      </c>
      <c r="I309" s="15">
        <v>36300000</v>
      </c>
      <c r="J309" s="83">
        <f t="shared" si="22"/>
        <v>0.94595725362497729</v>
      </c>
      <c r="K309" s="6"/>
    </row>
    <row r="310" spans="1:11" ht="80.099999999999994" customHeight="1" x14ac:dyDescent="0.25">
      <c r="A310" s="22"/>
      <c r="B310" s="10" t="s">
        <v>691</v>
      </c>
      <c r="C310" s="9" t="s">
        <v>71</v>
      </c>
      <c r="D310" s="25">
        <v>45282</v>
      </c>
      <c r="E310" s="5" t="s">
        <v>698</v>
      </c>
      <c r="F310" s="12">
        <v>2010001098064</v>
      </c>
      <c r="G310" s="5" t="s">
        <v>3</v>
      </c>
      <c r="H310" s="15">
        <v>16538293</v>
      </c>
      <c r="I310" s="15">
        <v>15719000</v>
      </c>
      <c r="J310" s="83">
        <f t="shared" si="22"/>
        <v>0.95046084864985758</v>
      </c>
      <c r="K310" s="6"/>
    </row>
    <row r="311" spans="1:11" ht="80.099999999999994" customHeight="1" x14ac:dyDescent="0.25">
      <c r="A311" s="22"/>
      <c r="B311" s="10" t="s">
        <v>686</v>
      </c>
      <c r="C311" s="9" t="s">
        <v>71</v>
      </c>
      <c r="D311" s="25">
        <v>45287</v>
      </c>
      <c r="E311" s="5" t="s">
        <v>122</v>
      </c>
      <c r="F311" s="12">
        <v>7010401022916</v>
      </c>
      <c r="G311" s="5" t="s">
        <v>8</v>
      </c>
      <c r="H311" s="15">
        <v>507056503</v>
      </c>
      <c r="I311" s="15">
        <v>495000000</v>
      </c>
      <c r="J311" s="83">
        <f t="shared" si="22"/>
        <v>0.97622256508166705</v>
      </c>
      <c r="K311" s="6"/>
    </row>
    <row r="312" spans="1:11" ht="80.099999999999994" customHeight="1" x14ac:dyDescent="0.25">
      <c r="A312" s="22"/>
      <c r="B312" s="10" t="s">
        <v>692</v>
      </c>
      <c r="C312" s="9" t="s">
        <v>71</v>
      </c>
      <c r="D312" s="25">
        <v>45287</v>
      </c>
      <c r="E312" s="5" t="s">
        <v>122</v>
      </c>
      <c r="F312" s="12">
        <v>7010401022916</v>
      </c>
      <c r="G312" s="5" t="s">
        <v>3</v>
      </c>
      <c r="H312" s="15">
        <v>449298417</v>
      </c>
      <c r="I312" s="15">
        <v>440000000</v>
      </c>
      <c r="J312" s="83">
        <f t="shared" si="22"/>
        <v>0.97930458544215171</v>
      </c>
      <c r="K312" s="6"/>
    </row>
    <row r="313" spans="1:11" ht="80.099999999999994" customHeight="1" x14ac:dyDescent="0.25">
      <c r="A313" s="22"/>
      <c r="B313" s="10" t="s">
        <v>693</v>
      </c>
      <c r="C313" s="9" t="s">
        <v>71</v>
      </c>
      <c r="D313" s="25">
        <v>45287</v>
      </c>
      <c r="E313" s="5" t="s">
        <v>123</v>
      </c>
      <c r="F313" s="12">
        <v>2011101014084</v>
      </c>
      <c r="G313" s="5" t="s">
        <v>3</v>
      </c>
      <c r="H313" s="15">
        <v>417167196</v>
      </c>
      <c r="I313" s="15">
        <v>408100000</v>
      </c>
      <c r="J313" s="83">
        <f t="shared" si="22"/>
        <v>0.97826483940506193</v>
      </c>
      <c r="K313" s="6"/>
    </row>
    <row r="314" spans="1:11" ht="80.099999999999994" customHeight="1" x14ac:dyDescent="0.25">
      <c r="A314" s="22"/>
      <c r="B314" s="10" t="s">
        <v>694</v>
      </c>
      <c r="C314" s="9" t="s">
        <v>71</v>
      </c>
      <c r="D314" s="25">
        <v>45287</v>
      </c>
      <c r="E314" s="5" t="s">
        <v>309</v>
      </c>
      <c r="F314" s="12">
        <v>4010001008772</v>
      </c>
      <c r="G314" s="5" t="s">
        <v>3</v>
      </c>
      <c r="H314" s="15">
        <v>202774838</v>
      </c>
      <c r="I314" s="15">
        <v>198000000</v>
      </c>
      <c r="J314" s="83">
        <f t="shared" si="22"/>
        <v>0.97645251231812102</v>
      </c>
      <c r="K314" s="6"/>
    </row>
    <row r="315" spans="1:11" ht="80.099999999999994" customHeight="1" x14ac:dyDescent="0.25">
      <c r="A315" s="22"/>
      <c r="B315" s="10" t="s">
        <v>695</v>
      </c>
      <c r="C315" s="9" t="s">
        <v>71</v>
      </c>
      <c r="D315" s="25">
        <v>45287</v>
      </c>
      <c r="E315" s="5" t="s">
        <v>121</v>
      </c>
      <c r="F315" s="12">
        <v>7010401006126</v>
      </c>
      <c r="G315" s="5" t="s">
        <v>3</v>
      </c>
      <c r="H315" s="15">
        <v>140958085</v>
      </c>
      <c r="I315" s="15">
        <v>137500000</v>
      </c>
      <c r="J315" s="83">
        <f t="shared" si="22"/>
        <v>0.97546728163907737</v>
      </c>
      <c r="K315" s="6"/>
    </row>
    <row r="316" spans="1:11" ht="80.099999999999994" customHeight="1" x14ac:dyDescent="0.25">
      <c r="A316" s="22"/>
      <c r="B316" s="10" t="s">
        <v>749</v>
      </c>
      <c r="C316" s="9" t="s">
        <v>71</v>
      </c>
      <c r="D316" s="25">
        <v>45287</v>
      </c>
      <c r="E316" s="5" t="s">
        <v>757</v>
      </c>
      <c r="F316" s="12">
        <v>4010401055407</v>
      </c>
      <c r="G316" s="5" t="s">
        <v>3</v>
      </c>
      <c r="H316" s="15">
        <v>3569144</v>
      </c>
      <c r="I316" s="15">
        <v>1294700</v>
      </c>
      <c r="J316" s="83">
        <f t="shared" si="22"/>
        <v>0.36274804266793381</v>
      </c>
      <c r="K316" s="6"/>
    </row>
    <row r="317" spans="1:11" ht="80.099999999999994" customHeight="1" x14ac:dyDescent="0.25">
      <c r="A317" s="22"/>
      <c r="B317" s="10" t="s">
        <v>756</v>
      </c>
      <c r="C317" s="9" t="s">
        <v>71</v>
      </c>
      <c r="D317" s="25">
        <v>45287</v>
      </c>
      <c r="E317" s="5" t="s">
        <v>309</v>
      </c>
      <c r="F317" s="12">
        <v>4010001008772</v>
      </c>
      <c r="G317" s="5" t="s">
        <v>3</v>
      </c>
      <c r="H317" s="15">
        <v>98575274</v>
      </c>
      <c r="I317" s="15">
        <v>93500000</v>
      </c>
      <c r="J317" s="83">
        <f t="shared" si="22"/>
        <v>0.94851372160527803</v>
      </c>
      <c r="K317" s="6"/>
    </row>
    <row r="318" spans="1:11" ht="80.099999999999994" customHeight="1" x14ac:dyDescent="0.25">
      <c r="A318" s="22"/>
      <c r="B318" s="10" t="s">
        <v>780</v>
      </c>
      <c r="C318" s="9" t="s">
        <v>71</v>
      </c>
      <c r="D318" s="25">
        <v>45287</v>
      </c>
      <c r="E318" s="5" t="s">
        <v>784</v>
      </c>
      <c r="F318" s="12">
        <v>8030001043599</v>
      </c>
      <c r="G318" s="5" t="s">
        <v>3</v>
      </c>
      <c r="H318" s="15">
        <v>2265721</v>
      </c>
      <c r="I318" s="15">
        <v>2200270</v>
      </c>
      <c r="J318" s="83">
        <f t="shared" si="22"/>
        <v>0.97111250679143635</v>
      </c>
      <c r="K318" s="6"/>
    </row>
    <row r="319" spans="1:11" ht="80.099999999999994" customHeight="1" x14ac:dyDescent="0.25">
      <c r="A319" s="22"/>
      <c r="B319" s="10" t="s">
        <v>750</v>
      </c>
      <c r="C319" s="9" t="s">
        <v>71</v>
      </c>
      <c r="D319" s="25">
        <v>45288</v>
      </c>
      <c r="E319" s="5" t="s">
        <v>260</v>
      </c>
      <c r="F319" s="12">
        <v>1010005002667</v>
      </c>
      <c r="G319" s="5" t="s">
        <v>3</v>
      </c>
      <c r="H319" s="15">
        <v>3411912</v>
      </c>
      <c r="I319" s="15">
        <v>3300000</v>
      </c>
      <c r="J319" s="83">
        <f t="shared" si="22"/>
        <v>0.96719962296800155</v>
      </c>
      <c r="K319" s="6"/>
    </row>
    <row r="320" spans="1:11" ht="80.099999999999994" customHeight="1" x14ac:dyDescent="0.25">
      <c r="A320" s="22"/>
      <c r="B320" s="10" t="s">
        <v>792</v>
      </c>
      <c r="C320" s="9" t="s">
        <v>390</v>
      </c>
      <c r="D320" s="25">
        <v>45273</v>
      </c>
      <c r="E320" s="130" t="s">
        <v>93</v>
      </c>
      <c r="F320" s="124">
        <v>2011101020396</v>
      </c>
      <c r="G320" s="5" t="s">
        <v>3</v>
      </c>
      <c r="H320" s="15">
        <v>7631019</v>
      </c>
      <c r="I320" s="15">
        <v>5665000</v>
      </c>
      <c r="J320" s="83">
        <f t="shared" ref="J320" si="23">IF(D320="","",I320/H320)</f>
        <v>0.74236481392589904</v>
      </c>
      <c r="K320" s="6"/>
    </row>
    <row r="321" spans="1:11" ht="80.099999999999994" customHeight="1" x14ac:dyDescent="0.25">
      <c r="A321" s="22"/>
      <c r="B321" s="10" t="s">
        <v>863</v>
      </c>
      <c r="C321" s="9" t="s">
        <v>905</v>
      </c>
      <c r="D321" s="25">
        <v>45274</v>
      </c>
      <c r="E321" s="5" t="s">
        <v>871</v>
      </c>
      <c r="F321" s="12">
        <v>5010401014584</v>
      </c>
      <c r="G321" s="5" t="s">
        <v>3</v>
      </c>
      <c r="H321" s="15">
        <v>4633770</v>
      </c>
      <c r="I321" s="15">
        <v>4400000</v>
      </c>
      <c r="J321" s="83">
        <f t="shared" ref="J321:J327" si="24">IF(D321="","",I321/H321)</f>
        <v>0.9495507977305736</v>
      </c>
      <c r="K321" s="6"/>
    </row>
    <row r="322" spans="1:11" ht="80.099999999999994" customHeight="1" x14ac:dyDescent="0.25">
      <c r="A322" s="22"/>
      <c r="B322" s="10" t="s">
        <v>864</v>
      </c>
      <c r="C322" s="9" t="s">
        <v>905</v>
      </c>
      <c r="D322" s="25">
        <v>45275</v>
      </c>
      <c r="E322" s="5" t="s">
        <v>872</v>
      </c>
      <c r="F322" s="12">
        <v>5010901000539</v>
      </c>
      <c r="G322" s="5" t="s">
        <v>3</v>
      </c>
      <c r="H322" s="15">
        <v>1994602</v>
      </c>
      <c r="I322" s="15">
        <v>1738000</v>
      </c>
      <c r="J322" s="83">
        <f t="shared" si="24"/>
        <v>0.87135177845003664</v>
      </c>
      <c r="K322" s="6"/>
    </row>
    <row r="323" spans="1:11" ht="80.099999999999994" customHeight="1" x14ac:dyDescent="0.25">
      <c r="A323" s="22"/>
      <c r="B323" s="10" t="s">
        <v>865</v>
      </c>
      <c r="C323" s="9" t="s">
        <v>905</v>
      </c>
      <c r="D323" s="25">
        <v>45278</v>
      </c>
      <c r="E323" s="5" t="s">
        <v>872</v>
      </c>
      <c r="F323" s="12">
        <v>5010901000539</v>
      </c>
      <c r="G323" s="5" t="s">
        <v>3</v>
      </c>
      <c r="H323" s="15">
        <v>1485000</v>
      </c>
      <c r="I323" s="15">
        <v>1402500</v>
      </c>
      <c r="J323" s="83">
        <f t="shared" si="24"/>
        <v>0.94444444444444442</v>
      </c>
      <c r="K323" s="6"/>
    </row>
    <row r="324" spans="1:11" ht="80.099999999999994" customHeight="1" x14ac:dyDescent="0.25">
      <c r="A324" s="22"/>
      <c r="B324" s="10" t="s">
        <v>866</v>
      </c>
      <c r="C324" s="9" t="s">
        <v>905</v>
      </c>
      <c r="D324" s="25">
        <v>45278</v>
      </c>
      <c r="E324" s="5" t="s">
        <v>873</v>
      </c>
      <c r="F324" s="12">
        <v>7010401022916</v>
      </c>
      <c r="G324" s="5" t="s">
        <v>3</v>
      </c>
      <c r="H324" s="15">
        <v>4720513</v>
      </c>
      <c r="I324" s="15">
        <v>4389000</v>
      </c>
      <c r="J324" s="83">
        <f t="shared" si="24"/>
        <v>0.92977182776532974</v>
      </c>
      <c r="K324" s="6"/>
    </row>
    <row r="325" spans="1:11" ht="80.099999999999994" customHeight="1" x14ac:dyDescent="0.25">
      <c r="A325" s="22"/>
      <c r="B325" s="10" t="s">
        <v>867</v>
      </c>
      <c r="C325" s="9" t="s">
        <v>905</v>
      </c>
      <c r="D325" s="25">
        <v>45285</v>
      </c>
      <c r="E325" s="5" t="s">
        <v>874</v>
      </c>
      <c r="F325" s="12">
        <v>3290002015824</v>
      </c>
      <c r="G325" s="5" t="s">
        <v>3</v>
      </c>
      <c r="H325" s="15">
        <v>5995000</v>
      </c>
      <c r="I325" s="15">
        <v>5808000</v>
      </c>
      <c r="J325" s="83">
        <f t="shared" si="24"/>
        <v>0.96880733944954134</v>
      </c>
      <c r="K325" s="6"/>
    </row>
    <row r="326" spans="1:11" ht="80.099999999999994" customHeight="1" x14ac:dyDescent="0.25">
      <c r="A326" s="22"/>
      <c r="B326" s="10" t="s">
        <v>868</v>
      </c>
      <c r="C326" s="9" t="s">
        <v>905</v>
      </c>
      <c r="D326" s="25">
        <v>45285</v>
      </c>
      <c r="E326" s="5" t="s">
        <v>870</v>
      </c>
      <c r="F326" s="12">
        <v>2010001027031</v>
      </c>
      <c r="G326" s="5" t="s">
        <v>3</v>
      </c>
      <c r="H326" s="15">
        <v>2374900</v>
      </c>
      <c r="I326" s="15">
        <v>2310000</v>
      </c>
      <c r="J326" s="83">
        <f t="shared" si="24"/>
        <v>0.97267253358036132</v>
      </c>
      <c r="K326" s="6"/>
    </row>
    <row r="327" spans="1:11" ht="80.099999999999994" customHeight="1" x14ac:dyDescent="0.25">
      <c r="A327" s="22"/>
      <c r="B327" s="10" t="s">
        <v>869</v>
      </c>
      <c r="C327" s="9" t="s">
        <v>905</v>
      </c>
      <c r="D327" s="25">
        <v>45286</v>
      </c>
      <c r="E327" s="5" t="s">
        <v>875</v>
      </c>
      <c r="F327" s="12">
        <v>2011101014084</v>
      </c>
      <c r="G327" s="5" t="s">
        <v>3</v>
      </c>
      <c r="H327" s="15">
        <v>3086828</v>
      </c>
      <c r="I327" s="15">
        <v>3080000</v>
      </c>
      <c r="J327" s="83">
        <f t="shared" si="24"/>
        <v>0.99778802058294147</v>
      </c>
      <c r="K327" s="6"/>
    </row>
    <row r="328" spans="1:11" ht="80.099999999999994" customHeight="1" x14ac:dyDescent="0.25">
      <c r="A328" s="22"/>
      <c r="B328" s="10" t="s">
        <v>797</v>
      </c>
      <c r="C328" s="9" t="s">
        <v>434</v>
      </c>
      <c r="D328" s="25">
        <v>45267</v>
      </c>
      <c r="E328" s="5" t="s">
        <v>798</v>
      </c>
      <c r="F328" s="12">
        <v>9010401097072</v>
      </c>
      <c r="G328" s="5" t="s">
        <v>3</v>
      </c>
      <c r="H328" s="15">
        <v>5011270</v>
      </c>
      <c r="I328" s="15">
        <v>5011270</v>
      </c>
      <c r="J328" s="83">
        <f>IF(D328="","",I328/H328)</f>
        <v>1</v>
      </c>
      <c r="K328" s="6"/>
    </row>
    <row r="329" spans="1:11" ht="80.099999999999994" customHeight="1" x14ac:dyDescent="0.25">
      <c r="A329" s="22"/>
      <c r="B329" s="10" t="s">
        <v>799</v>
      </c>
      <c r="C329" s="9" t="s">
        <v>434</v>
      </c>
      <c r="D329" s="25">
        <v>45274</v>
      </c>
      <c r="E329" s="5" t="s">
        <v>800</v>
      </c>
      <c r="F329" s="12" t="s">
        <v>801</v>
      </c>
      <c r="G329" s="5" t="s">
        <v>3</v>
      </c>
      <c r="H329" s="15">
        <v>3779600</v>
      </c>
      <c r="I329" s="15">
        <v>3740000</v>
      </c>
      <c r="J329" s="83">
        <f>IF(D329="","",I329/H329)</f>
        <v>0.98952270081490101</v>
      </c>
      <c r="K329" s="6"/>
    </row>
    <row r="330" spans="1:11" s="45" customFormat="1" ht="15" customHeight="1" thickBot="1" x14ac:dyDescent="0.3">
      <c r="A330" s="38"/>
      <c r="B330" s="39"/>
      <c r="C330" s="40"/>
      <c r="D330" s="41"/>
      <c r="E330" s="42"/>
      <c r="F330" s="26"/>
      <c r="G330" s="39"/>
      <c r="H330" s="43"/>
      <c r="I330" s="43"/>
      <c r="J330" s="28"/>
      <c r="K330" s="44"/>
    </row>
    <row r="331" spans="1:11" ht="19.5" customHeight="1" thickTop="1" x14ac:dyDescent="0.25">
      <c r="B331" s="92" t="s">
        <v>29</v>
      </c>
      <c r="C331" s="93"/>
      <c r="D331" s="94"/>
      <c r="E331" s="95"/>
      <c r="F331" s="96"/>
      <c r="G331" s="93"/>
      <c r="H331" s="97"/>
      <c r="I331" s="97"/>
      <c r="J331" s="97"/>
      <c r="K331" s="98"/>
    </row>
    <row r="332" spans="1:11" ht="80.099999999999994" customHeight="1" x14ac:dyDescent="0.25">
      <c r="A332" s="22"/>
      <c r="B332" s="10" t="s">
        <v>919</v>
      </c>
      <c r="C332" s="9" t="s">
        <v>71</v>
      </c>
      <c r="D332" s="25">
        <v>45301</v>
      </c>
      <c r="E332" s="5" t="s">
        <v>930</v>
      </c>
      <c r="F332" s="12">
        <v>7430001079728</v>
      </c>
      <c r="G332" s="5" t="s">
        <v>3</v>
      </c>
      <c r="H332" s="15">
        <v>7123138</v>
      </c>
      <c r="I332" s="15">
        <v>7117000</v>
      </c>
      <c r="J332" s="83">
        <f>IF(D332="","",I332/H332)</f>
        <v>0.99913830112515023</v>
      </c>
      <c r="K332" s="6"/>
    </row>
    <row r="333" spans="1:11" ht="80.099999999999994" customHeight="1" x14ac:dyDescent="0.25">
      <c r="A333" s="22"/>
      <c r="B333" s="10" t="s">
        <v>902</v>
      </c>
      <c r="C333" s="9" t="s">
        <v>71</v>
      </c>
      <c r="D333" s="25">
        <v>45302</v>
      </c>
      <c r="E333" s="5" t="s">
        <v>844</v>
      </c>
      <c r="F333" s="12">
        <v>1010401002840</v>
      </c>
      <c r="G333" s="5" t="s">
        <v>3</v>
      </c>
      <c r="H333" s="15">
        <v>18537420</v>
      </c>
      <c r="I333" s="15">
        <v>18480000</v>
      </c>
      <c r="J333" s="83">
        <f>IF(D333="","",I333/H333)</f>
        <v>0.99690248157510597</v>
      </c>
      <c r="K333" s="6"/>
    </row>
    <row r="334" spans="1:11" ht="80.099999999999994" customHeight="1" x14ac:dyDescent="0.25">
      <c r="A334" s="22"/>
      <c r="B334" s="10" t="s">
        <v>920</v>
      </c>
      <c r="C334" s="9" t="s">
        <v>71</v>
      </c>
      <c r="D334" s="25">
        <v>45309</v>
      </c>
      <c r="E334" s="5" t="s">
        <v>244</v>
      </c>
      <c r="F334" s="12">
        <v>3220001000949</v>
      </c>
      <c r="G334" s="5" t="s">
        <v>3</v>
      </c>
      <c r="H334" s="15">
        <v>14821091</v>
      </c>
      <c r="I334" s="15">
        <v>14300000</v>
      </c>
      <c r="J334" s="83">
        <f>IF(D334="","",I334/H334)</f>
        <v>0.964841252239798</v>
      </c>
      <c r="K334" s="6"/>
    </row>
    <row r="335" spans="1:11" ht="80.099999999999994" customHeight="1" x14ac:dyDescent="0.25">
      <c r="A335" s="22"/>
      <c r="B335" s="10" t="s">
        <v>915</v>
      </c>
      <c r="C335" s="9" t="s">
        <v>71</v>
      </c>
      <c r="D335" s="25">
        <v>45310</v>
      </c>
      <c r="E335" s="5" t="s">
        <v>925</v>
      </c>
      <c r="F335" s="12">
        <v>1011001023797</v>
      </c>
      <c r="G335" s="5" t="s">
        <v>3</v>
      </c>
      <c r="H335" s="15">
        <v>2278928</v>
      </c>
      <c r="I335" s="15">
        <v>2200000</v>
      </c>
      <c r="J335" s="83">
        <f>IF(D335="","",I335/H335)</f>
        <v>0.96536617216515841</v>
      </c>
      <c r="K335" s="6"/>
    </row>
    <row r="336" spans="1:11" ht="80.099999999999994" customHeight="1" x14ac:dyDescent="0.25">
      <c r="A336" s="22"/>
      <c r="B336" s="10" t="s">
        <v>903</v>
      </c>
      <c r="C336" s="9" t="s">
        <v>71</v>
      </c>
      <c r="D336" s="25">
        <v>45313</v>
      </c>
      <c r="E336" s="5" t="s">
        <v>873</v>
      </c>
      <c r="F336" s="12">
        <v>7010401022916</v>
      </c>
      <c r="G336" s="5" t="s">
        <v>3</v>
      </c>
      <c r="H336" s="15">
        <v>239794034</v>
      </c>
      <c r="I336" s="15">
        <v>231000000</v>
      </c>
      <c r="J336" s="83">
        <f>IF(D336="","",I336/H336)</f>
        <v>0.963326718962491</v>
      </c>
      <c r="K336" s="6"/>
    </row>
    <row r="337" spans="1:11" ht="80.099999999999994" customHeight="1" x14ac:dyDescent="0.25">
      <c r="A337" s="22"/>
      <c r="B337" s="10" t="s">
        <v>904</v>
      </c>
      <c r="C337" s="9" t="s">
        <v>71</v>
      </c>
      <c r="D337" s="25">
        <v>45313</v>
      </c>
      <c r="E337" s="5" t="s">
        <v>309</v>
      </c>
      <c r="F337" s="12">
        <v>4010001008772</v>
      </c>
      <c r="G337" s="5" t="s">
        <v>3</v>
      </c>
      <c r="H337" s="15">
        <v>399829021</v>
      </c>
      <c r="I337" s="15">
        <v>385000000</v>
      </c>
      <c r="J337" s="83">
        <f>IF(D337="","",I337/H337)</f>
        <v>0.96291159415364203</v>
      </c>
      <c r="K337" s="6"/>
    </row>
    <row r="338" spans="1:11" ht="80.099999999999994" customHeight="1" x14ac:dyDescent="0.25">
      <c r="A338" s="22"/>
      <c r="B338" s="10" t="s">
        <v>916</v>
      </c>
      <c r="C338" s="9" t="s">
        <v>71</v>
      </c>
      <c r="D338" s="25">
        <v>45313</v>
      </c>
      <c r="E338" s="5" t="s">
        <v>926</v>
      </c>
      <c r="F338" s="12">
        <v>8010401050511</v>
      </c>
      <c r="G338" s="5" t="s">
        <v>3</v>
      </c>
      <c r="H338" s="15">
        <v>2952435</v>
      </c>
      <c r="I338" s="15">
        <v>2952434</v>
      </c>
      <c r="J338" s="83">
        <f>IF(D338="","",I338/H338)</f>
        <v>0.99999966129652307</v>
      </c>
      <c r="K338" s="6"/>
    </row>
    <row r="339" spans="1:11" ht="80.099999999999994" customHeight="1" x14ac:dyDescent="0.25">
      <c r="A339" s="22"/>
      <c r="B339" s="10" t="s">
        <v>921</v>
      </c>
      <c r="C339" s="9" t="s">
        <v>71</v>
      </c>
      <c r="D339" s="25">
        <v>45313</v>
      </c>
      <c r="E339" s="5" t="s">
        <v>931</v>
      </c>
      <c r="F339" s="12">
        <v>8010001000016</v>
      </c>
      <c r="G339" s="5" t="s">
        <v>3</v>
      </c>
      <c r="H339" s="15">
        <v>7275584</v>
      </c>
      <c r="I339" s="15">
        <v>7263752</v>
      </c>
      <c r="J339" s="83">
        <f>IF(D339="","",I339/H339)</f>
        <v>0.99837373879540114</v>
      </c>
      <c r="K339" s="6"/>
    </row>
    <row r="340" spans="1:11" ht="80.099999999999994" customHeight="1" x14ac:dyDescent="0.25">
      <c r="A340" s="22"/>
      <c r="B340" s="10" t="s">
        <v>922</v>
      </c>
      <c r="C340" s="9" t="s">
        <v>71</v>
      </c>
      <c r="D340" s="25">
        <v>45315</v>
      </c>
      <c r="E340" s="5" t="s">
        <v>229</v>
      </c>
      <c r="F340" s="12">
        <v>2020001048423</v>
      </c>
      <c r="G340" s="5" t="s">
        <v>3</v>
      </c>
      <c r="H340" s="15">
        <v>14904615</v>
      </c>
      <c r="I340" s="15">
        <v>14740000</v>
      </c>
      <c r="J340" s="83">
        <f>IF(D340="","",I340/H340)</f>
        <v>0.98895543427320998</v>
      </c>
      <c r="K340" s="6"/>
    </row>
    <row r="341" spans="1:11" ht="80.099999999999994" customHeight="1" x14ac:dyDescent="0.25">
      <c r="A341" s="22"/>
      <c r="B341" s="10" t="s">
        <v>923</v>
      </c>
      <c r="C341" s="9" t="s">
        <v>71</v>
      </c>
      <c r="D341" s="25">
        <v>45315</v>
      </c>
      <c r="E341" s="10" t="s">
        <v>241</v>
      </c>
      <c r="F341" s="12">
        <v>3180001073041</v>
      </c>
      <c r="G341" s="5" t="s">
        <v>3</v>
      </c>
      <c r="H341" s="15">
        <v>14987390</v>
      </c>
      <c r="I341" s="15">
        <v>14850000</v>
      </c>
      <c r="J341" s="83">
        <f>IF(D341="","",I341/H341)</f>
        <v>0.99083296024191003</v>
      </c>
      <c r="K341" s="6"/>
    </row>
    <row r="342" spans="1:11" ht="80.099999999999994" customHeight="1" x14ac:dyDescent="0.25">
      <c r="A342" s="22"/>
      <c r="B342" s="10" t="s">
        <v>924</v>
      </c>
      <c r="C342" s="9" t="s">
        <v>71</v>
      </c>
      <c r="D342" s="25">
        <v>45317</v>
      </c>
      <c r="E342" s="5" t="s">
        <v>928</v>
      </c>
      <c r="F342" s="12">
        <v>7010701007666</v>
      </c>
      <c r="G342" s="5" t="s">
        <v>3</v>
      </c>
      <c r="H342" s="15">
        <v>11462330</v>
      </c>
      <c r="I342" s="15">
        <v>9834645</v>
      </c>
      <c r="J342" s="83">
        <f>IF(D342="","",I342/H342)</f>
        <v>0.85799702154797497</v>
      </c>
      <c r="K342" s="6"/>
    </row>
    <row r="343" spans="1:11" ht="80.099999999999994" customHeight="1" x14ac:dyDescent="0.25">
      <c r="A343" s="22"/>
      <c r="B343" s="10" t="s">
        <v>968</v>
      </c>
      <c r="C343" s="9" t="s">
        <v>71</v>
      </c>
      <c r="D343" s="25">
        <v>45321</v>
      </c>
      <c r="E343" s="5" t="s">
        <v>969</v>
      </c>
      <c r="F343" s="12">
        <v>9010401097493</v>
      </c>
      <c r="G343" s="5" t="s">
        <v>3</v>
      </c>
      <c r="H343" s="15">
        <v>51535000</v>
      </c>
      <c r="I343" s="15">
        <v>48015000</v>
      </c>
      <c r="J343" s="83">
        <f>IF(D343="","",I343/H343)</f>
        <v>0.93169690501600855</v>
      </c>
      <c r="K343" s="6"/>
    </row>
    <row r="344" spans="1:11" ht="80.099999999999994" customHeight="1" x14ac:dyDescent="0.25">
      <c r="A344" s="22"/>
      <c r="B344" s="10" t="s">
        <v>901</v>
      </c>
      <c r="C344" s="9" t="s">
        <v>71</v>
      </c>
      <c r="D344" s="25">
        <v>45322</v>
      </c>
      <c r="E344" s="5" t="s">
        <v>873</v>
      </c>
      <c r="F344" s="12">
        <v>7010401022916</v>
      </c>
      <c r="G344" s="5" t="s">
        <v>3</v>
      </c>
      <c r="H344" s="15">
        <v>14949991</v>
      </c>
      <c r="I344" s="15">
        <v>14443000</v>
      </c>
      <c r="J344" s="83">
        <f>IF(D344="","",I344/H344)</f>
        <v>0.96608753811289916</v>
      </c>
      <c r="K344" s="6"/>
    </row>
    <row r="345" spans="1:11" ht="80.099999999999994" customHeight="1" x14ac:dyDescent="0.25">
      <c r="A345" s="22"/>
      <c r="B345" s="10" t="s">
        <v>917</v>
      </c>
      <c r="C345" s="9" t="s">
        <v>71</v>
      </c>
      <c r="D345" s="25">
        <v>45322</v>
      </c>
      <c r="E345" s="5" t="s">
        <v>927</v>
      </c>
      <c r="F345" s="12">
        <v>4010805001898</v>
      </c>
      <c r="G345" s="5" t="s">
        <v>3</v>
      </c>
      <c r="H345" s="15">
        <v>3247750</v>
      </c>
      <c r="I345" s="15">
        <v>3051125</v>
      </c>
      <c r="J345" s="83">
        <f>IF(D345="","",I345/H345)</f>
        <v>0.93945808636748518</v>
      </c>
      <c r="K345" s="6"/>
    </row>
    <row r="346" spans="1:11" ht="80.099999999999994" customHeight="1" x14ac:dyDescent="0.25">
      <c r="A346" s="22"/>
      <c r="B346" s="10" t="s">
        <v>918</v>
      </c>
      <c r="C346" s="9" t="s">
        <v>71</v>
      </c>
      <c r="D346" s="25">
        <v>45322</v>
      </c>
      <c r="E346" s="5" t="s">
        <v>929</v>
      </c>
      <c r="F346" s="12">
        <v>6011501006529</v>
      </c>
      <c r="G346" s="5" t="s">
        <v>3</v>
      </c>
      <c r="H346" s="15">
        <v>2264509</v>
      </c>
      <c r="I346" s="15">
        <v>1485000</v>
      </c>
      <c r="J346" s="83">
        <f>IF(D346="","",I346/H346)</f>
        <v>0.65577129523441946</v>
      </c>
      <c r="K346" s="6"/>
    </row>
    <row r="347" spans="1:11" ht="80.099999999999994" customHeight="1" x14ac:dyDescent="0.25">
      <c r="A347" s="22"/>
      <c r="B347" s="10" t="s">
        <v>970</v>
      </c>
      <c r="C347" s="9" t="s">
        <v>71</v>
      </c>
      <c r="D347" s="25">
        <v>45322</v>
      </c>
      <c r="E347" s="5" t="s">
        <v>972</v>
      </c>
      <c r="F347" s="12">
        <v>5020001029726</v>
      </c>
      <c r="G347" s="5" t="s">
        <v>3</v>
      </c>
      <c r="H347" s="15">
        <v>113427558</v>
      </c>
      <c r="I347" s="15">
        <v>113300000</v>
      </c>
      <c r="J347" s="83">
        <f>IF(D347="","",I347/H347)</f>
        <v>0.99887542320182898</v>
      </c>
      <c r="K347" s="6"/>
    </row>
    <row r="348" spans="1:11" ht="80.099999999999994" customHeight="1" x14ac:dyDescent="0.25">
      <c r="A348" s="22"/>
      <c r="B348" s="10" t="s">
        <v>971</v>
      </c>
      <c r="C348" s="9" t="s">
        <v>71</v>
      </c>
      <c r="D348" s="25">
        <v>45322</v>
      </c>
      <c r="E348" s="5" t="s">
        <v>973</v>
      </c>
      <c r="F348" s="12">
        <v>1300001006337</v>
      </c>
      <c r="G348" s="5" t="s">
        <v>3</v>
      </c>
      <c r="H348" s="15">
        <v>2834609</v>
      </c>
      <c r="I348" s="15">
        <v>2661010</v>
      </c>
      <c r="J348" s="83">
        <f>IF(D348="","",I348/H348)</f>
        <v>0.93875733831367925</v>
      </c>
      <c r="K348" s="6"/>
    </row>
    <row r="349" spans="1:11" ht="80.099999999999994" customHeight="1" x14ac:dyDescent="0.25">
      <c r="A349" s="22"/>
      <c r="B349" s="10" t="s">
        <v>984</v>
      </c>
      <c r="C349" s="9" t="s">
        <v>71</v>
      </c>
      <c r="D349" s="25">
        <v>45322</v>
      </c>
      <c r="E349" s="5" t="s">
        <v>985</v>
      </c>
      <c r="F349" s="12">
        <v>1010401065722</v>
      </c>
      <c r="G349" s="5" t="s">
        <v>3</v>
      </c>
      <c r="H349" s="15">
        <v>4269797</v>
      </c>
      <c r="I349" s="15">
        <v>4235000</v>
      </c>
      <c r="J349" s="83">
        <f>IF(D349="","",I349/H349)</f>
        <v>0.99185043223366354</v>
      </c>
      <c r="K349" s="6"/>
    </row>
    <row r="350" spans="1:11" ht="80.099999999999994" customHeight="1" x14ac:dyDescent="0.25">
      <c r="A350" s="22"/>
      <c r="B350" s="10" t="s">
        <v>882</v>
      </c>
      <c r="C350" s="10" t="s">
        <v>390</v>
      </c>
      <c r="D350" s="25">
        <v>45300</v>
      </c>
      <c r="E350" s="5" t="s">
        <v>976</v>
      </c>
      <c r="F350" s="12" t="s">
        <v>883</v>
      </c>
      <c r="G350" s="5" t="s">
        <v>3</v>
      </c>
      <c r="H350" s="15">
        <v>4972000</v>
      </c>
      <c r="I350" s="15">
        <v>3498000</v>
      </c>
      <c r="J350" s="83">
        <f>IF(D350="","",I350/H350)</f>
        <v>0.70353982300884954</v>
      </c>
      <c r="K350" s="6"/>
    </row>
    <row r="351" spans="1:11" ht="80.099999999999994" customHeight="1" x14ac:dyDescent="0.25">
      <c r="A351" s="22"/>
      <c r="B351" s="10" t="s">
        <v>884</v>
      </c>
      <c r="C351" s="10" t="s">
        <v>390</v>
      </c>
      <c r="D351" s="25">
        <v>45322</v>
      </c>
      <c r="E351" s="5" t="s">
        <v>977</v>
      </c>
      <c r="F351" s="12">
        <v>5012701000933</v>
      </c>
      <c r="G351" s="5" t="s">
        <v>3</v>
      </c>
      <c r="H351" s="15">
        <v>2609486</v>
      </c>
      <c r="I351" s="15">
        <v>2485626</v>
      </c>
      <c r="J351" s="83">
        <f t="shared" ref="J351" si="25">IF(D351="","",I351/H351)</f>
        <v>0.95253471373289611</v>
      </c>
      <c r="K351" s="6"/>
    </row>
    <row r="352" spans="1:11" ht="80.099999999999994" customHeight="1" x14ac:dyDescent="0.25">
      <c r="A352" s="22"/>
      <c r="B352" s="10" t="s">
        <v>885</v>
      </c>
      <c r="C352" s="9" t="s">
        <v>905</v>
      </c>
      <c r="D352" s="25">
        <v>45307</v>
      </c>
      <c r="E352" s="5" t="s">
        <v>974</v>
      </c>
      <c r="F352" s="12">
        <v>8011001046081</v>
      </c>
      <c r="G352" s="5" t="s">
        <v>3</v>
      </c>
      <c r="H352" s="15">
        <v>4032435</v>
      </c>
      <c r="I352" s="15">
        <v>3520000</v>
      </c>
      <c r="J352" s="83">
        <f t="shared" ref="J352:J354" si="26">IF(D352="","",I352/H352)</f>
        <v>0.87292169619597093</v>
      </c>
      <c r="K352" s="6"/>
    </row>
    <row r="353" spans="1:11" ht="80.099999999999994" customHeight="1" x14ac:dyDescent="0.25">
      <c r="A353" s="22"/>
      <c r="B353" s="10" t="s">
        <v>886</v>
      </c>
      <c r="C353" s="9" t="s">
        <v>905</v>
      </c>
      <c r="D353" s="25">
        <v>45322</v>
      </c>
      <c r="E353" s="5" t="s">
        <v>912</v>
      </c>
      <c r="F353" s="12">
        <v>4290801001081</v>
      </c>
      <c r="G353" s="5" t="s">
        <v>3</v>
      </c>
      <c r="H353" s="15">
        <v>5460854</v>
      </c>
      <c r="I353" s="15">
        <v>5098038</v>
      </c>
      <c r="J353" s="83">
        <f t="shared" si="26"/>
        <v>0.93356057495768974</v>
      </c>
      <c r="K353" s="6"/>
    </row>
    <row r="354" spans="1:11" ht="80.099999999999994" customHeight="1" x14ac:dyDescent="0.25">
      <c r="A354" s="22"/>
      <c r="B354" s="10" t="s">
        <v>887</v>
      </c>
      <c r="C354" s="9" t="s">
        <v>905</v>
      </c>
      <c r="D354" s="25">
        <v>45322</v>
      </c>
      <c r="E354" s="5" t="s">
        <v>975</v>
      </c>
      <c r="F354" s="12">
        <v>9290801003255</v>
      </c>
      <c r="G354" s="5" t="s">
        <v>3</v>
      </c>
      <c r="H354" s="15">
        <v>7041298</v>
      </c>
      <c r="I354" s="15">
        <v>6375600</v>
      </c>
      <c r="J354" s="83">
        <f t="shared" si="26"/>
        <v>0.90545805617089348</v>
      </c>
      <c r="K354" s="6"/>
    </row>
    <row r="355" spans="1:11" s="45" customFormat="1" ht="15" customHeight="1" thickBot="1" x14ac:dyDescent="0.3">
      <c r="A355" s="38"/>
      <c r="B355" s="39"/>
      <c r="C355" s="40"/>
      <c r="D355" s="41"/>
      <c r="E355" s="42"/>
      <c r="F355" s="26"/>
      <c r="G355" s="39"/>
      <c r="H355" s="43"/>
      <c r="I355" s="43"/>
      <c r="J355" s="28"/>
      <c r="K355" s="44"/>
    </row>
    <row r="356" spans="1:11" ht="19.5" customHeight="1" thickTop="1" x14ac:dyDescent="0.25">
      <c r="B356" s="92" t="s">
        <v>30</v>
      </c>
      <c r="C356" s="93"/>
      <c r="D356" s="94"/>
      <c r="E356" s="95"/>
      <c r="F356" s="96"/>
      <c r="G356" s="93"/>
      <c r="H356" s="97"/>
      <c r="I356" s="97"/>
      <c r="J356" s="97"/>
      <c r="K356" s="98"/>
    </row>
    <row r="357" spans="1:11" ht="80.099999999999994" customHeight="1" x14ac:dyDescent="0.25">
      <c r="A357" s="22"/>
      <c r="B357" s="10" t="s">
        <v>956</v>
      </c>
      <c r="C357" s="9" t="s">
        <v>71</v>
      </c>
      <c r="D357" s="25">
        <v>45327</v>
      </c>
      <c r="E357" s="5" t="s">
        <v>852</v>
      </c>
      <c r="F357" s="12">
        <v>2011702014598</v>
      </c>
      <c r="G357" s="5" t="s">
        <v>3</v>
      </c>
      <c r="H357" s="15">
        <v>19476930</v>
      </c>
      <c r="I357" s="15">
        <v>17899200</v>
      </c>
      <c r="J357" s="83">
        <f>IF(D357="","",I357/H357)</f>
        <v>0.91899493400654009</v>
      </c>
      <c r="K357" s="6"/>
    </row>
    <row r="358" spans="1:11" ht="80.099999999999994" customHeight="1" x14ac:dyDescent="0.25">
      <c r="A358" s="22"/>
      <c r="B358" s="10" t="s">
        <v>947</v>
      </c>
      <c r="C358" s="9" t="s">
        <v>71</v>
      </c>
      <c r="D358" s="25">
        <v>45329</v>
      </c>
      <c r="E358" s="5" t="s">
        <v>244</v>
      </c>
      <c r="F358" s="12">
        <v>3220001000949</v>
      </c>
      <c r="G358" s="5" t="s">
        <v>3</v>
      </c>
      <c r="H358" s="15">
        <v>4951980</v>
      </c>
      <c r="I358" s="15">
        <v>4950000</v>
      </c>
      <c r="J358" s="83">
        <f>IF(D358="","",I358/H358)</f>
        <v>0.99960015993602558</v>
      </c>
      <c r="K358" s="6"/>
    </row>
    <row r="359" spans="1:11" ht="80.099999999999994" customHeight="1" x14ac:dyDescent="0.25">
      <c r="A359" s="22"/>
      <c r="B359" s="10" t="s">
        <v>954</v>
      </c>
      <c r="C359" s="9" t="s">
        <v>71</v>
      </c>
      <c r="D359" s="25">
        <v>45331</v>
      </c>
      <c r="E359" s="5" t="s">
        <v>961</v>
      </c>
      <c r="F359" s="12">
        <v>7010401001556</v>
      </c>
      <c r="G359" s="5" t="s">
        <v>8</v>
      </c>
      <c r="H359" s="15">
        <v>305643921</v>
      </c>
      <c r="I359" s="15">
        <v>275000000</v>
      </c>
      <c r="J359" s="83">
        <f>IF(D359="","",I359/H359)</f>
        <v>0.89973979884913202</v>
      </c>
      <c r="K359" s="6"/>
    </row>
    <row r="360" spans="1:11" ht="80.099999999999994" customHeight="1" x14ac:dyDescent="0.25">
      <c r="A360" s="22"/>
      <c r="B360" s="10" t="s">
        <v>955</v>
      </c>
      <c r="C360" s="9" t="s">
        <v>71</v>
      </c>
      <c r="D360" s="25">
        <v>45335</v>
      </c>
      <c r="E360" s="5" t="s">
        <v>962</v>
      </c>
      <c r="F360" s="12">
        <v>3290001012491</v>
      </c>
      <c r="G360" s="5" t="s">
        <v>3</v>
      </c>
      <c r="H360" s="15">
        <v>32921147</v>
      </c>
      <c r="I360" s="15">
        <v>32450000</v>
      </c>
      <c r="J360" s="83">
        <f>IF(D360="","",I360/H360)</f>
        <v>0.9856886213593955</v>
      </c>
      <c r="K360" s="6"/>
    </row>
    <row r="361" spans="1:11" ht="80.099999999999994" customHeight="1" x14ac:dyDescent="0.25">
      <c r="A361" s="22"/>
      <c r="B361" s="10" t="s">
        <v>979</v>
      </c>
      <c r="C361" s="9" t="s">
        <v>71</v>
      </c>
      <c r="D361" s="25">
        <v>45336</v>
      </c>
      <c r="E361" s="5" t="s">
        <v>981</v>
      </c>
      <c r="F361" s="12">
        <v>2080001002614</v>
      </c>
      <c r="G361" s="5" t="s">
        <v>3</v>
      </c>
      <c r="H361" s="15">
        <v>3802986</v>
      </c>
      <c r="I361" s="15">
        <v>3245000</v>
      </c>
      <c r="J361" s="83">
        <f>IF(D361="","",I361/H361)</f>
        <v>0.85327687243655381</v>
      </c>
      <c r="K361" s="6"/>
    </row>
    <row r="362" spans="1:11" ht="80.099999999999994" customHeight="1" x14ac:dyDescent="0.25">
      <c r="A362" s="22"/>
      <c r="B362" s="10" t="s">
        <v>980</v>
      </c>
      <c r="C362" s="9" t="s">
        <v>71</v>
      </c>
      <c r="D362" s="25">
        <v>45336</v>
      </c>
      <c r="E362" s="5" t="s">
        <v>982</v>
      </c>
      <c r="F362" s="12">
        <v>2010001182586</v>
      </c>
      <c r="G362" s="5" t="s">
        <v>3</v>
      </c>
      <c r="H362" s="15">
        <v>1818468</v>
      </c>
      <c r="I362" s="15">
        <v>1818300</v>
      </c>
      <c r="J362" s="83">
        <f>IF(D362="","",I362/H362)</f>
        <v>0.99990761454147115</v>
      </c>
      <c r="K362" s="6"/>
    </row>
    <row r="363" spans="1:11" ht="80.099999999999994" customHeight="1" x14ac:dyDescent="0.25">
      <c r="A363" s="22"/>
      <c r="B363" s="10" t="s">
        <v>908</v>
      </c>
      <c r="C363" s="9" t="s">
        <v>71</v>
      </c>
      <c r="D363" s="25">
        <v>45338</v>
      </c>
      <c r="E363" s="5" t="s">
        <v>909</v>
      </c>
      <c r="F363" s="12">
        <v>5010001018663</v>
      </c>
      <c r="G363" s="5" t="s">
        <v>3</v>
      </c>
      <c r="H363" s="15">
        <v>11287460</v>
      </c>
      <c r="I363" s="15">
        <v>9944910</v>
      </c>
      <c r="J363" s="83">
        <f>IF(D363="","",I363/H363)</f>
        <v>0.88105827174581353</v>
      </c>
      <c r="K363" s="6"/>
    </row>
    <row r="364" spans="1:11" ht="80.099999999999994" customHeight="1" x14ac:dyDescent="0.25">
      <c r="A364" s="22"/>
      <c r="B364" s="10" t="s">
        <v>948</v>
      </c>
      <c r="C364" s="9" t="s">
        <v>71</v>
      </c>
      <c r="D364" s="25">
        <v>45338</v>
      </c>
      <c r="E364" s="10" t="s">
        <v>222</v>
      </c>
      <c r="F364" s="12">
        <v>1010805000052</v>
      </c>
      <c r="G364" s="5" t="s">
        <v>3</v>
      </c>
      <c r="H364" s="15">
        <v>2413430</v>
      </c>
      <c r="I364" s="15">
        <v>2200000</v>
      </c>
      <c r="J364" s="83">
        <f>IF(D364="","",I364/H364)</f>
        <v>0.91156569695412748</v>
      </c>
      <c r="K364" s="6"/>
    </row>
    <row r="365" spans="1:11" ht="80.099999999999994" customHeight="1" x14ac:dyDescent="0.25">
      <c r="A365" s="22"/>
      <c r="B365" s="10" t="s">
        <v>949</v>
      </c>
      <c r="C365" s="9" t="s">
        <v>71</v>
      </c>
      <c r="D365" s="25">
        <v>45341</v>
      </c>
      <c r="E365" s="5" t="s">
        <v>139</v>
      </c>
      <c r="F365" s="12">
        <v>5010401011573</v>
      </c>
      <c r="G365" s="5" t="s">
        <v>3</v>
      </c>
      <c r="H365" s="15">
        <v>1134888</v>
      </c>
      <c r="I365" s="15">
        <v>1023000</v>
      </c>
      <c r="J365" s="83">
        <f>IF(D365="","",I365/H365)</f>
        <v>0.90141053566519336</v>
      </c>
      <c r="K365" s="6"/>
    </row>
    <row r="366" spans="1:11" ht="80.099999999999994" customHeight="1" x14ac:dyDescent="0.25">
      <c r="A366" s="22"/>
      <c r="B366" s="10" t="s">
        <v>957</v>
      </c>
      <c r="C366" s="9" t="s">
        <v>71</v>
      </c>
      <c r="D366" s="25">
        <v>45341</v>
      </c>
      <c r="E366" s="5" t="s">
        <v>963</v>
      </c>
      <c r="F366" s="12">
        <v>1010401006180</v>
      </c>
      <c r="G366" s="5" t="s">
        <v>3</v>
      </c>
      <c r="H366" s="15">
        <v>17914666</v>
      </c>
      <c r="I366" s="15">
        <v>17578000</v>
      </c>
      <c r="J366" s="83">
        <f>IF(D366="","",I366/H366)</f>
        <v>0.98120724103926915</v>
      </c>
      <c r="K366" s="6"/>
    </row>
    <row r="367" spans="1:11" ht="80.099999999999994" customHeight="1" x14ac:dyDescent="0.25">
      <c r="A367" s="22"/>
      <c r="B367" s="10" t="s">
        <v>906</v>
      </c>
      <c r="C367" s="9" t="s">
        <v>71</v>
      </c>
      <c r="D367" s="25">
        <v>45344</v>
      </c>
      <c r="E367" s="5" t="s">
        <v>132</v>
      </c>
      <c r="F367" s="12">
        <v>3012401012867</v>
      </c>
      <c r="G367" s="5" t="s">
        <v>3</v>
      </c>
      <c r="H367" s="15">
        <v>2722500</v>
      </c>
      <c r="I367" s="15">
        <v>2640000</v>
      </c>
      <c r="J367" s="83">
        <f>IF(D367="","",I367/H367)</f>
        <v>0.96969696969696972</v>
      </c>
      <c r="K367" s="6"/>
    </row>
    <row r="368" spans="1:11" ht="80.099999999999994" customHeight="1" x14ac:dyDescent="0.25">
      <c r="A368" s="22"/>
      <c r="B368" s="10" t="s">
        <v>958</v>
      </c>
      <c r="C368" s="9" t="s">
        <v>71</v>
      </c>
      <c r="D368" s="25">
        <v>45344</v>
      </c>
      <c r="E368" s="8" t="s">
        <v>940</v>
      </c>
      <c r="F368" s="115">
        <v>1010401099027</v>
      </c>
      <c r="G368" s="5" t="s">
        <v>3</v>
      </c>
      <c r="H368" s="15">
        <v>6372740</v>
      </c>
      <c r="I368" s="15">
        <v>6372740</v>
      </c>
      <c r="J368" s="83">
        <f>IF(D368="","",I368/H368)</f>
        <v>1</v>
      </c>
      <c r="K368" s="6"/>
    </row>
    <row r="369" spans="1:11" ht="80.099999999999994" customHeight="1" x14ac:dyDescent="0.25">
      <c r="A369" s="22"/>
      <c r="B369" s="10" t="s">
        <v>950</v>
      </c>
      <c r="C369" s="9" t="s">
        <v>71</v>
      </c>
      <c r="D369" s="25">
        <v>45349</v>
      </c>
      <c r="E369" s="5" t="s">
        <v>873</v>
      </c>
      <c r="F369" s="12">
        <v>7010401022916</v>
      </c>
      <c r="G369" s="5" t="s">
        <v>3</v>
      </c>
      <c r="H369" s="15">
        <v>4813465</v>
      </c>
      <c r="I369" s="15">
        <v>4719000</v>
      </c>
      <c r="J369" s="83">
        <f>IF(D369="","",I369/H369)</f>
        <v>0.98037484431693178</v>
      </c>
      <c r="K369" s="6"/>
    </row>
    <row r="370" spans="1:11" ht="80.099999999999994" customHeight="1" x14ac:dyDescent="0.25">
      <c r="A370" s="22"/>
      <c r="B370" s="10" t="s">
        <v>951</v>
      </c>
      <c r="C370" s="9" t="s">
        <v>71</v>
      </c>
      <c r="D370" s="25">
        <v>45349</v>
      </c>
      <c r="E370" s="5" t="s">
        <v>309</v>
      </c>
      <c r="F370" s="12">
        <v>4010001008772</v>
      </c>
      <c r="G370" s="5" t="s">
        <v>3</v>
      </c>
      <c r="H370" s="15">
        <v>4807768</v>
      </c>
      <c r="I370" s="15">
        <v>4730000</v>
      </c>
      <c r="J370" s="83">
        <f>IF(D370="","",I370/H370)</f>
        <v>0.98382451066690402</v>
      </c>
      <c r="K370" s="6"/>
    </row>
    <row r="371" spans="1:11" ht="80.099999999999994" customHeight="1" x14ac:dyDescent="0.25">
      <c r="A371" s="22"/>
      <c r="B371" s="10" t="s">
        <v>952</v>
      </c>
      <c r="C371" s="9" t="s">
        <v>71</v>
      </c>
      <c r="D371" s="25">
        <v>45349</v>
      </c>
      <c r="E371" s="5" t="s">
        <v>959</v>
      </c>
      <c r="F371" s="12">
        <v>6130001013049</v>
      </c>
      <c r="G371" s="5" t="s">
        <v>3</v>
      </c>
      <c r="H371" s="15">
        <v>7930148</v>
      </c>
      <c r="I371" s="15">
        <v>7700000</v>
      </c>
      <c r="J371" s="83">
        <f>IF(D371="","",I371/H371)</f>
        <v>0.97097809523857559</v>
      </c>
      <c r="K371" s="6"/>
    </row>
    <row r="372" spans="1:11" ht="80.099999999999994" customHeight="1" x14ac:dyDescent="0.25">
      <c r="A372" s="22"/>
      <c r="B372" s="10" t="s">
        <v>953</v>
      </c>
      <c r="C372" s="9" t="s">
        <v>71</v>
      </c>
      <c r="D372" s="25">
        <v>45350</v>
      </c>
      <c r="E372" s="5" t="s">
        <v>960</v>
      </c>
      <c r="F372" s="12">
        <v>7010405010388</v>
      </c>
      <c r="G372" s="5" t="s">
        <v>3</v>
      </c>
      <c r="H372" s="15">
        <v>1980000</v>
      </c>
      <c r="I372" s="15">
        <v>1980000</v>
      </c>
      <c r="J372" s="83">
        <f>IF(D372="","",I372/H372)</f>
        <v>1</v>
      </c>
      <c r="K372" s="6"/>
    </row>
    <row r="373" spans="1:11" ht="80.099999999999994" customHeight="1" x14ac:dyDescent="0.25">
      <c r="A373" s="22"/>
      <c r="B373" s="10" t="s">
        <v>907</v>
      </c>
      <c r="C373" s="9" t="s">
        <v>71</v>
      </c>
      <c r="D373" s="25">
        <v>45351</v>
      </c>
      <c r="E373" s="5" t="s">
        <v>852</v>
      </c>
      <c r="F373" s="12">
        <v>2011702014598</v>
      </c>
      <c r="G373" s="5" t="s">
        <v>3</v>
      </c>
      <c r="H373" s="15">
        <v>3882402</v>
      </c>
      <c r="I373" s="15">
        <v>3671154</v>
      </c>
      <c r="J373" s="83">
        <f>IF(D373="","",I373/H373)</f>
        <v>0.94558832392936121</v>
      </c>
      <c r="K373" s="6"/>
    </row>
    <row r="374" spans="1:11" ht="80.099999999999994" customHeight="1" x14ac:dyDescent="0.25">
      <c r="A374" s="22"/>
      <c r="B374" s="10" t="s">
        <v>965</v>
      </c>
      <c r="C374" s="9" t="s">
        <v>71</v>
      </c>
      <c r="D374" s="25">
        <v>45351</v>
      </c>
      <c r="E374" s="5" t="s">
        <v>873</v>
      </c>
      <c r="F374" s="12">
        <v>7010401022916</v>
      </c>
      <c r="G374" s="5" t="s">
        <v>3</v>
      </c>
      <c r="H374" s="15">
        <v>3971880</v>
      </c>
      <c r="I374" s="15">
        <v>3971000</v>
      </c>
      <c r="J374" s="83">
        <f>IF(D374="","",I374/H374)</f>
        <v>0.99977844245042646</v>
      </c>
      <c r="K374" s="6"/>
    </row>
    <row r="375" spans="1:11" ht="80.099999999999994" customHeight="1" x14ac:dyDescent="0.25">
      <c r="A375" s="22"/>
      <c r="B375" s="10" t="s">
        <v>966</v>
      </c>
      <c r="C375" s="9" t="s">
        <v>71</v>
      </c>
      <c r="D375" s="25">
        <v>45351</v>
      </c>
      <c r="E375" s="5" t="s">
        <v>967</v>
      </c>
      <c r="F375" s="12">
        <v>7050001004757</v>
      </c>
      <c r="G375" s="5" t="s">
        <v>3</v>
      </c>
      <c r="H375" s="15">
        <v>3968525</v>
      </c>
      <c r="I375" s="15">
        <v>3795000</v>
      </c>
      <c r="J375" s="83">
        <f>IF(D375="","",I375/H375)</f>
        <v>0.95627468643891622</v>
      </c>
      <c r="K375" s="6"/>
    </row>
    <row r="376" spans="1:11" ht="80.099999999999994" customHeight="1" x14ac:dyDescent="0.25">
      <c r="A376" s="22"/>
      <c r="B376" s="10" t="s">
        <v>881</v>
      </c>
      <c r="C376" s="10" t="s">
        <v>430</v>
      </c>
      <c r="D376" s="25">
        <v>45335</v>
      </c>
      <c r="E376" s="5" t="s">
        <v>978</v>
      </c>
      <c r="F376" s="12">
        <v>9020001071492</v>
      </c>
      <c r="G376" s="5" t="s">
        <v>3</v>
      </c>
      <c r="H376" s="15">
        <v>2720230</v>
      </c>
      <c r="I376" s="15">
        <v>2640000</v>
      </c>
      <c r="J376" s="83">
        <f>IF(D376="","",I376/H376)</f>
        <v>0.97050617043411769</v>
      </c>
      <c r="K376" s="6"/>
    </row>
    <row r="377" spans="1:11" s="45" customFormat="1" ht="15" customHeight="1" thickBot="1" x14ac:dyDescent="0.3">
      <c r="A377" s="38"/>
      <c r="B377" s="39"/>
      <c r="C377" s="40"/>
      <c r="D377" s="41"/>
      <c r="E377" s="42"/>
      <c r="F377" s="26"/>
      <c r="G377" s="39"/>
      <c r="H377" s="43"/>
      <c r="I377" s="43"/>
      <c r="J377" s="28"/>
      <c r="K377" s="44"/>
    </row>
    <row r="378" spans="1:11" ht="19.5" customHeight="1" thickTop="1" x14ac:dyDescent="0.25">
      <c r="B378" s="92" t="s">
        <v>31</v>
      </c>
      <c r="C378" s="93"/>
      <c r="D378" s="94"/>
      <c r="E378" s="95"/>
      <c r="F378" s="96"/>
      <c r="G378" s="93"/>
      <c r="H378" s="97"/>
      <c r="I378" s="97"/>
      <c r="J378" s="97"/>
      <c r="K378" s="98"/>
    </row>
    <row r="379" spans="1:11" ht="80.099999999999994" customHeight="1" x14ac:dyDescent="0.25">
      <c r="A379" s="22"/>
      <c r="B379" s="10" t="s">
        <v>910</v>
      </c>
      <c r="C379" s="9" t="s">
        <v>71</v>
      </c>
      <c r="D379" s="25">
        <v>45357</v>
      </c>
      <c r="E379" s="5" t="s">
        <v>913</v>
      </c>
      <c r="F379" s="12">
        <v>6013401004422</v>
      </c>
      <c r="G379" s="5" t="s">
        <v>3</v>
      </c>
      <c r="H379" s="15">
        <v>1653608</v>
      </c>
      <c r="I379" s="15">
        <v>1487112</v>
      </c>
      <c r="J379" s="83">
        <f t="shared" ref="J379:J381" si="27">IF(D379="","",I379/H379)</f>
        <v>0.89931350114416475</v>
      </c>
      <c r="K379" s="6"/>
    </row>
    <row r="380" spans="1:11" ht="80.099999999999994" customHeight="1" x14ac:dyDescent="0.25">
      <c r="A380" s="22"/>
      <c r="B380" s="10" t="s">
        <v>911</v>
      </c>
      <c r="C380" s="9" t="s">
        <v>71</v>
      </c>
      <c r="D380" s="25">
        <v>45362</v>
      </c>
      <c r="E380" s="5" t="s">
        <v>914</v>
      </c>
      <c r="F380" s="12">
        <v>4011101004067</v>
      </c>
      <c r="G380" s="5" t="s">
        <v>3</v>
      </c>
      <c r="H380" s="15">
        <v>28116000</v>
      </c>
      <c r="I380" s="15">
        <v>26950000</v>
      </c>
      <c r="J380" s="83">
        <f t="shared" si="27"/>
        <v>0.95852895148669792</v>
      </c>
      <c r="K380" s="6"/>
    </row>
    <row r="381" spans="1:11" ht="80.099999999999994" customHeight="1" x14ac:dyDescent="0.25">
      <c r="A381" s="22"/>
      <c r="B381" s="10" t="s">
        <v>983</v>
      </c>
      <c r="C381" s="9" t="s">
        <v>71</v>
      </c>
      <c r="D381" s="25">
        <v>45363</v>
      </c>
      <c r="E381" s="5" t="s">
        <v>843</v>
      </c>
      <c r="F381" s="12">
        <v>5010801014135</v>
      </c>
      <c r="G381" s="5" t="s">
        <v>3</v>
      </c>
      <c r="H381" s="15">
        <v>4086080</v>
      </c>
      <c r="I381" s="15">
        <v>4085400</v>
      </c>
      <c r="J381" s="83">
        <f t="shared" si="27"/>
        <v>0.99983358132978306</v>
      </c>
      <c r="K381" s="6"/>
    </row>
    <row r="382" spans="1:11" ht="80.099999999999994" customHeight="1" x14ac:dyDescent="0.25">
      <c r="A382" s="22"/>
      <c r="B382" s="10" t="s">
        <v>888</v>
      </c>
      <c r="C382" s="9" t="s">
        <v>905</v>
      </c>
      <c r="D382" s="25">
        <v>45357</v>
      </c>
      <c r="E382" s="5" t="s">
        <v>818</v>
      </c>
      <c r="F382" s="12">
        <v>4290002017142</v>
      </c>
      <c r="G382" s="5" t="s">
        <v>3</v>
      </c>
      <c r="H382" s="15">
        <v>2437026</v>
      </c>
      <c r="I382" s="15">
        <v>2325711</v>
      </c>
      <c r="J382" s="83">
        <f>IF(D382="","",I382/H382)</f>
        <v>0.95432342535533066</v>
      </c>
      <c r="K382" s="6"/>
    </row>
    <row r="383" spans="1:11" ht="80.099999999999994" customHeight="1" x14ac:dyDescent="0.25">
      <c r="A383" s="22"/>
      <c r="B383" s="10" t="s">
        <v>889</v>
      </c>
      <c r="C383" s="9" t="s">
        <v>905</v>
      </c>
      <c r="D383" s="25">
        <v>45357</v>
      </c>
      <c r="E383" s="5" t="s">
        <v>912</v>
      </c>
      <c r="F383" s="12">
        <v>4290801001081</v>
      </c>
      <c r="G383" s="5" t="s">
        <v>3</v>
      </c>
      <c r="H383" s="15">
        <v>5849481</v>
      </c>
      <c r="I383" s="15">
        <v>5533660</v>
      </c>
      <c r="J383" s="83">
        <f>IF(D383="","",I383/H383)</f>
        <v>0.94600871427738631</v>
      </c>
      <c r="K383" s="6"/>
    </row>
  </sheetData>
  <autoFilter ref="B1:K383" xr:uid="{00000000-0009-0000-0000-000000000000}"/>
  <sortState xmlns:xlrd2="http://schemas.microsoft.com/office/spreadsheetml/2017/richdata2" ref="A357:K375">
    <sortCondition ref="D357:D375"/>
  </sortState>
  <phoneticPr fontId="4"/>
  <conditionalFormatting sqref="E85:F85 E105:E114 E87:E103 E121:E127">
    <cfRule type="containsText" dxfId="68" priority="56" operator="containsText" text="㈱">
      <formula>NOT(ISERROR(SEARCH("㈱",E85)))</formula>
    </cfRule>
    <cfRule type="expression" dxfId="67" priority="57">
      <formula>(LENB(DBCS(#REF!))-LENB(#REF!))</formula>
    </cfRule>
  </conditionalFormatting>
  <conditionalFormatting sqref="E84:F84">
    <cfRule type="containsText" dxfId="66" priority="58" operator="containsText" text="㈱">
      <formula>NOT(ISERROR(SEARCH("㈱",E84)))</formula>
    </cfRule>
    <cfRule type="expression" dxfId="65" priority="59">
      <formula>(LENB(DBCS(#REF!))-LENB(#REF!))</formula>
    </cfRule>
  </conditionalFormatting>
  <conditionalFormatting sqref="E83:F83">
    <cfRule type="containsText" dxfId="64" priority="60" operator="containsText" text="㈱">
      <formula>NOT(ISERROR(SEARCH("㈱",E83)))</formula>
    </cfRule>
    <cfRule type="expression" dxfId="63" priority="61">
      <formula>(LENB(DBCS(#REF!))-LENB(#REF!))</formula>
    </cfRule>
  </conditionalFormatting>
  <conditionalFormatting sqref="F81">
    <cfRule type="containsText" dxfId="62" priority="68" operator="containsText" text="㈱">
      <formula>NOT(ISERROR(SEARCH("㈱",F81)))</formula>
    </cfRule>
    <cfRule type="expression" dxfId="61" priority="69">
      <formula>(LENB(DBCS(#REF!))-LENB(#REF!))</formula>
    </cfRule>
  </conditionalFormatting>
  <conditionalFormatting sqref="E86:F86">
    <cfRule type="containsText" dxfId="60" priority="82" operator="containsText" text="㈱">
      <formula>NOT(ISERROR(SEARCH("㈱",E86)))</formula>
    </cfRule>
    <cfRule type="expression" dxfId="59" priority="83">
      <formula>(LENB(DBCS(#REF!))-LENB(#REF!))</formula>
    </cfRule>
  </conditionalFormatting>
  <conditionalFormatting sqref="F76">
    <cfRule type="containsText" dxfId="58" priority="84" operator="containsText" text="㈱">
      <formula>NOT(ISERROR(SEARCH("㈱",F76)))</formula>
    </cfRule>
    <cfRule type="expression" dxfId="57" priority="85">
      <formula>(LENB(DBCS(#REF!))-LENB(#REF!))</formula>
    </cfRule>
  </conditionalFormatting>
  <conditionalFormatting sqref="E82:F82">
    <cfRule type="containsText" dxfId="56" priority="90" operator="containsText" text="㈱">
      <formula>NOT(ISERROR(SEARCH("㈱",E82)))</formula>
    </cfRule>
    <cfRule type="expression" dxfId="55" priority="91">
      <formula>(LENB(DBCS(#REF!))-LENB(#REF!))</formula>
    </cfRule>
  </conditionalFormatting>
  <conditionalFormatting sqref="F72 E64:E67">
    <cfRule type="containsText" dxfId="54" priority="175" operator="containsText" text="㈱">
      <formula>NOT(ISERROR(SEARCH("㈱",E64)))</formula>
    </cfRule>
    <cfRule type="expression" dxfId="53" priority="176">
      <formula>(LENB(DBCS(#REF!))-LENB(#REF!))</formula>
    </cfRule>
  </conditionalFormatting>
  <conditionalFormatting sqref="F32">
    <cfRule type="containsText" dxfId="52" priority="17" operator="containsText" text="㈱">
      <formula>NOT(ISERROR(SEARCH("㈱",F32)))</formula>
    </cfRule>
    <cfRule type="expression" dxfId="51" priority="18">
      <formula>(LENB(DBCS(#REF!))-LENB(#REF!))</formula>
    </cfRule>
  </conditionalFormatting>
  <conditionalFormatting sqref="F59">
    <cfRule type="containsText" dxfId="50" priority="15" operator="containsText" text="㈱">
      <formula>NOT(ISERROR(SEARCH("㈱",F59)))</formula>
    </cfRule>
    <cfRule type="expression" dxfId="49" priority="16">
      <formula>(LENB(DBCS(#REF!))-LENB(#REF!))</formula>
    </cfRule>
  </conditionalFormatting>
  <conditionalFormatting sqref="F159">
    <cfRule type="containsText" dxfId="48" priority="13" operator="containsText" text="㈱">
      <formula>NOT(ISERROR(SEARCH("㈱",F159)))</formula>
    </cfRule>
    <cfRule type="expression" dxfId="47" priority="14">
      <formula>(LENB(DBCS(#REF!))-LENB(#REF!))</formula>
    </cfRule>
  </conditionalFormatting>
  <conditionalFormatting sqref="F184">
    <cfRule type="containsText" dxfId="46" priority="9" operator="containsText" text="㈱">
      <formula>NOT(ISERROR(SEARCH("㈱",F184)))</formula>
    </cfRule>
    <cfRule type="expression" dxfId="45" priority="10">
      <formula>(LENB(DBCS(#REF!))-LENB(#REF!))</formula>
    </cfRule>
  </conditionalFormatting>
  <conditionalFormatting sqref="F183">
    <cfRule type="containsText" dxfId="44" priority="11" operator="containsText" text="㈱">
      <formula>NOT(ISERROR(SEARCH("㈱",F183)))</formula>
    </cfRule>
    <cfRule type="expression" dxfId="43" priority="12">
      <formula>(LENB(DBCS(#REF!))-LENB(#REF!))</formula>
    </cfRule>
  </conditionalFormatting>
  <conditionalFormatting sqref="F191">
    <cfRule type="containsText" dxfId="42" priority="7" operator="containsText" text="㈱">
      <formula>NOT(ISERROR(SEARCH("㈱",F191)))</formula>
    </cfRule>
    <cfRule type="expression" dxfId="41" priority="8">
      <formula>(LENB(DBCS(#REF!))-LENB(#REF!))</formula>
    </cfRule>
  </conditionalFormatting>
  <conditionalFormatting sqref="F207">
    <cfRule type="containsText" dxfId="40" priority="5" operator="containsText" text="㈱">
      <formula>NOT(ISERROR(SEARCH("㈱",F207)))</formula>
    </cfRule>
    <cfRule type="expression" dxfId="39" priority="6">
      <formula>(LENB(DBCS(#REF!))-LENB(#REF!))</formula>
    </cfRule>
  </conditionalFormatting>
  <conditionalFormatting sqref="F281">
    <cfRule type="containsText" dxfId="38" priority="3" operator="containsText" text="㈱">
      <formula>NOT(ISERROR(SEARCH("㈱",F281)))</formula>
    </cfRule>
    <cfRule type="expression" dxfId="37" priority="4">
      <formula>(LENB(DBCS(#REF!))-LENB(#REF!))</formula>
    </cfRule>
  </conditionalFormatting>
  <conditionalFormatting sqref="F307">
    <cfRule type="containsText" dxfId="36" priority="1" operator="containsText" text="㈱">
      <formula>NOT(ISERROR(SEARCH("㈱",F307)))</formula>
    </cfRule>
    <cfRule type="expression" dxfId="35" priority="2">
      <formula>(LENB(DBCS(#REF!))-LENB(#REF!))</formula>
    </cfRule>
  </conditionalFormatting>
  <dataValidations count="11">
    <dataValidation type="date" operator="greaterThanOrEqual" allowBlank="1" showInputMessage="1" showErrorMessage="1" errorTitle="契約を締結した日" error="正しい日付を入力してください。" sqref="D1 D128:D129 D145:D146 D162:D163 D181:D182 D198:D64607" xr:uid="{00000000-0002-0000-0000-000000000000}">
      <formula1>38718</formula1>
    </dataValidation>
    <dataValidation imeMode="off" allowBlank="1" showInputMessage="1" showErrorMessage="1" sqref="D164:D180 H164:I180 D183:D197 H183:I197 H220:H229 H147:I161 D147:D161 D3:D127 H3:I127 D130:D144 H130:I144 H357:H376 H379:H383 H332:H354" xr:uid="{00000000-0002-0000-0000-000001000000}"/>
    <dataValidation operator="equal" allowBlank="1" showInputMessage="1" showErrorMessage="1" sqref="F70 E46:F46 E36:F36 E7:F7 E181:F181 E14:F19 E9:F10 E12:F12 E52:F52 E81:F86 E28:F28 E48:F48 E255:F255 E230:F230 E198:F198 E162:F162 E377:F377 E145:F145 F147:F149 E26:F26 E64:F67 E240 E72:F72 F76 F297 F134:F135 F32 F159 F183:F184 F59 F151 F166 F207 F191 E128:F128 E265 F257:F258 F301 E330:F330 E259:F261 E263:F263 E105:E114 E87:E103 E315 E294:F295 F299 E298:E299 F307 F281 F271 E280:F280 E269:E271 F269 E278:F278 E282:F282 F287 E284:E287 F284 E121:E127 E134 F290:F291 E289:E291 E341:F341 E344:F344 E360:F360 E349:F349 E355:F355 E379:F383" xr:uid="{00000000-0002-0000-0000-000002000000}"/>
    <dataValidation type="textLength" operator="lessThanOrEqual" allowBlank="1" showInputMessage="1" showErrorMessage="1" errorTitle="契約の相手方の称号又は名称及び住所" error="256文字以内で入力してください。" sqref="E356:F356 E163:F163 E129:F129 E206:F206 E182:F182 E146:F146 F253:F254 E331:F331 E256:F256 E241 E384:F64607 E199:F199 E231:F231 E233:F237 E314:F314 F205 E185:E186 E239 F239:F240 E243:F244 E251:E254 F251 E292:F292 E204:E205 E118 E45 E25 E161 E302 E275:F275 E311:F311 E272 E313 E210:F219 E378:F378 E333:F333 E358 E362:F362 E369 E371:F371" xr:uid="{00000000-0002-0000-0000-000003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198:C199 C145:C146 C181:C182 C162:C163 C128:C129 C230:C231 C255:C256 C290:C292 C330:C331 C350:C351 C384:C64607 C376:C378 C355:C356" xr:uid="{00000000-0002-0000-0000-000004000000}">
      <formula1>256</formula1>
    </dataValidation>
    <dataValidation type="textLength" operator="lessThanOrEqual" allowBlank="1" showInputMessage="1" showErrorMessage="1" errorTitle="物品役務等の名称及び数量" error="256文字以内で入力してください。" sqref="B146 B331 B231:B254 B163 B384:B64607 B199:B219 B182 B256:B290 B356 B129:B130 B292:B329 B378" xr:uid="{00000000-0002-0000-0000-000005000000}">
      <formula1>256</formula1>
    </dataValidation>
    <dataValidation type="whole" operator="lessThanOrEqual" allowBlank="1" showInputMessage="1" showErrorMessage="1" errorTitle="予定価格" error="正しい数値を入力してください。" sqref="I181 I330 I255 I291 H384:H64607 H129:J129 H182:I182 H256:I290 H231:I254 H199:I219 I162 H163:I163 H146:I146 I145 I198 H356:I356 I220:I230 H292:I329 H331:I331 H378:I378 I357:I377 I332:I355" xr:uid="{00000000-0002-0000-0000-000006000000}">
      <formula1>999999999999</formula1>
    </dataValidation>
    <dataValidation type="list" operator="lessThanOrEqual" showInputMessage="1" showErrorMessage="1" errorTitle="一般競争入札・指名競争入札の別" error="リストから選択してください。" sqref="G219 G198:G200 G230:G233 G207 G209 G245 G181:G191 G3:G141 G145:G175 G252:G64607" xr:uid="{00000000-0002-0000-0000-000008000000}">
      <formula1>一般競争入札・指名競争入札の別</formula1>
    </dataValidation>
    <dataValidation imeMode="disabled" allowBlank="1" showInputMessage="1" showErrorMessage="1" sqref="H330 H255 H291 H355 H230 H198 H181 H162 H145 H128:J128 H377" xr:uid="{00000000-0002-0000-0000-000009000000}"/>
    <dataValidation type="whole" operator="lessThanOrEqual" allowBlank="1" showInputMessage="1" showErrorMessage="1" errorTitle="契約金額" error="正しい数値を入力してください。" sqref="I349 I379:I64607" xr:uid="{00000000-0002-0000-0000-000007000000}">
      <formula1>999999999999</formula1>
    </dataValidation>
    <dataValidation type="textLength" operator="lessThanOrEqual" allowBlank="1" showInputMessage="1" showErrorMessage="1" errorTitle="備考" error="256文字以内で入力してください。" sqref="K3:K64607" xr:uid="{00000000-0002-0000-0000-00000A000000}">
      <formula1>256</formula1>
    </dataValidation>
  </dataValidations>
  <printOptions horizontalCentered="1"/>
  <pageMargins left="0.19685039370078741" right="0.19685039370078741" top="0.59055118110236227" bottom="0.39370078740157483" header="0.51181102362204722" footer="0.51181102362204722"/>
  <pageSetup paperSize="9" scale="60" fitToHeight="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2"/>
  <sheetViews>
    <sheetView showGridLines="0" view="pageBreakPreview" zoomScale="85" zoomScaleNormal="85" zoomScaleSheetLayoutView="85" workbookViewId="0">
      <pane ySplit="1" topLeftCell="A145" activePane="bottomLeft" state="frozen"/>
      <selection activeCell="E308" sqref="E308"/>
      <selection pane="bottomLeft" activeCell="B147" sqref="B147"/>
    </sheetView>
  </sheetViews>
  <sheetFormatPr defaultColWidth="9" defaultRowHeight="14.25" x14ac:dyDescent="0.15"/>
  <cols>
    <col min="1" max="1" width="2.625" style="31" customWidth="1"/>
    <col min="2" max="3" width="35.625" style="34" customWidth="1"/>
    <col min="4" max="4" width="16.125" style="35" bestFit="1" customWidth="1"/>
    <col min="5" max="5" width="35.625" style="31" customWidth="1"/>
    <col min="6" max="6" width="14.625" style="118" customWidth="1"/>
    <col min="7" max="7" width="40.625" style="31" customWidth="1"/>
    <col min="8" max="9" width="18.625" style="36" customWidth="1"/>
    <col min="10" max="10" width="14.75" style="37" bestFit="1" customWidth="1"/>
    <col min="11" max="12" width="8.625" style="31" customWidth="1"/>
    <col min="13" max="13" width="10.625" style="31" bestFit="1" customWidth="1"/>
    <col min="14" max="16384" width="9" style="31"/>
  </cols>
  <sheetData>
    <row r="1" spans="2:12" ht="45" customHeight="1" thickBot="1" x14ac:dyDescent="0.2">
      <c r="B1" s="84" t="s">
        <v>13</v>
      </c>
      <c r="C1" s="85" t="s">
        <v>14</v>
      </c>
      <c r="D1" s="103" t="s">
        <v>9</v>
      </c>
      <c r="E1" s="87" t="s">
        <v>15</v>
      </c>
      <c r="F1" s="113" t="s">
        <v>33</v>
      </c>
      <c r="G1" s="104" t="s">
        <v>16</v>
      </c>
      <c r="H1" s="105" t="s">
        <v>18</v>
      </c>
      <c r="I1" s="105" t="s">
        <v>19</v>
      </c>
      <c r="J1" s="91" t="s">
        <v>36</v>
      </c>
      <c r="K1" s="89" t="s">
        <v>10</v>
      </c>
      <c r="L1" s="87" t="s">
        <v>20</v>
      </c>
    </row>
    <row r="2" spans="2:12" ht="20.100000000000001" customHeight="1" thickTop="1" x14ac:dyDescent="0.15">
      <c r="B2" s="143" t="s">
        <v>22</v>
      </c>
      <c r="C2" s="99"/>
      <c r="D2" s="100"/>
      <c r="E2" s="99"/>
      <c r="F2" s="114"/>
      <c r="G2" s="99"/>
      <c r="H2" s="101"/>
      <c r="I2" s="101"/>
      <c r="J2" s="97"/>
      <c r="K2" s="93"/>
      <c r="L2" s="102"/>
    </row>
    <row r="3" spans="2:12" ht="99.95" customHeight="1" x14ac:dyDescent="0.15">
      <c r="B3" s="107" t="s">
        <v>295</v>
      </c>
      <c r="C3" s="9" t="s">
        <v>46</v>
      </c>
      <c r="D3" s="25">
        <v>45017</v>
      </c>
      <c r="E3" s="8" t="s">
        <v>298</v>
      </c>
      <c r="F3" s="115">
        <v>8011001038442</v>
      </c>
      <c r="G3" s="109" t="s">
        <v>334</v>
      </c>
      <c r="H3" s="56">
        <v>2415710</v>
      </c>
      <c r="I3" s="56">
        <v>2415710</v>
      </c>
      <c r="J3" s="83">
        <f t="shared" ref="J3:J38" si="0">IF(D3="","",I3/H3)</f>
        <v>1</v>
      </c>
      <c r="K3" s="7"/>
      <c r="L3" s="33"/>
    </row>
    <row r="4" spans="2:12" ht="80.099999999999994" customHeight="1" x14ac:dyDescent="0.15">
      <c r="B4" s="107" t="s">
        <v>276</v>
      </c>
      <c r="C4" s="9" t="s">
        <v>46</v>
      </c>
      <c r="D4" s="25">
        <v>45017</v>
      </c>
      <c r="E4" s="8" t="s">
        <v>299</v>
      </c>
      <c r="F4" s="115">
        <v>5010001008846</v>
      </c>
      <c r="G4" s="109" t="s">
        <v>333</v>
      </c>
      <c r="H4" s="56">
        <v>2004981</v>
      </c>
      <c r="I4" s="56">
        <v>2004981</v>
      </c>
      <c r="J4" s="83">
        <f t="shared" si="0"/>
        <v>1</v>
      </c>
      <c r="K4" s="7"/>
      <c r="L4" s="33"/>
    </row>
    <row r="5" spans="2:12" ht="80.099999999999994" customHeight="1" x14ac:dyDescent="0.15">
      <c r="B5" s="107" t="s">
        <v>278</v>
      </c>
      <c r="C5" s="9" t="s">
        <v>46</v>
      </c>
      <c r="D5" s="25">
        <v>45017</v>
      </c>
      <c r="E5" s="5" t="s">
        <v>699</v>
      </c>
      <c r="F5" s="12">
        <v>2010001007784</v>
      </c>
      <c r="G5" s="109" t="s">
        <v>333</v>
      </c>
      <c r="H5" s="56">
        <v>2539072</v>
      </c>
      <c r="I5" s="56">
        <v>2332880</v>
      </c>
      <c r="J5" s="83">
        <f t="shared" si="0"/>
        <v>0.91879237768759614</v>
      </c>
      <c r="K5" s="7"/>
      <c r="L5" s="33"/>
    </row>
    <row r="6" spans="2:12" ht="80.099999999999994" customHeight="1" x14ac:dyDescent="0.15">
      <c r="B6" s="107" t="s">
        <v>279</v>
      </c>
      <c r="C6" s="9" t="s">
        <v>46</v>
      </c>
      <c r="D6" s="25">
        <v>45017</v>
      </c>
      <c r="E6" s="8" t="s">
        <v>301</v>
      </c>
      <c r="F6" s="115">
        <v>1020001081053</v>
      </c>
      <c r="G6" s="109" t="s">
        <v>333</v>
      </c>
      <c r="H6" s="56">
        <v>1593108</v>
      </c>
      <c r="I6" s="56">
        <v>1497034</v>
      </c>
      <c r="J6" s="83">
        <f t="shared" si="0"/>
        <v>0.93969398182671859</v>
      </c>
      <c r="K6" s="7"/>
      <c r="L6" s="33"/>
    </row>
    <row r="7" spans="2:12" ht="80.099999999999994" customHeight="1" x14ac:dyDescent="0.15">
      <c r="B7" s="107" t="s">
        <v>280</v>
      </c>
      <c r="C7" s="9" t="s">
        <v>46</v>
      </c>
      <c r="D7" s="25">
        <v>45017</v>
      </c>
      <c r="E7" s="8" t="s">
        <v>302</v>
      </c>
      <c r="F7" s="115">
        <v>3012401012867</v>
      </c>
      <c r="G7" s="109" t="s">
        <v>333</v>
      </c>
      <c r="H7" s="56">
        <v>3088443</v>
      </c>
      <c r="I7" s="56">
        <v>2851750</v>
      </c>
      <c r="J7" s="83">
        <f t="shared" si="0"/>
        <v>0.92336170685358288</v>
      </c>
      <c r="K7" s="7"/>
      <c r="L7" s="33"/>
    </row>
    <row r="8" spans="2:12" ht="80.099999999999994" customHeight="1" x14ac:dyDescent="0.15">
      <c r="B8" s="107" t="s">
        <v>281</v>
      </c>
      <c r="C8" s="9" t="s">
        <v>46</v>
      </c>
      <c r="D8" s="25">
        <v>45017</v>
      </c>
      <c r="E8" s="5" t="s">
        <v>121</v>
      </c>
      <c r="F8" s="116">
        <v>7010401006126</v>
      </c>
      <c r="G8" s="109" t="s">
        <v>333</v>
      </c>
      <c r="H8" s="56">
        <v>3938503</v>
      </c>
      <c r="I8" s="56">
        <v>3578080</v>
      </c>
      <c r="J8" s="83">
        <f t="shared" si="0"/>
        <v>0.90848731104178415</v>
      </c>
      <c r="K8" s="7"/>
      <c r="L8" s="33"/>
    </row>
    <row r="9" spans="2:12" ht="80.099999999999994" customHeight="1" x14ac:dyDescent="0.15">
      <c r="B9" s="107" t="s">
        <v>282</v>
      </c>
      <c r="C9" s="9" t="s">
        <v>46</v>
      </c>
      <c r="D9" s="25">
        <v>45017</v>
      </c>
      <c r="E9" s="8" t="s">
        <v>303</v>
      </c>
      <c r="F9" s="115">
        <v>6130001013049</v>
      </c>
      <c r="G9" s="109" t="s">
        <v>333</v>
      </c>
      <c r="H9" s="56">
        <v>3517795</v>
      </c>
      <c r="I9" s="56">
        <v>3073930</v>
      </c>
      <c r="J9" s="83">
        <f t="shared" si="0"/>
        <v>0.87382294875056676</v>
      </c>
      <c r="K9" s="7"/>
      <c r="L9" s="33"/>
    </row>
    <row r="10" spans="2:12" ht="80.099999999999994" customHeight="1" x14ac:dyDescent="0.15">
      <c r="B10" s="107" t="s">
        <v>284</v>
      </c>
      <c r="C10" s="9" t="s">
        <v>46</v>
      </c>
      <c r="D10" s="25">
        <v>45017</v>
      </c>
      <c r="E10" s="8" t="s">
        <v>304</v>
      </c>
      <c r="F10" s="115">
        <v>6010401003504</v>
      </c>
      <c r="G10" s="109" t="s">
        <v>335</v>
      </c>
      <c r="H10" s="56">
        <v>3374944</v>
      </c>
      <c r="I10" s="56">
        <v>3300000</v>
      </c>
      <c r="J10" s="83">
        <f t="shared" si="0"/>
        <v>0.97779400191529109</v>
      </c>
      <c r="K10" s="7"/>
      <c r="L10" s="33"/>
    </row>
    <row r="11" spans="2:12" ht="80.099999999999994" customHeight="1" x14ac:dyDescent="0.15">
      <c r="B11" s="107" t="s">
        <v>285</v>
      </c>
      <c r="C11" s="9" t="s">
        <v>46</v>
      </c>
      <c r="D11" s="25">
        <v>45017</v>
      </c>
      <c r="E11" s="8" t="s">
        <v>305</v>
      </c>
      <c r="F11" s="115">
        <v>8010401050511</v>
      </c>
      <c r="G11" s="109" t="s">
        <v>340</v>
      </c>
      <c r="H11" s="56">
        <v>2201794</v>
      </c>
      <c r="I11" s="56">
        <v>2201793</v>
      </c>
      <c r="J11" s="83">
        <f t="shared" si="0"/>
        <v>0.99999954582490458</v>
      </c>
      <c r="K11" s="7"/>
      <c r="L11" s="33"/>
    </row>
    <row r="12" spans="2:12" ht="99.95" customHeight="1" x14ac:dyDescent="0.15">
      <c r="B12" s="107" t="s">
        <v>286</v>
      </c>
      <c r="C12" s="9" t="s">
        <v>46</v>
      </c>
      <c r="D12" s="25">
        <v>45017</v>
      </c>
      <c r="E12" s="5" t="s">
        <v>679</v>
      </c>
      <c r="F12" s="116">
        <v>6010601062093</v>
      </c>
      <c r="G12" s="109" t="s">
        <v>333</v>
      </c>
      <c r="H12" s="56">
        <v>31017611</v>
      </c>
      <c r="I12" s="56">
        <v>28600000</v>
      </c>
      <c r="J12" s="83">
        <f t="shared" si="0"/>
        <v>0.92205682765187813</v>
      </c>
      <c r="K12" s="7"/>
      <c r="L12" s="33"/>
    </row>
    <row r="13" spans="2:12" ht="159.94999999999999" customHeight="1" x14ac:dyDescent="0.15">
      <c r="B13" s="107" t="s">
        <v>336</v>
      </c>
      <c r="C13" s="9" t="s">
        <v>46</v>
      </c>
      <c r="D13" s="25">
        <v>45017</v>
      </c>
      <c r="E13" s="8" t="s">
        <v>306</v>
      </c>
      <c r="F13" s="115">
        <v>2010001033161</v>
      </c>
      <c r="G13" s="109" t="s">
        <v>337</v>
      </c>
      <c r="H13" s="56">
        <v>13493360</v>
      </c>
      <c r="I13" s="56">
        <v>13286202</v>
      </c>
      <c r="J13" s="83">
        <f t="shared" si="0"/>
        <v>0.98464741176400838</v>
      </c>
      <c r="K13" s="7"/>
      <c r="L13" s="33"/>
    </row>
    <row r="14" spans="2:12" ht="80.099999999999994" customHeight="1" x14ac:dyDescent="0.15">
      <c r="B14" s="107" t="s">
        <v>338</v>
      </c>
      <c r="C14" s="9" t="s">
        <v>46</v>
      </c>
      <c r="D14" s="25">
        <v>45017</v>
      </c>
      <c r="E14" s="8" t="s">
        <v>307</v>
      </c>
      <c r="F14" s="119" t="s">
        <v>387</v>
      </c>
      <c r="G14" s="109" t="s">
        <v>449</v>
      </c>
      <c r="H14" s="56">
        <v>11253317</v>
      </c>
      <c r="I14" s="56">
        <v>11253317</v>
      </c>
      <c r="J14" s="83">
        <f t="shared" si="0"/>
        <v>1</v>
      </c>
      <c r="K14" s="7"/>
      <c r="L14" s="33"/>
    </row>
    <row r="15" spans="2:12" ht="80.099999999999994" customHeight="1" x14ac:dyDescent="0.15">
      <c r="B15" s="107" t="s">
        <v>296</v>
      </c>
      <c r="C15" s="9" t="s">
        <v>46</v>
      </c>
      <c r="D15" s="25">
        <v>45017</v>
      </c>
      <c r="E15" s="5" t="s">
        <v>122</v>
      </c>
      <c r="F15" s="116">
        <v>7010401022916</v>
      </c>
      <c r="G15" s="109" t="s">
        <v>333</v>
      </c>
      <c r="H15" s="56">
        <v>245897085</v>
      </c>
      <c r="I15" s="56">
        <v>242000000</v>
      </c>
      <c r="J15" s="83">
        <f t="shared" si="0"/>
        <v>0.98415156080439103</v>
      </c>
      <c r="K15" s="7"/>
      <c r="L15" s="33"/>
    </row>
    <row r="16" spans="2:12" ht="99.95" customHeight="1" x14ac:dyDescent="0.15">
      <c r="B16" s="107" t="s">
        <v>288</v>
      </c>
      <c r="C16" s="9" t="s">
        <v>46</v>
      </c>
      <c r="D16" s="25">
        <v>45017</v>
      </c>
      <c r="E16" s="5" t="s">
        <v>309</v>
      </c>
      <c r="F16" s="116">
        <v>4010001008772</v>
      </c>
      <c r="G16" s="109" t="s">
        <v>333</v>
      </c>
      <c r="H16" s="56">
        <v>24875474</v>
      </c>
      <c r="I16" s="56">
        <v>22531520</v>
      </c>
      <c r="J16" s="83">
        <f t="shared" si="0"/>
        <v>0.90577248899860163</v>
      </c>
      <c r="K16" s="7"/>
      <c r="L16" s="33"/>
    </row>
    <row r="17" spans="2:12" ht="80.099999999999994" customHeight="1" x14ac:dyDescent="0.15">
      <c r="B17" s="107" t="s">
        <v>289</v>
      </c>
      <c r="C17" s="9" t="s">
        <v>46</v>
      </c>
      <c r="D17" s="25">
        <v>45017</v>
      </c>
      <c r="E17" s="5" t="s">
        <v>122</v>
      </c>
      <c r="F17" s="116">
        <v>7010401022916</v>
      </c>
      <c r="G17" s="109" t="s">
        <v>333</v>
      </c>
      <c r="H17" s="56">
        <v>25953803</v>
      </c>
      <c r="I17" s="56">
        <v>23501841</v>
      </c>
      <c r="J17" s="83">
        <f t="shared" si="0"/>
        <v>0.9055259069354884</v>
      </c>
      <c r="K17" s="7"/>
      <c r="L17" s="33"/>
    </row>
    <row r="18" spans="2:12" ht="80.099999999999994" customHeight="1" x14ac:dyDescent="0.15">
      <c r="B18" s="107" t="s">
        <v>290</v>
      </c>
      <c r="C18" s="9" t="s">
        <v>46</v>
      </c>
      <c r="D18" s="25">
        <v>45017</v>
      </c>
      <c r="E18" s="8" t="s">
        <v>310</v>
      </c>
      <c r="F18" s="116">
        <v>2011101014084</v>
      </c>
      <c r="G18" s="109" t="s">
        <v>333</v>
      </c>
      <c r="H18" s="56">
        <v>11643522</v>
      </c>
      <c r="I18" s="56">
        <v>10437966</v>
      </c>
      <c r="J18" s="83">
        <f t="shared" si="0"/>
        <v>0.89646122539211071</v>
      </c>
      <c r="K18" s="7"/>
      <c r="L18" s="33"/>
    </row>
    <row r="19" spans="2:12" ht="80.099999999999994" customHeight="1" x14ac:dyDescent="0.15">
      <c r="B19" s="107" t="s">
        <v>291</v>
      </c>
      <c r="C19" s="9" t="s">
        <v>46</v>
      </c>
      <c r="D19" s="25">
        <v>45017</v>
      </c>
      <c r="E19" s="5" t="s">
        <v>122</v>
      </c>
      <c r="F19" s="116">
        <v>7010401022916</v>
      </c>
      <c r="G19" s="109" t="s">
        <v>333</v>
      </c>
      <c r="H19" s="56">
        <v>18464545</v>
      </c>
      <c r="I19" s="56">
        <v>14960000</v>
      </c>
      <c r="J19" s="83">
        <f t="shared" si="0"/>
        <v>0.81020138866135072</v>
      </c>
      <c r="K19" s="7"/>
      <c r="L19" s="33"/>
    </row>
    <row r="20" spans="2:12" ht="80.099999999999994" customHeight="1" x14ac:dyDescent="0.15">
      <c r="B20" s="107" t="s">
        <v>292</v>
      </c>
      <c r="C20" s="9" t="s">
        <v>46</v>
      </c>
      <c r="D20" s="25">
        <v>45017</v>
      </c>
      <c r="E20" s="8" t="s">
        <v>311</v>
      </c>
      <c r="F20" s="116">
        <v>7010001064648</v>
      </c>
      <c r="G20" s="109" t="s">
        <v>333</v>
      </c>
      <c r="H20" s="56">
        <v>5590054979</v>
      </c>
      <c r="I20" s="56">
        <v>5467000000</v>
      </c>
      <c r="J20" s="83">
        <f t="shared" si="0"/>
        <v>0.97798680344607036</v>
      </c>
      <c r="K20" s="7"/>
      <c r="L20" s="33"/>
    </row>
    <row r="21" spans="2:12" ht="80.099999999999994" customHeight="1" x14ac:dyDescent="0.15">
      <c r="B21" s="107" t="s">
        <v>293</v>
      </c>
      <c r="C21" s="9" t="s">
        <v>46</v>
      </c>
      <c r="D21" s="25">
        <v>45017</v>
      </c>
      <c r="E21" s="5" t="s">
        <v>121</v>
      </c>
      <c r="F21" s="116">
        <v>7010401006126</v>
      </c>
      <c r="G21" s="109" t="s">
        <v>333</v>
      </c>
      <c r="H21" s="56">
        <v>81056883</v>
      </c>
      <c r="I21" s="56">
        <v>77880000</v>
      </c>
      <c r="J21" s="83">
        <f t="shared" si="0"/>
        <v>0.96080674604771077</v>
      </c>
      <c r="K21" s="7"/>
      <c r="L21" s="33"/>
    </row>
    <row r="22" spans="2:12" ht="80.099999999999994" customHeight="1" x14ac:dyDescent="0.15">
      <c r="B22" s="107" t="s">
        <v>294</v>
      </c>
      <c r="C22" s="9" t="s">
        <v>46</v>
      </c>
      <c r="D22" s="25">
        <v>45017</v>
      </c>
      <c r="E22" s="8" t="s">
        <v>312</v>
      </c>
      <c r="F22" s="115">
        <v>8010001000016</v>
      </c>
      <c r="G22" s="109" t="s">
        <v>340</v>
      </c>
      <c r="H22" s="56">
        <v>5364310</v>
      </c>
      <c r="I22" s="56">
        <v>5364309</v>
      </c>
      <c r="J22" s="83">
        <f t="shared" si="0"/>
        <v>0.99999981358273482</v>
      </c>
      <c r="K22" s="7"/>
      <c r="L22" s="33"/>
    </row>
    <row r="23" spans="2:12" ht="80.099999999999994" customHeight="1" x14ac:dyDescent="0.15">
      <c r="B23" s="107" t="s">
        <v>350</v>
      </c>
      <c r="C23" s="9" t="s">
        <v>46</v>
      </c>
      <c r="D23" s="25">
        <v>45017</v>
      </c>
      <c r="E23" s="8" t="s">
        <v>370</v>
      </c>
      <c r="F23" s="115">
        <v>7180001093548</v>
      </c>
      <c r="G23" s="109" t="s">
        <v>351</v>
      </c>
      <c r="H23" s="56">
        <v>43294397</v>
      </c>
      <c r="I23" s="56">
        <v>43294397</v>
      </c>
      <c r="J23" s="83">
        <f t="shared" si="0"/>
        <v>1</v>
      </c>
      <c r="K23" s="7"/>
      <c r="L23" s="33"/>
    </row>
    <row r="24" spans="2:12" ht="80.099999999999994" customHeight="1" x14ac:dyDescent="0.15">
      <c r="B24" s="107" t="s">
        <v>362</v>
      </c>
      <c r="C24" s="9" t="s">
        <v>46</v>
      </c>
      <c r="D24" s="25">
        <v>45017</v>
      </c>
      <c r="E24" s="5" t="s">
        <v>122</v>
      </c>
      <c r="F24" s="116">
        <v>7010401022916</v>
      </c>
      <c r="G24" s="109" t="s">
        <v>333</v>
      </c>
      <c r="H24" s="56">
        <v>2266608</v>
      </c>
      <c r="I24" s="56">
        <v>2145000</v>
      </c>
      <c r="J24" s="83">
        <f t="shared" si="0"/>
        <v>0.94634802312530442</v>
      </c>
      <c r="K24" s="7"/>
      <c r="L24" s="33"/>
    </row>
    <row r="25" spans="2:12" ht="80.099999999999994" customHeight="1" x14ac:dyDescent="0.15">
      <c r="B25" s="107" t="s">
        <v>363</v>
      </c>
      <c r="C25" s="9" t="s">
        <v>46</v>
      </c>
      <c r="D25" s="25">
        <v>45017</v>
      </c>
      <c r="E25" s="5" t="s">
        <v>121</v>
      </c>
      <c r="F25" s="116">
        <v>7010401006126</v>
      </c>
      <c r="G25" s="109" t="s">
        <v>333</v>
      </c>
      <c r="H25" s="56">
        <v>3772098</v>
      </c>
      <c r="I25" s="56">
        <v>3663000</v>
      </c>
      <c r="J25" s="83">
        <f t="shared" si="0"/>
        <v>0.97107763372001465</v>
      </c>
      <c r="K25" s="7"/>
      <c r="L25" s="33"/>
    </row>
    <row r="26" spans="2:12" ht="80.099999999999994" customHeight="1" x14ac:dyDescent="0.15">
      <c r="B26" s="107" t="s">
        <v>364</v>
      </c>
      <c r="C26" s="9" t="s">
        <v>46</v>
      </c>
      <c r="D26" s="25">
        <v>45017</v>
      </c>
      <c r="E26" s="5" t="s">
        <v>122</v>
      </c>
      <c r="F26" s="116">
        <v>7010401022916</v>
      </c>
      <c r="G26" s="109" t="s">
        <v>333</v>
      </c>
      <c r="H26" s="56">
        <v>43202995</v>
      </c>
      <c r="I26" s="56">
        <v>42350000</v>
      </c>
      <c r="J26" s="83">
        <f t="shared" si="0"/>
        <v>0.98025611418837977</v>
      </c>
      <c r="K26" s="7"/>
      <c r="L26" s="33"/>
    </row>
    <row r="27" spans="2:12" ht="80.099999999999994" customHeight="1" x14ac:dyDescent="0.15">
      <c r="B27" s="107" t="s">
        <v>366</v>
      </c>
      <c r="C27" s="9" t="s">
        <v>46</v>
      </c>
      <c r="D27" s="25">
        <v>45017</v>
      </c>
      <c r="E27" s="8" t="s">
        <v>370</v>
      </c>
      <c r="F27" s="115">
        <v>7180001093548</v>
      </c>
      <c r="G27" s="109" t="s">
        <v>450</v>
      </c>
      <c r="H27" s="56">
        <v>4061750</v>
      </c>
      <c r="I27" s="56">
        <v>4061750</v>
      </c>
      <c r="J27" s="83">
        <f t="shared" si="0"/>
        <v>1</v>
      </c>
      <c r="K27" s="7"/>
      <c r="L27" s="33"/>
    </row>
    <row r="28" spans="2:12" ht="80.099999999999994" customHeight="1" x14ac:dyDescent="0.15">
      <c r="B28" s="107" t="s">
        <v>367</v>
      </c>
      <c r="C28" s="9" t="s">
        <v>46</v>
      </c>
      <c r="D28" s="25">
        <v>45017</v>
      </c>
      <c r="E28" s="5" t="s">
        <v>122</v>
      </c>
      <c r="F28" s="116">
        <v>7010401022916</v>
      </c>
      <c r="G28" s="109" t="s">
        <v>333</v>
      </c>
      <c r="H28" s="56">
        <v>86759435</v>
      </c>
      <c r="I28" s="56">
        <v>83600000</v>
      </c>
      <c r="J28" s="83">
        <f t="shared" si="0"/>
        <v>0.9635839606378257</v>
      </c>
      <c r="K28" s="7"/>
      <c r="L28" s="33"/>
    </row>
    <row r="29" spans="2:12" ht="80.099999999999994" customHeight="1" x14ac:dyDescent="0.15">
      <c r="B29" s="107" t="s">
        <v>368</v>
      </c>
      <c r="C29" s="9" t="s">
        <v>46</v>
      </c>
      <c r="D29" s="25">
        <v>45017</v>
      </c>
      <c r="E29" s="5" t="s">
        <v>122</v>
      </c>
      <c r="F29" s="116">
        <v>7010401022916</v>
      </c>
      <c r="G29" s="109" t="s">
        <v>333</v>
      </c>
      <c r="H29" s="56">
        <v>53714901</v>
      </c>
      <c r="I29" s="56">
        <v>51700000</v>
      </c>
      <c r="J29" s="83">
        <f t="shared" si="0"/>
        <v>0.96248897489357743</v>
      </c>
      <c r="K29" s="7"/>
      <c r="L29" s="33"/>
    </row>
    <row r="30" spans="2:12" ht="80.099999999999994" customHeight="1" x14ac:dyDescent="0.15">
      <c r="B30" s="107" t="s">
        <v>369</v>
      </c>
      <c r="C30" s="9" t="s">
        <v>46</v>
      </c>
      <c r="D30" s="25">
        <v>45017</v>
      </c>
      <c r="E30" s="8" t="s">
        <v>310</v>
      </c>
      <c r="F30" s="116">
        <v>2011101014084</v>
      </c>
      <c r="G30" s="109" t="s">
        <v>333</v>
      </c>
      <c r="H30" s="56">
        <v>96298329</v>
      </c>
      <c r="I30" s="56">
        <v>94600000</v>
      </c>
      <c r="J30" s="83">
        <f t="shared" si="0"/>
        <v>0.98236387881663034</v>
      </c>
      <c r="K30" s="7"/>
      <c r="L30" s="33"/>
    </row>
    <row r="31" spans="2:12" ht="80.099999999999994" customHeight="1" x14ac:dyDescent="0.15">
      <c r="B31" s="107" t="s">
        <v>191</v>
      </c>
      <c r="C31" s="9" t="s">
        <v>701</v>
      </c>
      <c r="D31" s="25">
        <v>45017</v>
      </c>
      <c r="E31" s="8" t="s">
        <v>937</v>
      </c>
      <c r="F31" s="115">
        <v>4010805001956</v>
      </c>
      <c r="G31" s="142" t="s">
        <v>402</v>
      </c>
      <c r="H31" s="56">
        <v>23635549</v>
      </c>
      <c r="I31" s="56">
        <v>23320000</v>
      </c>
      <c r="J31" s="83">
        <f t="shared" si="0"/>
        <v>0.98664938986608686</v>
      </c>
      <c r="K31" s="7"/>
      <c r="L31" s="33"/>
    </row>
    <row r="32" spans="2:12" ht="80.099999999999994" customHeight="1" x14ac:dyDescent="0.15">
      <c r="B32" s="107" t="s">
        <v>790</v>
      </c>
      <c r="C32" s="9" t="s">
        <v>701</v>
      </c>
      <c r="D32" s="25">
        <v>45017</v>
      </c>
      <c r="E32" s="8" t="s">
        <v>791</v>
      </c>
      <c r="F32" s="115">
        <v>2120901025874</v>
      </c>
      <c r="G32" s="142" t="s">
        <v>402</v>
      </c>
      <c r="H32" s="56">
        <v>12459477</v>
      </c>
      <c r="I32" s="56">
        <v>12430000</v>
      </c>
      <c r="J32" s="83">
        <f t="shared" ref="J32" si="1">IF(D32="","",I32/H32)</f>
        <v>0.99763417035883606</v>
      </c>
      <c r="K32" s="7"/>
      <c r="L32" s="33"/>
    </row>
    <row r="33" spans="1:12" ht="80.099999999999994" customHeight="1" x14ac:dyDescent="0.15">
      <c r="B33" s="107" t="s">
        <v>277</v>
      </c>
      <c r="C33" s="9" t="s">
        <v>46</v>
      </c>
      <c r="D33" s="25">
        <v>45019</v>
      </c>
      <c r="E33" s="8" t="s">
        <v>300</v>
      </c>
      <c r="F33" s="115">
        <v>6010005021423</v>
      </c>
      <c r="G33" s="109" t="s">
        <v>342</v>
      </c>
      <c r="H33" s="56">
        <v>1900800</v>
      </c>
      <c r="I33" s="56">
        <v>1372800</v>
      </c>
      <c r="J33" s="83">
        <f t="shared" si="0"/>
        <v>0.72222222222222221</v>
      </c>
      <c r="K33" s="7"/>
      <c r="L33" s="33"/>
    </row>
    <row r="34" spans="1:12" ht="80.099999999999994" customHeight="1" x14ac:dyDescent="0.15">
      <c r="B34" s="107" t="s">
        <v>283</v>
      </c>
      <c r="C34" s="9" t="s">
        <v>46</v>
      </c>
      <c r="D34" s="25">
        <v>45019</v>
      </c>
      <c r="E34" s="8" t="s">
        <v>297</v>
      </c>
      <c r="F34" s="119" t="s">
        <v>387</v>
      </c>
      <c r="G34" s="109" t="s">
        <v>333</v>
      </c>
      <c r="H34" s="56">
        <v>1495574</v>
      </c>
      <c r="I34" s="56">
        <v>1320000</v>
      </c>
      <c r="J34" s="83">
        <f t="shared" si="0"/>
        <v>0.8826042710023041</v>
      </c>
      <c r="K34" s="7"/>
      <c r="L34" s="33"/>
    </row>
    <row r="35" spans="1:12" ht="80.099999999999994" customHeight="1" x14ac:dyDescent="0.15">
      <c r="B35" s="107" t="s">
        <v>287</v>
      </c>
      <c r="C35" s="9" t="s">
        <v>46</v>
      </c>
      <c r="D35" s="25">
        <v>45019</v>
      </c>
      <c r="E35" s="8" t="s">
        <v>308</v>
      </c>
      <c r="F35" s="115">
        <v>6010405003434</v>
      </c>
      <c r="G35" s="109" t="s">
        <v>343</v>
      </c>
      <c r="H35" s="56">
        <v>17543064</v>
      </c>
      <c r="I35" s="56">
        <v>17543064</v>
      </c>
      <c r="J35" s="83">
        <f t="shared" si="0"/>
        <v>1</v>
      </c>
      <c r="K35" s="7"/>
      <c r="L35" s="33"/>
    </row>
    <row r="36" spans="1:12" ht="80.099999999999994" customHeight="1" x14ac:dyDescent="0.15">
      <c r="B36" s="140" t="s">
        <v>182</v>
      </c>
      <c r="C36" s="9" t="s">
        <v>701</v>
      </c>
      <c r="D36" s="129">
        <v>45019</v>
      </c>
      <c r="E36" s="122" t="s">
        <v>240</v>
      </c>
      <c r="F36" s="126">
        <v>9010401065789</v>
      </c>
      <c r="G36" s="142" t="s">
        <v>402</v>
      </c>
      <c r="H36" s="127">
        <v>74700989</v>
      </c>
      <c r="I36" s="127">
        <v>74576700</v>
      </c>
      <c r="J36" s="83">
        <f t="shared" si="0"/>
        <v>0.99833617999354729</v>
      </c>
      <c r="K36" s="106"/>
      <c r="L36" s="33"/>
    </row>
    <row r="37" spans="1:12" ht="80.099999999999994" customHeight="1" x14ac:dyDescent="0.15">
      <c r="B37" s="140" t="s">
        <v>184</v>
      </c>
      <c r="C37" s="9" t="s">
        <v>701</v>
      </c>
      <c r="D37" s="129">
        <v>45019</v>
      </c>
      <c r="E37" s="122" t="s">
        <v>239</v>
      </c>
      <c r="F37" s="126">
        <v>2010405010707</v>
      </c>
      <c r="G37" s="142" t="s">
        <v>402</v>
      </c>
      <c r="H37" s="127">
        <v>89641186</v>
      </c>
      <c r="I37" s="127">
        <v>89492040</v>
      </c>
      <c r="J37" s="83">
        <f t="shared" si="0"/>
        <v>0.99833618890316778</v>
      </c>
      <c r="K37" s="106"/>
      <c r="L37" s="33"/>
    </row>
    <row r="38" spans="1:12" ht="80.099999999999994" customHeight="1" x14ac:dyDescent="0.15">
      <c r="B38" s="140" t="s">
        <v>365</v>
      </c>
      <c r="C38" s="9" t="s">
        <v>46</v>
      </c>
      <c r="D38" s="129">
        <v>45020</v>
      </c>
      <c r="E38" s="123" t="s">
        <v>122</v>
      </c>
      <c r="F38" s="141">
        <v>7010401022916</v>
      </c>
      <c r="G38" s="109" t="s">
        <v>333</v>
      </c>
      <c r="H38" s="127">
        <v>383820598</v>
      </c>
      <c r="I38" s="127">
        <v>363000000</v>
      </c>
      <c r="J38" s="83">
        <f t="shared" si="0"/>
        <v>0.9457543495359777</v>
      </c>
      <c r="K38" s="106"/>
      <c r="L38" s="33"/>
    </row>
    <row r="39" spans="1:12" ht="80.099999999999994" customHeight="1" x14ac:dyDescent="0.15">
      <c r="B39" s="107" t="s">
        <v>700</v>
      </c>
      <c r="C39" s="9" t="s">
        <v>390</v>
      </c>
      <c r="D39" s="25">
        <v>45017</v>
      </c>
      <c r="E39" s="8" t="s">
        <v>384</v>
      </c>
      <c r="F39" s="115">
        <v>7010401022916</v>
      </c>
      <c r="G39" s="142" t="s">
        <v>402</v>
      </c>
      <c r="H39" s="56">
        <v>2514738</v>
      </c>
      <c r="I39" s="56">
        <v>2420000</v>
      </c>
      <c r="J39" s="83">
        <f t="shared" ref="J39:J45" si="2">IF(D39="","",I39/H39)</f>
        <v>0.96232689051503573</v>
      </c>
      <c r="K39" s="7"/>
      <c r="L39" s="33"/>
    </row>
    <row r="40" spans="1:12" ht="80.099999999999994" customHeight="1" x14ac:dyDescent="0.15">
      <c r="B40" s="107" t="s">
        <v>400</v>
      </c>
      <c r="C40" s="9" t="s">
        <v>390</v>
      </c>
      <c r="D40" s="25">
        <v>45017</v>
      </c>
      <c r="E40" s="8" t="s">
        <v>401</v>
      </c>
      <c r="F40" s="115">
        <v>7010401006126</v>
      </c>
      <c r="G40" s="142" t="s">
        <v>402</v>
      </c>
      <c r="H40" s="56">
        <v>3918222</v>
      </c>
      <c r="I40" s="56">
        <v>3854400</v>
      </c>
      <c r="J40" s="83">
        <f t="shared" si="2"/>
        <v>0.98371148954806542</v>
      </c>
      <c r="K40" s="7"/>
      <c r="L40" s="33"/>
    </row>
    <row r="41" spans="1:12" ht="80.099999999999994" customHeight="1" x14ac:dyDescent="0.15">
      <c r="B41" s="140" t="s">
        <v>417</v>
      </c>
      <c r="C41" s="9" t="s">
        <v>404</v>
      </c>
      <c r="D41" s="129">
        <v>45017</v>
      </c>
      <c r="E41" s="122" t="s">
        <v>708</v>
      </c>
      <c r="F41" s="126">
        <v>1290002005620</v>
      </c>
      <c r="G41" s="128" t="s">
        <v>418</v>
      </c>
      <c r="H41" s="127">
        <v>1645283</v>
      </c>
      <c r="I41" s="127">
        <v>1645283</v>
      </c>
      <c r="J41" s="83">
        <f t="shared" si="2"/>
        <v>1</v>
      </c>
      <c r="K41" s="106"/>
      <c r="L41" s="33"/>
    </row>
    <row r="42" spans="1:12" ht="80.099999999999994" customHeight="1" x14ac:dyDescent="0.15">
      <c r="B42" s="140" t="s">
        <v>296</v>
      </c>
      <c r="C42" s="9" t="s">
        <v>404</v>
      </c>
      <c r="D42" s="129">
        <v>45017</v>
      </c>
      <c r="E42" s="5" t="s">
        <v>122</v>
      </c>
      <c r="F42" s="126">
        <v>7010401022916</v>
      </c>
      <c r="G42" s="128" t="s">
        <v>333</v>
      </c>
      <c r="H42" s="127">
        <v>2098955</v>
      </c>
      <c r="I42" s="127">
        <v>2090000</v>
      </c>
      <c r="J42" s="83">
        <f t="shared" si="2"/>
        <v>0.99573359123945016</v>
      </c>
      <c r="K42" s="106"/>
      <c r="L42" s="33"/>
    </row>
    <row r="43" spans="1:12" ht="80.099999999999994" customHeight="1" x14ac:dyDescent="0.15">
      <c r="B43" s="140" t="s">
        <v>419</v>
      </c>
      <c r="C43" s="9" t="s">
        <v>404</v>
      </c>
      <c r="D43" s="129">
        <v>45017</v>
      </c>
      <c r="E43" s="5" t="s">
        <v>121</v>
      </c>
      <c r="F43" s="126">
        <v>7010401006126</v>
      </c>
      <c r="G43" s="128" t="s">
        <v>333</v>
      </c>
      <c r="H43" s="127">
        <v>8089356</v>
      </c>
      <c r="I43" s="127">
        <v>7920000</v>
      </c>
      <c r="J43" s="83">
        <f t="shared" si="2"/>
        <v>0.97906434084493255</v>
      </c>
      <c r="K43" s="106"/>
      <c r="L43" s="33"/>
    </row>
    <row r="44" spans="1:12" ht="80.099999999999994" customHeight="1" x14ac:dyDescent="0.15">
      <c r="B44" s="140" t="s">
        <v>429</v>
      </c>
      <c r="C44" s="9" t="s">
        <v>430</v>
      </c>
      <c r="D44" s="129">
        <v>45017</v>
      </c>
      <c r="E44" s="122" t="s">
        <v>710</v>
      </c>
      <c r="F44" s="126">
        <v>7010401022916</v>
      </c>
      <c r="G44" s="128" t="s">
        <v>333</v>
      </c>
      <c r="H44" s="127">
        <v>2339775</v>
      </c>
      <c r="I44" s="127">
        <v>2200000</v>
      </c>
      <c r="J44" s="83">
        <f t="shared" si="2"/>
        <v>0.94026134991612442</v>
      </c>
      <c r="K44" s="106"/>
      <c r="L44" s="33"/>
    </row>
    <row r="45" spans="1:12" ht="80.099999999999994" customHeight="1" x14ac:dyDescent="0.15">
      <c r="B45" s="140" t="s">
        <v>400</v>
      </c>
      <c r="C45" s="9" t="s">
        <v>430</v>
      </c>
      <c r="D45" s="129">
        <v>45017</v>
      </c>
      <c r="E45" s="5" t="s">
        <v>121</v>
      </c>
      <c r="F45" s="126">
        <v>7010401006126</v>
      </c>
      <c r="G45" s="128" t="s">
        <v>333</v>
      </c>
      <c r="H45" s="127">
        <v>3765115</v>
      </c>
      <c r="I45" s="127">
        <v>3663000</v>
      </c>
      <c r="J45" s="83">
        <f t="shared" si="2"/>
        <v>0.97287865045290778</v>
      </c>
      <c r="K45" s="106"/>
      <c r="L45" s="33"/>
    </row>
    <row r="46" spans="1:12" s="45" customFormat="1" ht="15" customHeight="1" thickBot="1" x14ac:dyDescent="0.3">
      <c r="A46" s="38"/>
      <c r="B46" s="61"/>
      <c r="C46" s="40"/>
      <c r="D46" s="25"/>
      <c r="E46" s="42"/>
      <c r="F46" s="117"/>
      <c r="G46" s="110"/>
      <c r="H46" s="43"/>
      <c r="I46" s="43"/>
      <c r="J46" s="28"/>
      <c r="K46" s="44"/>
    </row>
    <row r="47" spans="1:12" ht="20.100000000000001" customHeight="1" thickTop="1" x14ac:dyDescent="0.15">
      <c r="B47" s="143" t="s">
        <v>25</v>
      </c>
      <c r="C47" s="99"/>
      <c r="D47" s="99"/>
      <c r="E47" s="99"/>
      <c r="F47" s="114"/>
      <c r="G47" s="111"/>
      <c r="H47" s="101"/>
      <c r="I47" s="101"/>
      <c r="J47" s="97"/>
      <c r="K47" s="93"/>
      <c r="L47" s="102"/>
    </row>
    <row r="48" spans="1:12" ht="80.099999999999994" customHeight="1" x14ac:dyDescent="0.15">
      <c r="B48" s="107" t="s">
        <v>313</v>
      </c>
      <c r="C48" s="9" t="s">
        <v>46</v>
      </c>
      <c r="D48" s="25">
        <v>45054</v>
      </c>
      <c r="E48" s="8" t="s">
        <v>316</v>
      </c>
      <c r="F48" s="115">
        <v>3010401015790</v>
      </c>
      <c r="G48" s="108" t="s">
        <v>332</v>
      </c>
      <c r="H48" s="56">
        <v>249491000</v>
      </c>
      <c r="I48" s="56">
        <v>247067370</v>
      </c>
      <c r="J48" s="83">
        <f>IF(D48="","",I48/H48)</f>
        <v>0.99028570168863805</v>
      </c>
      <c r="K48" s="7"/>
      <c r="L48" s="33"/>
    </row>
    <row r="49" spans="1:12" ht="80.099999999999994" customHeight="1" x14ac:dyDescent="0.15">
      <c r="B49" s="140" t="s">
        <v>249</v>
      </c>
      <c r="C49" s="9" t="s">
        <v>701</v>
      </c>
      <c r="D49" s="129">
        <v>45057</v>
      </c>
      <c r="E49" s="122" t="s">
        <v>251</v>
      </c>
      <c r="F49" s="126">
        <v>5010805000049</v>
      </c>
      <c r="G49" s="142" t="s">
        <v>402</v>
      </c>
      <c r="H49" s="127">
        <v>5704825</v>
      </c>
      <c r="I49" s="127">
        <v>5665000</v>
      </c>
      <c r="J49" s="83">
        <f>IF(D49="","",I49/H49)</f>
        <v>0.99301906719312161</v>
      </c>
      <c r="K49" s="106"/>
      <c r="L49" s="33"/>
    </row>
    <row r="50" spans="1:12" ht="80.099999999999994" customHeight="1" x14ac:dyDescent="0.15">
      <c r="B50" s="107" t="s">
        <v>371</v>
      </c>
      <c r="C50" s="9" t="s">
        <v>46</v>
      </c>
      <c r="D50" s="25">
        <v>45069</v>
      </c>
      <c r="E50" s="5" t="s">
        <v>121</v>
      </c>
      <c r="F50" s="116">
        <v>7010401006126</v>
      </c>
      <c r="G50" s="108" t="s">
        <v>333</v>
      </c>
      <c r="H50" s="56">
        <v>3143743</v>
      </c>
      <c r="I50" s="56">
        <v>2750000</v>
      </c>
      <c r="J50" s="83">
        <f>IF(D50="","",I50/H50)</f>
        <v>0.87475343881481404</v>
      </c>
      <c r="K50" s="7"/>
      <c r="L50" s="33"/>
    </row>
    <row r="51" spans="1:12" ht="80.099999999999994" customHeight="1" x14ac:dyDescent="0.15">
      <c r="B51" s="107" t="s">
        <v>314</v>
      </c>
      <c r="C51" s="9" t="s">
        <v>46</v>
      </c>
      <c r="D51" s="25">
        <v>45077</v>
      </c>
      <c r="E51" s="8" t="s">
        <v>317</v>
      </c>
      <c r="F51" s="115">
        <v>6010001107003</v>
      </c>
      <c r="G51" s="108" t="s">
        <v>332</v>
      </c>
      <c r="H51" s="56">
        <v>22759572</v>
      </c>
      <c r="I51" s="56">
        <v>21985700</v>
      </c>
      <c r="J51" s="83">
        <f>IF(D51="","",I51/H51)</f>
        <v>0.96599795461883031</v>
      </c>
      <c r="K51" s="7"/>
      <c r="L51" s="33"/>
    </row>
    <row r="52" spans="1:12" ht="80.099999999999994" customHeight="1" x14ac:dyDescent="0.15">
      <c r="B52" s="107" t="s">
        <v>315</v>
      </c>
      <c r="C52" s="9" t="s">
        <v>46</v>
      </c>
      <c r="D52" s="25">
        <v>45077</v>
      </c>
      <c r="E52" s="8" t="s">
        <v>318</v>
      </c>
      <c r="F52" s="115">
        <v>5012405001732</v>
      </c>
      <c r="G52" s="108" t="s">
        <v>333</v>
      </c>
      <c r="H52" s="56">
        <v>8367436</v>
      </c>
      <c r="I52" s="56">
        <v>8294572</v>
      </c>
      <c r="J52" s="83">
        <f>IF(D52="","",I52/H52)</f>
        <v>0.99129195610220378</v>
      </c>
      <c r="K52" s="7"/>
      <c r="L52" s="33"/>
    </row>
    <row r="53" spans="1:12" s="45" customFormat="1" ht="15" customHeight="1" thickBot="1" x14ac:dyDescent="0.3">
      <c r="A53" s="38"/>
      <c r="B53" s="61"/>
      <c r="C53" s="40"/>
      <c r="D53" s="25"/>
      <c r="E53" s="42"/>
      <c r="F53" s="117"/>
      <c r="G53" s="110"/>
      <c r="H53" s="43"/>
      <c r="I53" s="43"/>
      <c r="J53" s="28"/>
      <c r="K53" s="44"/>
    </row>
    <row r="54" spans="1:12" ht="20.100000000000001" customHeight="1" thickTop="1" x14ac:dyDescent="0.15">
      <c r="B54" s="143" t="s">
        <v>26</v>
      </c>
      <c r="C54" s="99"/>
      <c r="D54" s="99"/>
      <c r="E54" s="99"/>
      <c r="F54" s="114"/>
      <c r="G54" s="111"/>
      <c r="H54" s="101"/>
      <c r="I54" s="101"/>
      <c r="J54" s="97"/>
      <c r="K54" s="93"/>
      <c r="L54" s="102"/>
    </row>
    <row r="55" spans="1:12" ht="80.25" customHeight="1" x14ac:dyDescent="0.15">
      <c r="B55" s="107" t="s">
        <v>354</v>
      </c>
      <c r="C55" s="9" t="s">
        <v>701</v>
      </c>
      <c r="D55" s="25">
        <v>45079</v>
      </c>
      <c r="E55" s="8" t="s">
        <v>355</v>
      </c>
      <c r="F55" s="115">
        <v>7140001005647</v>
      </c>
      <c r="G55" s="142" t="s">
        <v>402</v>
      </c>
      <c r="H55" s="56">
        <v>112423707</v>
      </c>
      <c r="I55" s="56">
        <v>112101482</v>
      </c>
      <c r="J55" s="83">
        <v>0.99713383405868306</v>
      </c>
      <c r="K55" s="7"/>
      <c r="L55" s="33"/>
    </row>
    <row r="56" spans="1:12" ht="80.25" customHeight="1" x14ac:dyDescent="0.15">
      <c r="B56" s="107" t="s">
        <v>788</v>
      </c>
      <c r="C56" s="9" t="s">
        <v>701</v>
      </c>
      <c r="D56" s="25">
        <v>45084</v>
      </c>
      <c r="E56" s="8" t="s">
        <v>789</v>
      </c>
      <c r="F56" s="115">
        <v>5010401049977</v>
      </c>
      <c r="G56" s="142" t="s">
        <v>402</v>
      </c>
      <c r="H56" s="56">
        <v>32199721</v>
      </c>
      <c r="I56" s="56">
        <v>31434947</v>
      </c>
      <c r="J56" s="83">
        <v>0.99713383405868306</v>
      </c>
      <c r="K56" s="7"/>
      <c r="L56" s="33"/>
    </row>
    <row r="57" spans="1:12" ht="120" customHeight="1" x14ac:dyDescent="0.15">
      <c r="B57" s="107" t="s">
        <v>319</v>
      </c>
      <c r="C57" s="9" t="s">
        <v>46</v>
      </c>
      <c r="D57" s="25">
        <v>45091</v>
      </c>
      <c r="E57" s="8" t="s">
        <v>322</v>
      </c>
      <c r="F57" s="115">
        <v>2240001003843</v>
      </c>
      <c r="G57" s="109" t="s">
        <v>346</v>
      </c>
      <c r="H57" s="56">
        <v>5518577</v>
      </c>
      <c r="I57" s="56">
        <v>5484600</v>
      </c>
      <c r="J57" s="83">
        <f t="shared" ref="J57:J64" si="3">IF(D57="","",I57/H57)</f>
        <v>0.99384315920571553</v>
      </c>
      <c r="K57" s="7"/>
      <c r="L57" s="33"/>
    </row>
    <row r="58" spans="1:12" ht="120" customHeight="1" x14ac:dyDescent="0.15">
      <c r="B58" s="107" t="s">
        <v>339</v>
      </c>
      <c r="C58" s="9" t="s">
        <v>46</v>
      </c>
      <c r="D58" s="25">
        <v>45093</v>
      </c>
      <c r="E58" s="8" t="s">
        <v>321</v>
      </c>
      <c r="F58" s="115">
        <v>3010701002324</v>
      </c>
      <c r="G58" s="109" t="s">
        <v>344</v>
      </c>
      <c r="H58" s="56">
        <v>1268803</v>
      </c>
      <c r="I58" s="56">
        <v>1210000</v>
      </c>
      <c r="J58" s="83">
        <f>IF(D58="","",I58/H58)</f>
        <v>0.95365474388064975</v>
      </c>
      <c r="K58" s="7"/>
      <c r="L58" s="33"/>
    </row>
    <row r="59" spans="1:12" ht="80.099999999999994" customHeight="1" x14ac:dyDescent="0.15">
      <c r="B59" s="107" t="s">
        <v>320</v>
      </c>
      <c r="C59" s="9" t="s">
        <v>46</v>
      </c>
      <c r="D59" s="25">
        <v>45096</v>
      </c>
      <c r="E59" s="8" t="s">
        <v>323</v>
      </c>
      <c r="F59" s="115">
        <v>6010001030403</v>
      </c>
      <c r="G59" s="108" t="s">
        <v>345</v>
      </c>
      <c r="H59" s="56">
        <v>99739015</v>
      </c>
      <c r="I59" s="56">
        <v>99739015</v>
      </c>
      <c r="J59" s="83">
        <f t="shared" si="3"/>
        <v>1</v>
      </c>
      <c r="K59" s="7"/>
      <c r="L59" s="33"/>
    </row>
    <row r="60" spans="1:12" ht="80.099999999999994" customHeight="1" x14ac:dyDescent="0.15">
      <c r="B60" s="107" t="s">
        <v>372</v>
      </c>
      <c r="C60" s="9" t="s">
        <v>46</v>
      </c>
      <c r="D60" s="25">
        <v>45107</v>
      </c>
      <c r="E60" s="5" t="s">
        <v>122</v>
      </c>
      <c r="F60" s="116">
        <v>7010401022916</v>
      </c>
      <c r="G60" s="108" t="s">
        <v>333</v>
      </c>
      <c r="H60" s="56">
        <v>2759732</v>
      </c>
      <c r="I60" s="56">
        <v>2530000</v>
      </c>
      <c r="J60" s="83">
        <f t="shared" si="3"/>
        <v>0.91675568497230886</v>
      </c>
      <c r="K60" s="7"/>
      <c r="L60" s="33"/>
    </row>
    <row r="61" spans="1:12" ht="80.099999999999994" customHeight="1" x14ac:dyDescent="0.15">
      <c r="B61" s="107" t="s">
        <v>373</v>
      </c>
      <c r="C61" s="9" t="s">
        <v>46</v>
      </c>
      <c r="D61" s="25">
        <v>45107</v>
      </c>
      <c r="E61" s="5" t="s">
        <v>122</v>
      </c>
      <c r="F61" s="116">
        <v>7010401022916</v>
      </c>
      <c r="G61" s="108" t="s">
        <v>333</v>
      </c>
      <c r="H61" s="56">
        <v>3400180</v>
      </c>
      <c r="I61" s="56">
        <v>3256000</v>
      </c>
      <c r="J61" s="83">
        <f t="shared" si="3"/>
        <v>0.95759636254551228</v>
      </c>
      <c r="K61" s="7"/>
      <c r="L61" s="33"/>
    </row>
    <row r="62" spans="1:12" ht="80.099999999999994" customHeight="1" x14ac:dyDescent="0.15">
      <c r="B62" s="107" t="s">
        <v>456</v>
      </c>
      <c r="C62" s="9" t="s">
        <v>404</v>
      </c>
      <c r="D62" s="25">
        <v>45085</v>
      </c>
      <c r="E62" s="5" t="s">
        <v>121</v>
      </c>
      <c r="F62" s="116">
        <v>7010401006126</v>
      </c>
      <c r="G62" s="108" t="s">
        <v>333</v>
      </c>
      <c r="H62" s="56">
        <v>1843382</v>
      </c>
      <c r="I62" s="56">
        <v>1650000</v>
      </c>
      <c r="J62" s="83">
        <f t="shared" si="3"/>
        <v>0.89509390891307394</v>
      </c>
      <c r="K62" s="7"/>
      <c r="L62" s="33"/>
    </row>
    <row r="63" spans="1:12" ht="80.099999999999994" customHeight="1" x14ac:dyDescent="0.15">
      <c r="B63" s="107" t="s">
        <v>457</v>
      </c>
      <c r="C63" s="9" t="s">
        <v>404</v>
      </c>
      <c r="D63" s="25">
        <v>45090</v>
      </c>
      <c r="E63" s="5" t="s">
        <v>122</v>
      </c>
      <c r="F63" s="116">
        <v>7010401022916</v>
      </c>
      <c r="G63" s="108" t="s">
        <v>333</v>
      </c>
      <c r="H63" s="56">
        <v>3838771</v>
      </c>
      <c r="I63" s="56">
        <v>3795000</v>
      </c>
      <c r="J63" s="83">
        <f t="shared" si="3"/>
        <v>0.98859765273833733</v>
      </c>
      <c r="K63" s="7"/>
      <c r="L63" s="33"/>
    </row>
    <row r="64" spans="1:12" ht="80.099999999999994" customHeight="1" x14ac:dyDescent="0.15">
      <c r="B64" s="107" t="s">
        <v>458</v>
      </c>
      <c r="C64" s="9" t="s">
        <v>421</v>
      </c>
      <c r="D64" s="25">
        <v>45086</v>
      </c>
      <c r="E64" s="5" t="s">
        <v>459</v>
      </c>
      <c r="F64" s="116">
        <v>9020001071492</v>
      </c>
      <c r="G64" s="108" t="s">
        <v>333</v>
      </c>
      <c r="H64" s="56">
        <v>5890491</v>
      </c>
      <c r="I64" s="56">
        <v>5500000</v>
      </c>
      <c r="J64" s="83">
        <f t="shared" si="3"/>
        <v>0.93370824265753061</v>
      </c>
      <c r="K64" s="7"/>
      <c r="L64" s="33"/>
    </row>
    <row r="65" spans="1:12" s="45" customFormat="1" ht="15" customHeight="1" thickBot="1" x14ac:dyDescent="0.3">
      <c r="A65" s="38"/>
      <c r="B65" s="61"/>
      <c r="C65" s="40"/>
      <c r="D65" s="25"/>
      <c r="E65" s="42"/>
      <c r="F65" s="117"/>
      <c r="G65" s="110"/>
      <c r="H65" s="43"/>
      <c r="I65" s="43"/>
      <c r="J65" s="28"/>
      <c r="K65" s="44"/>
    </row>
    <row r="66" spans="1:12" ht="20.100000000000001" customHeight="1" thickTop="1" x14ac:dyDescent="0.15">
      <c r="B66" s="143" t="s">
        <v>24</v>
      </c>
      <c r="C66" s="99"/>
      <c r="D66" s="99"/>
      <c r="E66" s="99"/>
      <c r="F66" s="114"/>
      <c r="G66" s="111"/>
      <c r="H66" s="101"/>
      <c r="I66" s="101"/>
      <c r="J66" s="97"/>
      <c r="K66" s="93"/>
      <c r="L66" s="102"/>
    </row>
    <row r="67" spans="1:12" ht="80.099999999999994" customHeight="1" x14ac:dyDescent="0.15">
      <c r="B67" s="107" t="s">
        <v>374</v>
      </c>
      <c r="C67" s="9" t="s">
        <v>46</v>
      </c>
      <c r="D67" s="25">
        <v>45110</v>
      </c>
      <c r="E67" s="8" t="s">
        <v>310</v>
      </c>
      <c r="F67" s="116">
        <v>2011101014084</v>
      </c>
      <c r="G67" s="108" t="s">
        <v>333</v>
      </c>
      <c r="H67" s="56">
        <v>1654133</v>
      </c>
      <c r="I67" s="56">
        <v>1540000</v>
      </c>
      <c r="J67" s="83">
        <f>IF(D67="","",I67/H67)</f>
        <v>0.93100131609731507</v>
      </c>
      <c r="K67" s="7"/>
      <c r="L67" s="33"/>
    </row>
    <row r="68" spans="1:12" ht="80.099999999999994" customHeight="1" x14ac:dyDescent="0.15">
      <c r="B68" s="107" t="s">
        <v>375</v>
      </c>
      <c r="C68" s="9" t="s">
        <v>71</v>
      </c>
      <c r="D68" s="25">
        <v>45114</v>
      </c>
      <c r="E68" s="5" t="s">
        <v>122</v>
      </c>
      <c r="F68" s="116">
        <v>7010401022916</v>
      </c>
      <c r="G68" s="108" t="s">
        <v>333</v>
      </c>
      <c r="H68" s="56">
        <v>94591464</v>
      </c>
      <c r="I68" s="56">
        <v>92950000</v>
      </c>
      <c r="J68" s="83">
        <f>IF(D68="","",I68/H68)</f>
        <v>0.98264680626996115</v>
      </c>
      <c r="K68" s="7"/>
      <c r="L68" s="33"/>
    </row>
    <row r="69" spans="1:12" ht="80.099999999999994" customHeight="1" x14ac:dyDescent="0.15">
      <c r="B69" s="107" t="s">
        <v>377</v>
      </c>
      <c r="C69" s="9" t="s">
        <v>71</v>
      </c>
      <c r="D69" s="25">
        <v>45114</v>
      </c>
      <c r="E69" s="5" t="s">
        <v>122</v>
      </c>
      <c r="F69" s="116">
        <v>7010401022916</v>
      </c>
      <c r="G69" s="108" t="s">
        <v>333</v>
      </c>
      <c r="H69" s="56">
        <v>10090800</v>
      </c>
      <c r="I69" s="56">
        <v>9900000</v>
      </c>
      <c r="J69" s="83">
        <f>IF(D69="","",I69/H69)</f>
        <v>0.98109168747770248</v>
      </c>
      <c r="K69" s="7"/>
      <c r="L69" s="33"/>
    </row>
    <row r="70" spans="1:12" ht="80.099999999999994" customHeight="1" x14ac:dyDescent="0.15">
      <c r="B70" s="107" t="s">
        <v>376</v>
      </c>
      <c r="C70" s="9" t="s">
        <v>71</v>
      </c>
      <c r="D70" s="25">
        <v>45133</v>
      </c>
      <c r="E70" s="5" t="s">
        <v>122</v>
      </c>
      <c r="F70" s="116">
        <v>7010401022916</v>
      </c>
      <c r="G70" s="108" t="s">
        <v>333</v>
      </c>
      <c r="H70" s="56">
        <v>10183737</v>
      </c>
      <c r="I70" s="56">
        <v>9900000</v>
      </c>
      <c r="J70" s="83">
        <f>IF(D70="","",I70/H70)</f>
        <v>0.9721382239152484</v>
      </c>
      <c r="K70" s="7"/>
      <c r="L70" s="33"/>
    </row>
    <row r="71" spans="1:12" ht="80.099999999999994" customHeight="1" x14ac:dyDescent="0.15">
      <c r="B71" s="107" t="s">
        <v>464</v>
      </c>
      <c r="C71" s="9" t="s">
        <v>390</v>
      </c>
      <c r="D71" s="25">
        <v>45125</v>
      </c>
      <c r="E71" s="5" t="s">
        <v>465</v>
      </c>
      <c r="F71" s="115">
        <v>7010401022916</v>
      </c>
      <c r="G71" s="142" t="s">
        <v>402</v>
      </c>
      <c r="H71" s="56">
        <v>8841764</v>
      </c>
      <c r="I71" s="56">
        <v>8580000</v>
      </c>
      <c r="J71" s="83">
        <f t="shared" ref="J71" si="4">IF(D71="","",I71/H71)</f>
        <v>0.97039459546760121</v>
      </c>
      <c r="K71" s="7"/>
      <c r="L71" s="33"/>
    </row>
    <row r="72" spans="1:12" ht="80.099999999999994" customHeight="1" x14ac:dyDescent="0.15">
      <c r="B72" s="107" t="s">
        <v>468</v>
      </c>
      <c r="C72" s="9" t="s">
        <v>404</v>
      </c>
      <c r="D72" s="25">
        <v>45117</v>
      </c>
      <c r="E72" s="5" t="s">
        <v>121</v>
      </c>
      <c r="F72" s="115">
        <v>7010401006126</v>
      </c>
      <c r="G72" s="108" t="s">
        <v>333</v>
      </c>
      <c r="H72" s="56">
        <v>5324490</v>
      </c>
      <c r="I72" s="56">
        <v>5170000</v>
      </c>
      <c r="J72" s="83">
        <f t="shared" ref="J72" si="5">IF(D72="","",I72/H72)</f>
        <v>0.97098501452721298</v>
      </c>
      <c r="K72" s="7"/>
      <c r="L72" s="33"/>
    </row>
    <row r="73" spans="1:12" ht="80.099999999999994" customHeight="1" x14ac:dyDescent="0.15">
      <c r="B73" s="107" t="s">
        <v>470</v>
      </c>
      <c r="C73" s="9" t="s">
        <v>421</v>
      </c>
      <c r="D73" s="25">
        <v>45118</v>
      </c>
      <c r="E73" s="5" t="s">
        <v>121</v>
      </c>
      <c r="F73" s="115">
        <v>7010401006126</v>
      </c>
      <c r="G73" s="108" t="s">
        <v>333</v>
      </c>
      <c r="H73" s="56">
        <v>2403881</v>
      </c>
      <c r="I73" s="56">
        <v>2200000</v>
      </c>
      <c r="J73" s="83">
        <f t="shared" ref="J73" si="6">IF(D73="","",I73/H73)</f>
        <v>0.91518673345311186</v>
      </c>
      <c r="K73" s="7"/>
      <c r="L73" s="33"/>
    </row>
    <row r="74" spans="1:12" s="45" customFormat="1" ht="15" customHeight="1" thickBot="1" x14ac:dyDescent="0.3">
      <c r="A74" s="38"/>
      <c r="B74" s="61"/>
      <c r="C74" s="40"/>
      <c r="D74" s="25"/>
      <c r="E74" s="42"/>
      <c r="F74" s="117"/>
      <c r="G74" s="110"/>
      <c r="H74" s="43"/>
      <c r="I74" s="43"/>
      <c r="J74" s="28"/>
      <c r="K74" s="44"/>
    </row>
    <row r="75" spans="1:12" ht="20.100000000000001" customHeight="1" thickTop="1" x14ac:dyDescent="0.15">
      <c r="B75" s="143" t="s">
        <v>17</v>
      </c>
      <c r="C75" s="99"/>
      <c r="D75" s="99"/>
      <c r="E75" s="99"/>
      <c r="F75" s="114"/>
      <c r="G75" s="111"/>
      <c r="H75" s="101"/>
      <c r="I75" s="101"/>
      <c r="J75" s="97"/>
      <c r="K75" s="93"/>
      <c r="L75" s="102"/>
    </row>
    <row r="76" spans="1:12" ht="80.099999999999994" customHeight="1" x14ac:dyDescent="0.15">
      <c r="B76" s="107" t="s">
        <v>325</v>
      </c>
      <c r="C76" s="9" t="s">
        <v>71</v>
      </c>
      <c r="D76" s="25">
        <v>45142</v>
      </c>
      <c r="E76" s="8" t="s">
        <v>323</v>
      </c>
      <c r="F76" s="116">
        <v>6010001030403</v>
      </c>
      <c r="G76" s="138" t="s">
        <v>332</v>
      </c>
      <c r="H76" s="56">
        <v>24999550</v>
      </c>
      <c r="I76" s="56">
        <v>24970000</v>
      </c>
      <c r="J76" s="83">
        <f t="shared" ref="J76:J83" si="7">IF(D76="","",I76/H76)</f>
        <v>0.99881797872361699</v>
      </c>
      <c r="K76" s="7"/>
      <c r="L76" s="33"/>
    </row>
    <row r="77" spans="1:12" ht="80.099999999999994" customHeight="1" x14ac:dyDescent="0.15">
      <c r="B77" s="107" t="s">
        <v>379</v>
      </c>
      <c r="C77" s="9" t="s">
        <v>71</v>
      </c>
      <c r="D77" s="25">
        <v>45142</v>
      </c>
      <c r="E77" s="8" t="s">
        <v>382</v>
      </c>
      <c r="F77" s="115">
        <v>6010801000811</v>
      </c>
      <c r="G77" s="108" t="s">
        <v>333</v>
      </c>
      <c r="H77" s="56">
        <v>2217739</v>
      </c>
      <c r="I77" s="56">
        <v>1870000</v>
      </c>
      <c r="J77" s="83">
        <f t="shared" si="7"/>
        <v>0.84320111609165915</v>
      </c>
      <c r="K77" s="7"/>
      <c r="L77" s="33"/>
    </row>
    <row r="78" spans="1:12" ht="80.099999999999994" customHeight="1" x14ac:dyDescent="0.15">
      <c r="B78" s="107" t="s">
        <v>326</v>
      </c>
      <c r="C78" s="9" t="s">
        <v>71</v>
      </c>
      <c r="D78" s="25">
        <v>45148</v>
      </c>
      <c r="E78" s="8" t="s">
        <v>323</v>
      </c>
      <c r="F78" s="116">
        <v>6010001030403</v>
      </c>
      <c r="G78" s="108" t="s">
        <v>332</v>
      </c>
      <c r="H78" s="56">
        <v>19860742</v>
      </c>
      <c r="I78" s="56">
        <v>19850000</v>
      </c>
      <c r="J78" s="83">
        <f t="shared" si="7"/>
        <v>0.99945913400415753</v>
      </c>
      <c r="K78" s="7"/>
      <c r="L78" s="33"/>
    </row>
    <row r="79" spans="1:12" ht="80.099999999999994" customHeight="1" x14ac:dyDescent="0.15">
      <c r="B79" s="107" t="s">
        <v>327</v>
      </c>
      <c r="C79" s="9" t="s">
        <v>71</v>
      </c>
      <c r="D79" s="25">
        <v>45159</v>
      </c>
      <c r="E79" s="8" t="s">
        <v>330</v>
      </c>
      <c r="F79" s="115">
        <v>9010401061202</v>
      </c>
      <c r="G79" s="108" t="s">
        <v>332</v>
      </c>
      <c r="H79" s="56">
        <v>19829702</v>
      </c>
      <c r="I79" s="56">
        <v>19800000</v>
      </c>
      <c r="J79" s="83">
        <f t="shared" si="7"/>
        <v>0.9985021459223139</v>
      </c>
      <c r="K79" s="7"/>
      <c r="L79" s="33"/>
    </row>
    <row r="80" spans="1:12" ht="80.099999999999994" customHeight="1" x14ac:dyDescent="0.15">
      <c r="B80" s="107" t="s">
        <v>378</v>
      </c>
      <c r="C80" s="9" t="s">
        <v>71</v>
      </c>
      <c r="D80" s="25">
        <v>45159</v>
      </c>
      <c r="E80" s="8" t="s">
        <v>381</v>
      </c>
      <c r="F80" s="115">
        <v>7011101052303</v>
      </c>
      <c r="G80" s="108" t="s">
        <v>333</v>
      </c>
      <c r="H80" s="56">
        <v>11977698</v>
      </c>
      <c r="I80" s="56">
        <v>11880000</v>
      </c>
      <c r="J80" s="83">
        <f t="shared" si="7"/>
        <v>0.99184334084896786</v>
      </c>
      <c r="K80" s="7"/>
      <c r="L80" s="33"/>
    </row>
    <row r="81" spans="1:12" ht="92.1" customHeight="1" x14ac:dyDescent="0.15">
      <c r="B81" s="107" t="s">
        <v>324</v>
      </c>
      <c r="C81" s="9" t="s">
        <v>71</v>
      </c>
      <c r="D81" s="25">
        <v>45166</v>
      </c>
      <c r="E81" s="8" t="s">
        <v>329</v>
      </c>
      <c r="F81" s="115">
        <v>6010001109206</v>
      </c>
      <c r="G81" s="139" t="s">
        <v>341</v>
      </c>
      <c r="H81" s="56">
        <v>1610850</v>
      </c>
      <c r="I81" s="56">
        <v>1610850</v>
      </c>
      <c r="J81" s="83">
        <f t="shared" si="7"/>
        <v>1</v>
      </c>
      <c r="K81" s="7"/>
      <c r="L81" s="33"/>
    </row>
    <row r="82" spans="1:12" ht="80.099999999999994" customHeight="1" x14ac:dyDescent="0.15">
      <c r="B82" s="107" t="s">
        <v>328</v>
      </c>
      <c r="C82" s="9" t="s">
        <v>71</v>
      </c>
      <c r="D82" s="25">
        <v>45167</v>
      </c>
      <c r="E82" s="8" t="s">
        <v>331</v>
      </c>
      <c r="F82" s="115">
        <v>5010001075465</v>
      </c>
      <c r="G82" s="108" t="s">
        <v>332</v>
      </c>
      <c r="H82" s="56">
        <v>24860000</v>
      </c>
      <c r="I82" s="56">
        <v>24860000</v>
      </c>
      <c r="J82" s="83">
        <f t="shared" si="7"/>
        <v>1</v>
      </c>
      <c r="K82" s="7"/>
      <c r="L82" s="33"/>
    </row>
    <row r="83" spans="1:12" ht="80.099999999999994" customHeight="1" x14ac:dyDescent="0.15">
      <c r="B83" s="107" t="s">
        <v>380</v>
      </c>
      <c r="C83" s="9" t="s">
        <v>71</v>
      </c>
      <c r="D83" s="25">
        <v>45167</v>
      </c>
      <c r="E83" s="8" t="s">
        <v>310</v>
      </c>
      <c r="F83" s="116">
        <v>2011101014084</v>
      </c>
      <c r="G83" s="108" t="s">
        <v>333</v>
      </c>
      <c r="H83" s="56">
        <v>35788041</v>
      </c>
      <c r="I83" s="56">
        <v>35420000</v>
      </c>
      <c r="J83" s="83">
        <f t="shared" si="7"/>
        <v>0.98971608979658876</v>
      </c>
      <c r="K83" s="7"/>
      <c r="L83" s="33"/>
    </row>
    <row r="84" spans="1:12" ht="80.099999999999994" customHeight="1" x14ac:dyDescent="0.15">
      <c r="B84" s="107" t="s">
        <v>581</v>
      </c>
      <c r="C84" s="9" t="s">
        <v>404</v>
      </c>
      <c r="D84" s="25">
        <v>45163</v>
      </c>
      <c r="E84" s="8" t="s">
        <v>707</v>
      </c>
      <c r="F84" s="115">
        <v>2011101014084</v>
      </c>
      <c r="G84" s="109" t="s">
        <v>333</v>
      </c>
      <c r="H84" s="56">
        <v>7124161</v>
      </c>
      <c r="I84" s="56">
        <v>7100000</v>
      </c>
      <c r="J84" s="83">
        <f t="shared" ref="J84" si="8">IF(D84="","",I84/H84)</f>
        <v>0.99660858310192602</v>
      </c>
      <c r="K84" s="7"/>
      <c r="L84" s="33"/>
    </row>
    <row r="85" spans="1:12" ht="80.099999999999994" customHeight="1" x14ac:dyDescent="0.15">
      <c r="B85" s="107" t="s">
        <v>597</v>
      </c>
      <c r="C85" s="9" t="s">
        <v>434</v>
      </c>
      <c r="D85" s="25">
        <v>45169</v>
      </c>
      <c r="E85" s="5" t="s">
        <v>121</v>
      </c>
      <c r="F85" s="115">
        <v>7010401006126</v>
      </c>
      <c r="G85" s="108" t="s">
        <v>333</v>
      </c>
      <c r="H85" s="56">
        <v>1453585</v>
      </c>
      <c r="I85" s="56">
        <v>1419000</v>
      </c>
      <c r="J85" s="83">
        <f t="shared" ref="J85" si="9">IF(D85="","",I85/H85)</f>
        <v>0.97620710175187553</v>
      </c>
      <c r="K85" s="7"/>
      <c r="L85" s="33"/>
    </row>
    <row r="86" spans="1:12" s="45" customFormat="1" ht="15" customHeight="1" thickBot="1" x14ac:dyDescent="0.3">
      <c r="A86" s="38"/>
      <c r="B86" s="61"/>
      <c r="C86" s="40"/>
      <c r="D86" s="25"/>
      <c r="E86" s="42"/>
      <c r="F86" s="117"/>
      <c r="G86" s="110"/>
      <c r="H86" s="43"/>
      <c r="I86" s="43"/>
      <c r="J86" s="28"/>
      <c r="K86" s="44"/>
    </row>
    <row r="87" spans="1:12" ht="20.100000000000001" customHeight="1" thickTop="1" x14ac:dyDescent="0.15">
      <c r="B87" s="143" t="s">
        <v>4</v>
      </c>
      <c r="C87" s="99"/>
      <c r="D87" s="99"/>
      <c r="E87" s="99"/>
      <c r="F87" s="114"/>
      <c r="G87" s="111"/>
      <c r="H87" s="101"/>
      <c r="I87" s="101"/>
      <c r="J87" s="97"/>
      <c r="K87" s="93"/>
      <c r="L87" s="102"/>
    </row>
    <row r="88" spans="1:12" ht="80.099999999999994" customHeight="1" x14ac:dyDescent="0.15">
      <c r="B88" s="107" t="s">
        <v>507</v>
      </c>
      <c r="C88" s="8" t="s">
        <v>71</v>
      </c>
      <c r="D88" s="25">
        <v>45170</v>
      </c>
      <c r="E88" s="8" t="s">
        <v>323</v>
      </c>
      <c r="F88" s="116">
        <v>6010001030403</v>
      </c>
      <c r="G88" s="138" t="s">
        <v>332</v>
      </c>
      <c r="H88" s="56">
        <v>28952533</v>
      </c>
      <c r="I88" s="56">
        <v>28950000</v>
      </c>
      <c r="J88" s="83">
        <f t="shared" ref="J88:J110" si="10">IF(D88="","",I88/H88)</f>
        <v>0.99991251197261388</v>
      </c>
      <c r="K88" s="7"/>
      <c r="L88" s="33"/>
    </row>
    <row r="89" spans="1:12" ht="80.099999999999994" customHeight="1" x14ac:dyDescent="0.15">
      <c r="B89" s="107" t="s">
        <v>508</v>
      </c>
      <c r="C89" s="8" t="s">
        <v>71</v>
      </c>
      <c r="D89" s="25">
        <v>45170</v>
      </c>
      <c r="E89" s="122" t="s">
        <v>239</v>
      </c>
      <c r="F89" s="115">
        <v>2010405010707</v>
      </c>
      <c r="G89" s="108" t="s">
        <v>332</v>
      </c>
      <c r="H89" s="56">
        <v>7860926</v>
      </c>
      <c r="I89" s="56">
        <v>7850000</v>
      </c>
      <c r="J89" s="83">
        <f t="shared" si="10"/>
        <v>0.99861008741209367</v>
      </c>
      <c r="K89" s="7"/>
      <c r="L89" s="33"/>
    </row>
    <row r="90" spans="1:12" ht="80.099999999999994" customHeight="1" x14ac:dyDescent="0.15">
      <c r="B90" s="107" t="s">
        <v>509</v>
      </c>
      <c r="C90" s="8" t="s">
        <v>71</v>
      </c>
      <c r="D90" s="25">
        <v>45177</v>
      </c>
      <c r="E90" s="122" t="s">
        <v>239</v>
      </c>
      <c r="F90" s="115">
        <v>2010405010707</v>
      </c>
      <c r="G90" s="108" t="s">
        <v>332</v>
      </c>
      <c r="H90" s="56">
        <v>11864084</v>
      </c>
      <c r="I90" s="56">
        <v>11864084</v>
      </c>
      <c r="J90" s="83">
        <f t="shared" si="10"/>
        <v>1</v>
      </c>
      <c r="K90" s="7"/>
      <c r="L90" s="33"/>
    </row>
    <row r="91" spans="1:12" ht="153.94999999999999" customHeight="1" x14ac:dyDescent="0.15">
      <c r="B91" s="107" t="s">
        <v>513</v>
      </c>
      <c r="C91" s="8" t="s">
        <v>71</v>
      </c>
      <c r="D91" s="25">
        <v>45184</v>
      </c>
      <c r="E91" s="8" t="s">
        <v>862</v>
      </c>
      <c r="F91" s="115">
        <v>3010801009277</v>
      </c>
      <c r="G91" s="137" t="s">
        <v>713</v>
      </c>
      <c r="H91" s="56">
        <v>18227000</v>
      </c>
      <c r="I91" s="56">
        <v>18227000</v>
      </c>
      <c r="J91" s="83">
        <f t="shared" si="10"/>
        <v>1</v>
      </c>
      <c r="K91" s="7"/>
      <c r="L91" s="33"/>
    </row>
    <row r="92" spans="1:12" ht="153.94999999999999" customHeight="1" x14ac:dyDescent="0.15">
      <c r="B92" s="107" t="s">
        <v>514</v>
      </c>
      <c r="C92" s="8" t="s">
        <v>71</v>
      </c>
      <c r="D92" s="25">
        <v>45184</v>
      </c>
      <c r="E92" s="8" t="s">
        <v>709</v>
      </c>
      <c r="F92" s="115">
        <v>7010801008903</v>
      </c>
      <c r="G92" s="137" t="s">
        <v>713</v>
      </c>
      <c r="H92" s="56">
        <v>30844000</v>
      </c>
      <c r="I92" s="56">
        <v>30844000</v>
      </c>
      <c r="J92" s="83">
        <f t="shared" si="10"/>
        <v>1</v>
      </c>
      <c r="K92" s="7"/>
      <c r="L92" s="33"/>
    </row>
    <row r="93" spans="1:12" ht="153.94999999999999" customHeight="1" x14ac:dyDescent="0.15">
      <c r="B93" s="107" t="s">
        <v>515</v>
      </c>
      <c r="C93" s="8" t="s">
        <v>71</v>
      </c>
      <c r="D93" s="25">
        <v>45184</v>
      </c>
      <c r="E93" s="8" t="s">
        <v>527</v>
      </c>
      <c r="F93" s="115">
        <v>2050005000294</v>
      </c>
      <c r="G93" s="137" t="s">
        <v>713</v>
      </c>
      <c r="H93" s="56">
        <v>27104000</v>
      </c>
      <c r="I93" s="56">
        <v>27104000</v>
      </c>
      <c r="J93" s="83">
        <f t="shared" si="10"/>
        <v>1</v>
      </c>
      <c r="K93" s="7"/>
      <c r="L93" s="33"/>
    </row>
    <row r="94" spans="1:12" ht="153.94999999999999" customHeight="1" x14ac:dyDescent="0.15">
      <c r="B94" s="107" t="s">
        <v>516</v>
      </c>
      <c r="C94" s="8" t="s">
        <v>71</v>
      </c>
      <c r="D94" s="25">
        <v>45184</v>
      </c>
      <c r="E94" s="8" t="s">
        <v>714</v>
      </c>
      <c r="F94" s="112" t="s">
        <v>386</v>
      </c>
      <c r="G94" s="137" t="s">
        <v>713</v>
      </c>
      <c r="H94" s="56">
        <v>40964000</v>
      </c>
      <c r="I94" s="56">
        <v>40964000</v>
      </c>
      <c r="J94" s="83">
        <f t="shared" si="10"/>
        <v>1</v>
      </c>
      <c r="K94" s="7"/>
      <c r="L94" s="33"/>
    </row>
    <row r="95" spans="1:12" ht="153.94999999999999" customHeight="1" x14ac:dyDescent="0.15">
      <c r="B95" s="107" t="s">
        <v>517</v>
      </c>
      <c r="C95" s="8" t="s">
        <v>71</v>
      </c>
      <c r="D95" s="25">
        <v>45184</v>
      </c>
      <c r="E95" s="136" t="s">
        <v>715</v>
      </c>
      <c r="F95" s="112" t="s">
        <v>386</v>
      </c>
      <c r="G95" s="137" t="s">
        <v>713</v>
      </c>
      <c r="H95" s="56">
        <v>27753000</v>
      </c>
      <c r="I95" s="56">
        <v>27753000</v>
      </c>
      <c r="J95" s="83">
        <f t="shared" si="10"/>
        <v>1</v>
      </c>
      <c r="K95" s="7"/>
      <c r="L95" s="33"/>
    </row>
    <row r="96" spans="1:12" ht="153.94999999999999" customHeight="1" x14ac:dyDescent="0.15">
      <c r="B96" s="107" t="s">
        <v>518</v>
      </c>
      <c r="C96" s="8" t="s">
        <v>71</v>
      </c>
      <c r="D96" s="25">
        <v>45184</v>
      </c>
      <c r="E96" s="136" t="s">
        <v>716</v>
      </c>
      <c r="F96" s="112" t="s">
        <v>386</v>
      </c>
      <c r="G96" s="137" t="s">
        <v>713</v>
      </c>
      <c r="H96" s="56">
        <v>27357000</v>
      </c>
      <c r="I96" s="56">
        <v>27357000</v>
      </c>
      <c r="J96" s="83">
        <f t="shared" si="10"/>
        <v>1</v>
      </c>
      <c r="K96" s="7"/>
      <c r="L96" s="33"/>
    </row>
    <row r="97" spans="1:12" ht="153.94999999999999" customHeight="1" x14ac:dyDescent="0.15">
      <c r="B97" s="107" t="s">
        <v>519</v>
      </c>
      <c r="C97" s="8" t="s">
        <v>71</v>
      </c>
      <c r="D97" s="25">
        <v>45184</v>
      </c>
      <c r="E97" s="5" t="s">
        <v>705</v>
      </c>
      <c r="F97" s="12">
        <v>1011105005394</v>
      </c>
      <c r="G97" s="137" t="s">
        <v>713</v>
      </c>
      <c r="H97" s="56">
        <v>33979000</v>
      </c>
      <c r="I97" s="56">
        <v>33979000</v>
      </c>
      <c r="J97" s="83">
        <f t="shared" si="10"/>
        <v>1</v>
      </c>
      <c r="K97" s="7"/>
      <c r="L97" s="33"/>
    </row>
    <row r="98" spans="1:12" ht="153.94999999999999" customHeight="1" x14ac:dyDescent="0.15">
      <c r="B98" s="107" t="s">
        <v>520</v>
      </c>
      <c r="C98" s="8" t="s">
        <v>71</v>
      </c>
      <c r="D98" s="25">
        <v>45184</v>
      </c>
      <c r="E98" s="8" t="s">
        <v>528</v>
      </c>
      <c r="F98" s="115">
        <v>7430001079728</v>
      </c>
      <c r="G98" s="137" t="s">
        <v>713</v>
      </c>
      <c r="H98" s="56">
        <v>31196000</v>
      </c>
      <c r="I98" s="56">
        <v>31196000</v>
      </c>
      <c r="J98" s="83">
        <f t="shared" si="10"/>
        <v>1</v>
      </c>
      <c r="K98" s="7"/>
      <c r="L98" s="33"/>
    </row>
    <row r="99" spans="1:12" ht="153.94999999999999" customHeight="1" x14ac:dyDescent="0.15">
      <c r="B99" s="107" t="s">
        <v>521</v>
      </c>
      <c r="C99" s="8" t="s">
        <v>71</v>
      </c>
      <c r="D99" s="25">
        <v>45184</v>
      </c>
      <c r="E99" s="8" t="s">
        <v>529</v>
      </c>
      <c r="F99" s="115">
        <v>1240001056966</v>
      </c>
      <c r="G99" s="137" t="s">
        <v>713</v>
      </c>
      <c r="H99" s="56">
        <v>37246000</v>
      </c>
      <c r="I99" s="56">
        <v>37246000</v>
      </c>
      <c r="J99" s="83">
        <f t="shared" si="10"/>
        <v>1</v>
      </c>
      <c r="K99" s="7"/>
      <c r="L99" s="33"/>
    </row>
    <row r="100" spans="1:12" ht="153.94999999999999" customHeight="1" x14ac:dyDescent="0.15">
      <c r="B100" s="107" t="s">
        <v>522</v>
      </c>
      <c r="C100" s="8" t="s">
        <v>71</v>
      </c>
      <c r="D100" s="25">
        <v>45184</v>
      </c>
      <c r="E100" s="8" t="s">
        <v>530</v>
      </c>
      <c r="F100" s="115">
        <v>3040001126655</v>
      </c>
      <c r="G100" s="137" t="s">
        <v>713</v>
      </c>
      <c r="H100" s="56">
        <v>11880000</v>
      </c>
      <c r="I100" s="56">
        <v>11880000</v>
      </c>
      <c r="J100" s="83">
        <f t="shared" si="10"/>
        <v>1</v>
      </c>
      <c r="K100" s="7"/>
      <c r="L100" s="33"/>
    </row>
    <row r="101" spans="1:12" ht="153.94999999999999" customHeight="1" x14ac:dyDescent="0.15">
      <c r="B101" s="107" t="s">
        <v>523</v>
      </c>
      <c r="C101" s="8" t="s">
        <v>71</v>
      </c>
      <c r="D101" s="25">
        <v>45184</v>
      </c>
      <c r="E101" s="8" t="s">
        <v>806</v>
      </c>
      <c r="F101" s="115">
        <v>7180001093548</v>
      </c>
      <c r="G101" s="137" t="s">
        <v>713</v>
      </c>
      <c r="H101" s="56">
        <v>59081000</v>
      </c>
      <c r="I101" s="56">
        <v>59081000</v>
      </c>
      <c r="J101" s="83">
        <f t="shared" si="10"/>
        <v>1</v>
      </c>
      <c r="K101" s="7"/>
      <c r="L101" s="33"/>
    </row>
    <row r="102" spans="1:12" ht="153.94999999999999" customHeight="1" x14ac:dyDescent="0.15">
      <c r="B102" s="107" t="s">
        <v>524</v>
      </c>
      <c r="C102" s="8" t="s">
        <v>71</v>
      </c>
      <c r="D102" s="25">
        <v>45184</v>
      </c>
      <c r="E102" s="8" t="s">
        <v>806</v>
      </c>
      <c r="F102" s="115">
        <v>7180001093548</v>
      </c>
      <c r="G102" s="137" t="s">
        <v>713</v>
      </c>
      <c r="H102" s="56">
        <v>33110000</v>
      </c>
      <c r="I102" s="56">
        <v>33110000</v>
      </c>
      <c r="J102" s="83">
        <f t="shared" si="10"/>
        <v>1</v>
      </c>
      <c r="K102" s="7"/>
      <c r="L102" s="33"/>
    </row>
    <row r="103" spans="1:12" ht="153.94999999999999" customHeight="1" x14ac:dyDescent="0.15">
      <c r="B103" s="107" t="s">
        <v>525</v>
      </c>
      <c r="C103" s="8" t="s">
        <v>71</v>
      </c>
      <c r="D103" s="25">
        <v>45184</v>
      </c>
      <c r="E103" s="8" t="s">
        <v>711</v>
      </c>
      <c r="F103" s="115">
        <v>6180001031731</v>
      </c>
      <c r="G103" s="137" t="s">
        <v>713</v>
      </c>
      <c r="H103" s="56">
        <v>22484000</v>
      </c>
      <c r="I103" s="56">
        <v>22484000</v>
      </c>
      <c r="J103" s="83">
        <f t="shared" si="10"/>
        <v>1</v>
      </c>
      <c r="K103" s="7"/>
      <c r="L103" s="33"/>
    </row>
    <row r="104" spans="1:12" ht="80.099999999999994" customHeight="1" x14ac:dyDescent="0.15">
      <c r="B104" s="107" t="s">
        <v>510</v>
      </c>
      <c r="C104" s="8" t="s">
        <v>71</v>
      </c>
      <c r="D104" s="25">
        <v>45191</v>
      </c>
      <c r="E104" s="122" t="s">
        <v>239</v>
      </c>
      <c r="F104" s="115">
        <v>2010405010707</v>
      </c>
      <c r="G104" s="138" t="s">
        <v>332</v>
      </c>
      <c r="H104" s="56">
        <v>6990025</v>
      </c>
      <c r="I104" s="56">
        <v>6980000</v>
      </c>
      <c r="J104" s="83">
        <f t="shared" si="10"/>
        <v>0.99856581342699058</v>
      </c>
      <c r="K104" s="7"/>
      <c r="L104" s="33"/>
    </row>
    <row r="105" spans="1:12" ht="57" x14ac:dyDescent="0.15">
      <c r="B105" s="107" t="s">
        <v>511</v>
      </c>
      <c r="C105" s="8" t="s">
        <v>71</v>
      </c>
      <c r="D105" s="25">
        <v>45194</v>
      </c>
      <c r="E105" s="5" t="s">
        <v>706</v>
      </c>
      <c r="F105" s="115">
        <v>4010401009577</v>
      </c>
      <c r="G105" s="138" t="s">
        <v>332</v>
      </c>
      <c r="H105" s="56">
        <v>15963817</v>
      </c>
      <c r="I105" s="56">
        <v>15400000</v>
      </c>
      <c r="J105" s="83">
        <f t="shared" si="10"/>
        <v>0.9646815670713339</v>
      </c>
      <c r="K105" s="7"/>
      <c r="L105" s="33"/>
    </row>
    <row r="106" spans="1:12" ht="80.099999999999994" customHeight="1" x14ac:dyDescent="0.15">
      <c r="B106" s="107" t="s">
        <v>544</v>
      </c>
      <c r="C106" s="8" t="s">
        <v>71</v>
      </c>
      <c r="D106" s="25">
        <v>45194</v>
      </c>
      <c r="E106" s="5" t="s">
        <v>122</v>
      </c>
      <c r="F106" s="116">
        <v>7010401022916</v>
      </c>
      <c r="G106" s="138" t="s">
        <v>333</v>
      </c>
      <c r="H106" s="56">
        <v>27427359</v>
      </c>
      <c r="I106" s="56">
        <v>26400000</v>
      </c>
      <c r="J106" s="83">
        <f t="shared" si="10"/>
        <v>0.96254254738854006</v>
      </c>
      <c r="K106" s="7"/>
      <c r="L106" s="33"/>
    </row>
    <row r="107" spans="1:12" ht="80.099999999999994" customHeight="1" x14ac:dyDescent="0.15">
      <c r="B107" s="107" t="s">
        <v>545</v>
      </c>
      <c r="C107" s="8" t="s">
        <v>71</v>
      </c>
      <c r="D107" s="25">
        <v>45194</v>
      </c>
      <c r="E107" s="8" t="s">
        <v>712</v>
      </c>
      <c r="F107" s="115">
        <v>9020001071492</v>
      </c>
      <c r="G107" s="138" t="s">
        <v>333</v>
      </c>
      <c r="H107" s="56">
        <v>15523016</v>
      </c>
      <c r="I107" s="56">
        <v>15400000</v>
      </c>
      <c r="J107" s="83">
        <f t="shared" si="10"/>
        <v>0.99207525135579322</v>
      </c>
      <c r="K107" s="7"/>
      <c r="L107" s="33"/>
    </row>
    <row r="108" spans="1:12" ht="80.099999999999994" customHeight="1" x14ac:dyDescent="0.15">
      <c r="B108" s="107" t="s">
        <v>512</v>
      </c>
      <c r="C108" s="8" t="s">
        <v>71</v>
      </c>
      <c r="D108" s="25">
        <v>45195</v>
      </c>
      <c r="E108" s="8" t="s">
        <v>323</v>
      </c>
      <c r="F108" s="116">
        <v>6010001030403</v>
      </c>
      <c r="G108" s="108" t="s">
        <v>332</v>
      </c>
      <c r="H108" s="56">
        <v>21736947</v>
      </c>
      <c r="I108" s="56">
        <v>21700000</v>
      </c>
      <c r="J108" s="83">
        <f t="shared" si="10"/>
        <v>0.9983002672822453</v>
      </c>
      <c r="K108" s="7"/>
      <c r="L108" s="33"/>
    </row>
    <row r="109" spans="1:12" ht="80.099999999999994" customHeight="1" x14ac:dyDescent="0.15">
      <c r="B109" s="107" t="s">
        <v>506</v>
      </c>
      <c r="C109" s="8" t="s">
        <v>71</v>
      </c>
      <c r="D109" s="25">
        <v>45198</v>
      </c>
      <c r="E109" s="8" t="s">
        <v>526</v>
      </c>
      <c r="F109" s="115">
        <v>1340001007760</v>
      </c>
      <c r="G109" s="139" t="s">
        <v>531</v>
      </c>
      <c r="H109" s="56">
        <v>2401889</v>
      </c>
      <c r="I109" s="56">
        <v>2401889</v>
      </c>
      <c r="J109" s="83">
        <f t="shared" si="10"/>
        <v>1</v>
      </c>
      <c r="K109" s="7"/>
      <c r="L109" s="33"/>
    </row>
    <row r="110" spans="1:12" ht="80.099999999999994" customHeight="1" x14ac:dyDescent="0.15">
      <c r="B110" s="107" t="s">
        <v>575</v>
      </c>
      <c r="C110" s="8" t="s">
        <v>430</v>
      </c>
      <c r="D110" s="25">
        <v>45183</v>
      </c>
      <c r="E110" s="8" t="s">
        <v>382</v>
      </c>
      <c r="F110" s="115">
        <v>6010801000811</v>
      </c>
      <c r="G110" s="109" t="s">
        <v>333</v>
      </c>
      <c r="H110" s="56">
        <v>2018672</v>
      </c>
      <c r="I110" s="56">
        <v>1815000</v>
      </c>
      <c r="J110" s="83">
        <f t="shared" si="10"/>
        <v>0.89910594687992895</v>
      </c>
      <c r="K110" s="7"/>
      <c r="L110" s="33"/>
    </row>
    <row r="111" spans="1:12" ht="80.099999999999994" customHeight="1" x14ac:dyDescent="0.15">
      <c r="B111" s="107" t="s">
        <v>579</v>
      </c>
      <c r="C111" s="8" t="s">
        <v>580</v>
      </c>
      <c r="D111" s="25">
        <v>45194</v>
      </c>
      <c r="E111" s="122" t="s">
        <v>710</v>
      </c>
      <c r="F111" s="115">
        <v>7010401022916</v>
      </c>
      <c r="G111" s="109" t="s">
        <v>333</v>
      </c>
      <c r="H111" s="56">
        <v>7236915</v>
      </c>
      <c r="I111" s="56">
        <v>6820000</v>
      </c>
      <c r="J111" s="83">
        <f t="shared" ref="J111" si="11">IF(D111="","",I111/H111)</f>
        <v>0.94239050755743292</v>
      </c>
      <c r="K111" s="7"/>
      <c r="L111" s="33"/>
    </row>
    <row r="112" spans="1:12" s="45" customFormat="1" ht="15" customHeight="1" thickBot="1" x14ac:dyDescent="0.3">
      <c r="A112" s="38"/>
      <c r="B112" s="61"/>
      <c r="C112" s="40"/>
      <c r="D112" s="25"/>
      <c r="E112" s="42"/>
      <c r="F112" s="117"/>
      <c r="G112" s="110"/>
      <c r="H112" s="43"/>
      <c r="I112" s="43"/>
      <c r="J112" s="28"/>
      <c r="K112" s="44"/>
    </row>
    <row r="113" spans="1:12" ht="20.100000000000001" customHeight="1" thickTop="1" x14ac:dyDescent="0.15">
      <c r="B113" s="143" t="s">
        <v>12</v>
      </c>
      <c r="C113" s="99"/>
      <c r="D113" s="99"/>
      <c r="E113" s="99"/>
      <c r="F113" s="114"/>
      <c r="G113" s="111"/>
      <c r="H113" s="101"/>
      <c r="I113" s="101"/>
      <c r="J113" s="97"/>
      <c r="K113" s="93"/>
      <c r="L113" s="102"/>
    </row>
    <row r="114" spans="1:12" ht="80.099999999999994" customHeight="1" x14ac:dyDescent="0.15">
      <c r="B114" s="107" t="s">
        <v>558</v>
      </c>
      <c r="C114" s="8" t="s">
        <v>71</v>
      </c>
      <c r="D114" s="25">
        <v>45210</v>
      </c>
      <c r="E114" s="5" t="s">
        <v>704</v>
      </c>
      <c r="F114" s="115">
        <v>7010401006126</v>
      </c>
      <c r="G114" s="138" t="s">
        <v>333</v>
      </c>
      <c r="H114" s="56">
        <v>18128547</v>
      </c>
      <c r="I114" s="56">
        <v>17996000</v>
      </c>
      <c r="J114" s="83">
        <f t="shared" ref="J114:J120" si="12">IF(D114="","",I114/H114)</f>
        <v>0.99268849290569183</v>
      </c>
      <c r="K114" s="7"/>
      <c r="L114" s="33"/>
    </row>
    <row r="115" spans="1:12" ht="80.099999999999994" customHeight="1" x14ac:dyDescent="0.15">
      <c r="B115" s="107" t="s">
        <v>560</v>
      </c>
      <c r="C115" s="8" t="s">
        <v>71</v>
      </c>
      <c r="D115" s="25">
        <v>45210</v>
      </c>
      <c r="E115" s="5" t="s">
        <v>704</v>
      </c>
      <c r="F115" s="115">
        <v>7010401006126</v>
      </c>
      <c r="G115" s="138" t="s">
        <v>333</v>
      </c>
      <c r="H115" s="56">
        <v>21319888</v>
      </c>
      <c r="I115" s="56">
        <v>20790000</v>
      </c>
      <c r="J115" s="83">
        <f t="shared" si="12"/>
        <v>0.97514583566292656</v>
      </c>
      <c r="K115" s="7"/>
      <c r="L115" s="33"/>
    </row>
    <row r="116" spans="1:12" ht="80.099999999999994" customHeight="1" x14ac:dyDescent="0.15">
      <c r="B116" s="107" t="s">
        <v>561</v>
      </c>
      <c r="C116" s="8" t="s">
        <v>71</v>
      </c>
      <c r="D116" s="25">
        <v>45210</v>
      </c>
      <c r="E116" s="5" t="s">
        <v>704</v>
      </c>
      <c r="F116" s="115">
        <v>7010401006126</v>
      </c>
      <c r="G116" s="108" t="s">
        <v>333</v>
      </c>
      <c r="H116" s="56">
        <v>47912786</v>
      </c>
      <c r="I116" s="56">
        <v>46849000</v>
      </c>
      <c r="J116" s="83">
        <f t="shared" si="12"/>
        <v>0.97779745055943934</v>
      </c>
      <c r="K116" s="7"/>
      <c r="L116" s="33"/>
    </row>
    <row r="117" spans="1:12" ht="80.099999999999994" customHeight="1" x14ac:dyDescent="0.15">
      <c r="B117" s="107" t="s">
        <v>532</v>
      </c>
      <c r="C117" s="8" t="s">
        <v>71</v>
      </c>
      <c r="D117" s="25">
        <v>45212</v>
      </c>
      <c r="E117" s="8" t="s">
        <v>703</v>
      </c>
      <c r="F117" s="115">
        <v>8013401001509</v>
      </c>
      <c r="G117" s="139" t="s">
        <v>332</v>
      </c>
      <c r="H117" s="56">
        <v>28765000</v>
      </c>
      <c r="I117" s="56">
        <v>28710000</v>
      </c>
      <c r="J117" s="83">
        <f t="shared" si="12"/>
        <v>0.99808795411089868</v>
      </c>
      <c r="K117" s="7"/>
      <c r="L117" s="33"/>
    </row>
    <row r="118" spans="1:12" ht="80.099999999999994" customHeight="1" x14ac:dyDescent="0.15">
      <c r="B118" s="107" t="s">
        <v>533</v>
      </c>
      <c r="C118" s="8" t="s">
        <v>71</v>
      </c>
      <c r="D118" s="25">
        <v>45218</v>
      </c>
      <c r="E118" s="8" t="s">
        <v>323</v>
      </c>
      <c r="F118" s="116">
        <v>6010001030403</v>
      </c>
      <c r="G118" s="139" t="s">
        <v>332</v>
      </c>
      <c r="H118" s="56">
        <v>10984254</v>
      </c>
      <c r="I118" s="56">
        <v>10890000</v>
      </c>
      <c r="J118" s="83">
        <f t="shared" si="12"/>
        <v>0.99141917147946501</v>
      </c>
      <c r="K118" s="7"/>
      <c r="L118" s="33"/>
    </row>
    <row r="119" spans="1:12" ht="80.099999999999994" customHeight="1" x14ac:dyDescent="0.15">
      <c r="B119" s="107" t="s">
        <v>559</v>
      </c>
      <c r="C119" s="8" t="s">
        <v>71</v>
      </c>
      <c r="D119" s="25">
        <v>45218</v>
      </c>
      <c r="E119" s="5" t="s">
        <v>122</v>
      </c>
      <c r="F119" s="116">
        <v>7010401022916</v>
      </c>
      <c r="G119" s="108" t="s">
        <v>333</v>
      </c>
      <c r="H119" s="56">
        <v>34859092</v>
      </c>
      <c r="I119" s="56">
        <v>33000000</v>
      </c>
      <c r="J119" s="83">
        <f t="shared" si="12"/>
        <v>0.94666837564214235</v>
      </c>
      <c r="K119" s="7"/>
      <c r="L119" s="33"/>
    </row>
    <row r="120" spans="1:12" ht="80.099999999999994" customHeight="1" x14ac:dyDescent="0.15">
      <c r="B120" s="107" t="s">
        <v>534</v>
      </c>
      <c r="C120" s="8" t="s">
        <v>71</v>
      </c>
      <c r="D120" s="25">
        <v>45225</v>
      </c>
      <c r="E120" s="5" t="s">
        <v>132</v>
      </c>
      <c r="F120" s="12">
        <v>3012401012867</v>
      </c>
      <c r="G120" s="108" t="s">
        <v>333</v>
      </c>
      <c r="H120" s="56">
        <v>1285417</v>
      </c>
      <c r="I120" s="56">
        <v>1070000</v>
      </c>
      <c r="J120" s="83">
        <f t="shared" si="12"/>
        <v>0.83241469499781007</v>
      </c>
      <c r="K120" s="7"/>
      <c r="L120" s="33"/>
    </row>
    <row r="121" spans="1:12" ht="80.099999999999994" customHeight="1" x14ac:dyDescent="0.15">
      <c r="B121" s="107" t="s">
        <v>576</v>
      </c>
      <c r="C121" s="8" t="s">
        <v>430</v>
      </c>
      <c r="D121" s="25">
        <v>45211</v>
      </c>
      <c r="E121" s="5" t="s">
        <v>599</v>
      </c>
      <c r="F121" s="115">
        <v>7010401022916</v>
      </c>
      <c r="G121" s="108" t="s">
        <v>333</v>
      </c>
      <c r="H121" s="56">
        <v>5117509</v>
      </c>
      <c r="I121" s="56">
        <v>4950000</v>
      </c>
      <c r="J121" s="83">
        <f t="shared" ref="J121" si="13">IF(D121="","",I121/H121)</f>
        <v>0.96726747329608997</v>
      </c>
      <c r="K121" s="7"/>
      <c r="L121" s="33"/>
    </row>
    <row r="122" spans="1:12" ht="80.099999999999994" customHeight="1" x14ac:dyDescent="0.15">
      <c r="B122" s="107" t="s">
        <v>598</v>
      </c>
      <c r="C122" s="8" t="s">
        <v>434</v>
      </c>
      <c r="D122" s="25">
        <v>45229</v>
      </c>
      <c r="E122" s="5" t="s">
        <v>599</v>
      </c>
      <c r="F122" s="115">
        <v>7010401022916</v>
      </c>
      <c r="G122" s="108" t="s">
        <v>333</v>
      </c>
      <c r="H122" s="56">
        <v>3600245</v>
      </c>
      <c r="I122" s="56">
        <v>3300000</v>
      </c>
      <c r="J122" s="83">
        <f t="shared" ref="J122:J123" si="14">IF(D122="","",I122/H122)</f>
        <v>0.91660428665271387</v>
      </c>
      <c r="K122" s="7"/>
      <c r="L122" s="33"/>
    </row>
    <row r="123" spans="1:12" ht="80.099999999999994" customHeight="1" x14ac:dyDescent="0.15">
      <c r="B123" s="107" t="s">
        <v>600</v>
      </c>
      <c r="C123" s="8" t="s">
        <v>434</v>
      </c>
      <c r="D123" s="25">
        <v>45229</v>
      </c>
      <c r="E123" s="5" t="s">
        <v>599</v>
      </c>
      <c r="F123" s="115">
        <v>7010401022916</v>
      </c>
      <c r="G123" s="108" t="s">
        <v>333</v>
      </c>
      <c r="H123" s="56">
        <v>4032903</v>
      </c>
      <c r="I123" s="56">
        <v>3960000</v>
      </c>
      <c r="J123" s="83">
        <f t="shared" si="14"/>
        <v>0.98192294731611451</v>
      </c>
      <c r="K123" s="7"/>
      <c r="L123" s="33"/>
    </row>
    <row r="124" spans="1:12" s="45" customFormat="1" ht="15" customHeight="1" thickBot="1" x14ac:dyDescent="0.3">
      <c r="A124" s="38"/>
      <c r="B124" s="61"/>
      <c r="C124" s="40"/>
      <c r="D124" s="25"/>
      <c r="E124" s="42"/>
      <c r="F124" s="117"/>
      <c r="G124" s="110"/>
      <c r="H124" s="43"/>
      <c r="I124" s="43"/>
      <c r="J124" s="28"/>
      <c r="K124" s="44"/>
    </row>
    <row r="125" spans="1:12" ht="20.100000000000001" customHeight="1" thickTop="1" x14ac:dyDescent="0.15">
      <c r="B125" s="143" t="s">
        <v>27</v>
      </c>
      <c r="C125" s="99"/>
      <c r="D125" s="99"/>
      <c r="E125" s="99"/>
      <c r="F125" s="114"/>
      <c r="G125" s="111"/>
      <c r="H125" s="101"/>
      <c r="I125" s="101"/>
      <c r="J125" s="97"/>
      <c r="K125" s="93"/>
      <c r="L125" s="102"/>
    </row>
    <row r="126" spans="1:12" ht="80.099999999999994" customHeight="1" x14ac:dyDescent="0.15">
      <c r="B126" s="107" t="s">
        <v>717</v>
      </c>
      <c r="C126" s="8" t="s">
        <v>71</v>
      </c>
      <c r="D126" s="25">
        <v>45236</v>
      </c>
      <c r="E126" s="5" t="s">
        <v>704</v>
      </c>
      <c r="F126" s="115">
        <v>7010401006126</v>
      </c>
      <c r="G126" s="108" t="s">
        <v>333</v>
      </c>
      <c r="H126" s="56">
        <v>10799528</v>
      </c>
      <c r="I126" s="56">
        <v>10450000</v>
      </c>
      <c r="J126" s="83">
        <f t="shared" ref="J126:J137" si="15">IF(D126="","",I126/H126)</f>
        <v>0.96763488182076107</v>
      </c>
      <c r="K126" s="7"/>
      <c r="L126" s="33"/>
    </row>
    <row r="127" spans="1:12" ht="80.099999999999994" customHeight="1" x14ac:dyDescent="0.15">
      <c r="B127" s="107" t="s">
        <v>718</v>
      </c>
      <c r="C127" s="8" t="s">
        <v>71</v>
      </c>
      <c r="D127" s="25">
        <v>45236</v>
      </c>
      <c r="E127" s="5" t="s">
        <v>599</v>
      </c>
      <c r="F127" s="115">
        <v>7010401022916</v>
      </c>
      <c r="G127" s="108" t="s">
        <v>333</v>
      </c>
      <c r="H127" s="56">
        <v>14972316</v>
      </c>
      <c r="I127" s="56">
        <v>14500200</v>
      </c>
      <c r="J127" s="83">
        <f t="shared" si="15"/>
        <v>0.96846740343978843</v>
      </c>
      <c r="K127" s="7"/>
      <c r="L127" s="33"/>
    </row>
    <row r="128" spans="1:12" ht="80.099999999999994" customHeight="1" x14ac:dyDescent="0.15">
      <c r="B128" s="107" t="s">
        <v>719</v>
      </c>
      <c r="C128" s="8" t="s">
        <v>71</v>
      </c>
      <c r="D128" s="25">
        <v>45236</v>
      </c>
      <c r="E128" s="5" t="s">
        <v>309</v>
      </c>
      <c r="F128" s="116">
        <v>4010001008772</v>
      </c>
      <c r="G128" s="108" t="s">
        <v>333</v>
      </c>
      <c r="H128" s="56">
        <v>14905238</v>
      </c>
      <c r="I128" s="56">
        <v>14893340</v>
      </c>
      <c r="J128" s="83">
        <f t="shared" si="15"/>
        <v>0.99920175712725956</v>
      </c>
      <c r="K128" s="7"/>
      <c r="L128" s="33"/>
    </row>
    <row r="129" spans="1:12" ht="80.099999999999994" customHeight="1" x14ac:dyDescent="0.15">
      <c r="B129" s="107" t="s">
        <v>764</v>
      </c>
      <c r="C129" s="8" t="s">
        <v>71</v>
      </c>
      <c r="D129" s="25">
        <v>45236</v>
      </c>
      <c r="E129" s="5" t="s">
        <v>599</v>
      </c>
      <c r="F129" s="115">
        <v>7010401022916</v>
      </c>
      <c r="G129" s="108" t="s">
        <v>333</v>
      </c>
      <c r="H129" s="56">
        <v>59329419</v>
      </c>
      <c r="I129" s="56">
        <v>58300000</v>
      </c>
      <c r="J129" s="83">
        <f>IF(D129="","",I129/H129)</f>
        <v>0.98264909690081403</v>
      </c>
      <c r="K129" s="7"/>
      <c r="L129" s="33"/>
    </row>
    <row r="130" spans="1:12" ht="80.099999999999994" customHeight="1" x14ac:dyDescent="0.15">
      <c r="B130" s="107" t="s">
        <v>765</v>
      </c>
      <c r="C130" s="8" t="s">
        <v>71</v>
      </c>
      <c r="D130" s="25">
        <v>45236</v>
      </c>
      <c r="E130" s="8" t="s">
        <v>310</v>
      </c>
      <c r="F130" s="116">
        <v>2011101014084</v>
      </c>
      <c r="G130" s="108" t="s">
        <v>333</v>
      </c>
      <c r="H130" s="56">
        <v>20131032</v>
      </c>
      <c r="I130" s="56">
        <v>17600000</v>
      </c>
      <c r="J130" s="83">
        <f>IF(D130="","",I130/H130)</f>
        <v>0.87427211878655797</v>
      </c>
      <c r="K130" s="7"/>
      <c r="L130" s="33"/>
    </row>
    <row r="131" spans="1:12" ht="80.099999999999994" customHeight="1" x14ac:dyDescent="0.15">
      <c r="B131" s="107" t="s">
        <v>720</v>
      </c>
      <c r="C131" s="8" t="s">
        <v>71</v>
      </c>
      <c r="D131" s="25">
        <v>45250</v>
      </c>
      <c r="E131" s="5" t="s">
        <v>706</v>
      </c>
      <c r="F131" s="115">
        <v>4010401009577</v>
      </c>
      <c r="G131" s="139" t="s">
        <v>332</v>
      </c>
      <c r="H131" s="56">
        <v>28817768</v>
      </c>
      <c r="I131" s="56">
        <v>28600000</v>
      </c>
      <c r="J131" s="83">
        <f t="shared" si="15"/>
        <v>0.99244327319173364</v>
      </c>
      <c r="K131" s="7"/>
      <c r="L131" s="33"/>
    </row>
    <row r="132" spans="1:12" ht="80.099999999999994" customHeight="1" x14ac:dyDescent="0.15">
      <c r="B132" s="107" t="s">
        <v>721</v>
      </c>
      <c r="C132" s="8" t="s">
        <v>71</v>
      </c>
      <c r="D132" s="25">
        <v>45250</v>
      </c>
      <c r="E132" s="8" t="s">
        <v>323</v>
      </c>
      <c r="F132" s="116">
        <v>6010001030403</v>
      </c>
      <c r="G132" s="139" t="s">
        <v>332</v>
      </c>
      <c r="H132" s="56">
        <v>28987618</v>
      </c>
      <c r="I132" s="56">
        <v>28710000</v>
      </c>
      <c r="J132" s="83">
        <f t="shared" si="15"/>
        <v>0.99042287641571658</v>
      </c>
      <c r="K132" s="7"/>
      <c r="L132" s="33"/>
    </row>
    <row r="133" spans="1:12" ht="80.099999999999994" customHeight="1" x14ac:dyDescent="0.15">
      <c r="B133" s="107" t="s">
        <v>722</v>
      </c>
      <c r="C133" s="8" t="s">
        <v>71</v>
      </c>
      <c r="D133" s="25">
        <v>45250</v>
      </c>
      <c r="E133" s="8" t="s">
        <v>937</v>
      </c>
      <c r="F133" s="115">
        <v>4010805001956</v>
      </c>
      <c r="G133" s="139" t="s">
        <v>332</v>
      </c>
      <c r="H133" s="56">
        <v>17865692</v>
      </c>
      <c r="I133" s="56">
        <v>17831000</v>
      </c>
      <c r="J133" s="83">
        <f t="shared" si="15"/>
        <v>0.99805817765133309</v>
      </c>
      <c r="K133" s="7"/>
      <c r="L133" s="33"/>
    </row>
    <row r="134" spans="1:12" ht="80.099999999999994" customHeight="1" x14ac:dyDescent="0.15">
      <c r="B134" s="107" t="s">
        <v>723</v>
      </c>
      <c r="C134" s="8" t="s">
        <v>71</v>
      </c>
      <c r="D134" s="25">
        <v>45250</v>
      </c>
      <c r="E134" s="5" t="s">
        <v>726</v>
      </c>
      <c r="F134" s="12">
        <v>5010001094250</v>
      </c>
      <c r="G134" s="139" t="s">
        <v>332</v>
      </c>
      <c r="H134" s="56">
        <v>14999600</v>
      </c>
      <c r="I134" s="56">
        <v>14993000</v>
      </c>
      <c r="J134" s="83">
        <f t="shared" si="15"/>
        <v>0.99955998826635373</v>
      </c>
      <c r="K134" s="7"/>
      <c r="L134" s="33"/>
    </row>
    <row r="135" spans="1:12" ht="80.099999999999994" customHeight="1" x14ac:dyDescent="0.15">
      <c r="B135" s="107" t="s">
        <v>724</v>
      </c>
      <c r="C135" s="8" t="s">
        <v>71</v>
      </c>
      <c r="D135" s="25">
        <v>45254</v>
      </c>
      <c r="E135" s="8" t="s">
        <v>310</v>
      </c>
      <c r="F135" s="116">
        <v>2011101014084</v>
      </c>
      <c r="G135" s="108" t="s">
        <v>333</v>
      </c>
      <c r="H135" s="56">
        <v>20779083</v>
      </c>
      <c r="I135" s="56">
        <v>19800000</v>
      </c>
      <c r="J135" s="83">
        <f t="shared" si="15"/>
        <v>0.95288131819869049</v>
      </c>
      <c r="K135" s="7"/>
      <c r="L135" s="33"/>
    </row>
    <row r="136" spans="1:12" ht="80.099999999999994" customHeight="1" x14ac:dyDescent="0.15">
      <c r="B136" s="107" t="s">
        <v>702</v>
      </c>
      <c r="C136" s="8" t="s">
        <v>71</v>
      </c>
      <c r="D136" s="25">
        <v>45257</v>
      </c>
      <c r="E136" s="5" t="s">
        <v>268</v>
      </c>
      <c r="F136" s="12">
        <v>7010001136182</v>
      </c>
      <c r="G136" s="142" t="s">
        <v>402</v>
      </c>
      <c r="H136" s="56">
        <v>7944036</v>
      </c>
      <c r="I136" s="56">
        <v>7150000</v>
      </c>
      <c r="J136" s="83">
        <f>IF(D136="","",I136/H136)</f>
        <v>0.90004627370772239</v>
      </c>
      <c r="K136" s="7"/>
      <c r="L136" s="33"/>
    </row>
    <row r="137" spans="1:12" ht="153.94999999999999" customHeight="1" x14ac:dyDescent="0.15">
      <c r="B137" s="107" t="s">
        <v>725</v>
      </c>
      <c r="C137" s="8" t="s">
        <v>71</v>
      </c>
      <c r="D137" s="25">
        <v>45257</v>
      </c>
      <c r="E137" s="8" t="s">
        <v>806</v>
      </c>
      <c r="F137" s="115">
        <v>7180001093548</v>
      </c>
      <c r="G137" s="137" t="s">
        <v>713</v>
      </c>
      <c r="H137" s="56">
        <v>68101000</v>
      </c>
      <c r="I137" s="56">
        <v>68101000</v>
      </c>
      <c r="J137" s="83">
        <f t="shared" si="15"/>
        <v>1</v>
      </c>
      <c r="K137" s="7"/>
      <c r="L137" s="33"/>
    </row>
    <row r="138" spans="1:12" ht="80.099999999999994" customHeight="1" x14ac:dyDescent="0.15">
      <c r="B138" s="107" t="s">
        <v>793</v>
      </c>
      <c r="C138" s="8" t="s">
        <v>430</v>
      </c>
      <c r="D138" s="25">
        <v>45247</v>
      </c>
      <c r="E138" s="5" t="s">
        <v>805</v>
      </c>
      <c r="F138" s="12">
        <v>7010401006126</v>
      </c>
      <c r="G138" s="137" t="s">
        <v>333</v>
      </c>
      <c r="H138" s="56">
        <v>3702231</v>
      </c>
      <c r="I138" s="56">
        <v>3509000</v>
      </c>
      <c r="J138" s="83">
        <f>IF(D138="","",I138/H138)</f>
        <v>0.9478068764482821</v>
      </c>
      <c r="K138" s="7"/>
      <c r="L138" s="33"/>
    </row>
    <row r="139" spans="1:12" s="45" customFormat="1" ht="15" customHeight="1" thickBot="1" x14ac:dyDescent="0.3">
      <c r="A139" s="38"/>
      <c r="B139" s="61"/>
      <c r="C139" s="40"/>
      <c r="D139" s="25"/>
      <c r="E139" s="42"/>
      <c r="F139" s="117"/>
      <c r="G139" s="110"/>
      <c r="H139" s="43"/>
      <c r="I139" s="43"/>
      <c r="J139" s="28"/>
      <c r="K139" s="44"/>
    </row>
    <row r="140" spans="1:12" ht="20.100000000000001" customHeight="1" thickTop="1" x14ac:dyDescent="0.15">
      <c r="B140" s="143" t="s">
        <v>28</v>
      </c>
      <c r="C140" s="99"/>
      <c r="D140" s="99"/>
      <c r="E140" s="99"/>
      <c r="F140" s="114"/>
      <c r="G140" s="111"/>
      <c r="H140" s="101"/>
      <c r="I140" s="101"/>
      <c r="J140" s="97"/>
      <c r="K140" s="93"/>
      <c r="L140" s="102"/>
    </row>
    <row r="141" spans="1:12" ht="80.099999999999994" customHeight="1" x14ac:dyDescent="0.15">
      <c r="B141" s="107" t="s">
        <v>727</v>
      </c>
      <c r="C141" s="8" t="s">
        <v>71</v>
      </c>
      <c r="D141" s="25">
        <v>45264</v>
      </c>
      <c r="E141" s="5" t="s">
        <v>599</v>
      </c>
      <c r="F141" s="115">
        <v>7010401022916</v>
      </c>
      <c r="G141" s="108" t="s">
        <v>333</v>
      </c>
      <c r="H141" s="56">
        <v>8152493</v>
      </c>
      <c r="I141" s="56">
        <v>7700000</v>
      </c>
      <c r="J141" s="83">
        <f>IF(D141="","",I141/H141)</f>
        <v>0.94449636448629881</v>
      </c>
      <c r="K141" s="7"/>
      <c r="L141" s="33"/>
    </row>
    <row r="142" spans="1:12" ht="80.099999999999994" customHeight="1" x14ac:dyDescent="0.15">
      <c r="B142" s="107" t="s">
        <v>777</v>
      </c>
      <c r="C142" s="8" t="s">
        <v>71</v>
      </c>
      <c r="D142" s="25">
        <v>45264</v>
      </c>
      <c r="E142" s="5" t="s">
        <v>599</v>
      </c>
      <c r="F142" s="115">
        <v>7010401022916</v>
      </c>
      <c r="G142" s="108" t="s">
        <v>333</v>
      </c>
      <c r="H142" s="56">
        <v>7000028</v>
      </c>
      <c r="I142" s="56">
        <v>6600000</v>
      </c>
      <c r="J142" s="83">
        <f>IF(D142="","",I142/H142)</f>
        <v>0.94285337144365711</v>
      </c>
      <c r="K142" s="7"/>
      <c r="L142" s="33"/>
    </row>
    <row r="143" spans="1:12" ht="80.099999999999994" customHeight="1" x14ac:dyDescent="0.15">
      <c r="B143" s="107" t="s">
        <v>728</v>
      </c>
      <c r="C143" s="8" t="s">
        <v>71</v>
      </c>
      <c r="D143" s="25">
        <v>45268</v>
      </c>
      <c r="E143" s="8" t="s">
        <v>323</v>
      </c>
      <c r="F143" s="116">
        <v>6010001030403</v>
      </c>
      <c r="G143" s="139" t="s">
        <v>332</v>
      </c>
      <c r="H143" s="56">
        <v>29016426</v>
      </c>
      <c r="I143" s="56">
        <v>28710000</v>
      </c>
      <c r="J143" s="83">
        <f t="shared" ref="J143:J147" si="16">IF(D143="","",I143/H143)</f>
        <v>0.98943956778136632</v>
      </c>
      <c r="K143" s="7"/>
      <c r="L143" s="33"/>
    </row>
    <row r="144" spans="1:12" ht="153.94999999999999" customHeight="1" x14ac:dyDescent="0.15">
      <c r="B144" s="107" t="s">
        <v>729</v>
      </c>
      <c r="C144" s="8" t="s">
        <v>71</v>
      </c>
      <c r="D144" s="25">
        <v>45271</v>
      </c>
      <c r="E144" s="8" t="s">
        <v>807</v>
      </c>
      <c r="F144" s="144" t="s">
        <v>731</v>
      </c>
      <c r="G144" s="137" t="s">
        <v>732</v>
      </c>
      <c r="H144" s="56">
        <v>21025312</v>
      </c>
      <c r="I144" s="56">
        <v>20000000</v>
      </c>
      <c r="J144" s="83">
        <f t="shared" si="16"/>
        <v>0.95123439785340635</v>
      </c>
      <c r="K144" s="7"/>
      <c r="L144" s="33"/>
    </row>
    <row r="145" spans="1:12" ht="80.099999999999994" customHeight="1" x14ac:dyDescent="0.15">
      <c r="B145" s="107" t="s">
        <v>730</v>
      </c>
      <c r="C145" s="8" t="s">
        <v>71</v>
      </c>
      <c r="D145" s="25">
        <v>45288</v>
      </c>
      <c r="E145" s="5" t="s">
        <v>633</v>
      </c>
      <c r="F145" s="115">
        <v>2010001016851</v>
      </c>
      <c r="G145" s="139" t="s">
        <v>332</v>
      </c>
      <c r="H145" s="56">
        <v>8844000</v>
      </c>
      <c r="I145" s="56">
        <v>8844000</v>
      </c>
      <c r="J145" s="83">
        <f t="shared" si="16"/>
        <v>1</v>
      </c>
      <c r="K145" s="7"/>
      <c r="L145" s="33"/>
    </row>
    <row r="146" spans="1:12" ht="80.099999999999994" customHeight="1" x14ac:dyDescent="0.15">
      <c r="B146" s="107" t="s">
        <v>794</v>
      </c>
      <c r="C146" s="8" t="s">
        <v>430</v>
      </c>
      <c r="D146" s="25">
        <v>45288</v>
      </c>
      <c r="E146" s="8" t="s">
        <v>805</v>
      </c>
      <c r="F146" s="115">
        <v>7010401006126</v>
      </c>
      <c r="G146" s="109" t="s">
        <v>333</v>
      </c>
      <c r="H146" s="56">
        <v>2521620</v>
      </c>
      <c r="I146" s="56">
        <v>2310000</v>
      </c>
      <c r="J146" s="83">
        <f t="shared" si="16"/>
        <v>0.91607775953553672</v>
      </c>
      <c r="K146" s="7"/>
      <c r="L146" s="33"/>
    </row>
    <row r="147" spans="1:12" ht="99.95" customHeight="1" x14ac:dyDescent="0.15">
      <c r="B147" s="107" t="s">
        <v>802</v>
      </c>
      <c r="C147" s="8" t="s">
        <v>434</v>
      </c>
      <c r="D147" s="25">
        <v>45271</v>
      </c>
      <c r="E147" s="8" t="s">
        <v>804</v>
      </c>
      <c r="F147" s="115">
        <v>5021001044112</v>
      </c>
      <c r="G147" s="109" t="s">
        <v>803</v>
      </c>
      <c r="H147" s="56">
        <v>2648298</v>
      </c>
      <c r="I147" s="56">
        <v>2310000</v>
      </c>
      <c r="J147" s="83">
        <f t="shared" si="16"/>
        <v>0.87225833346549364</v>
      </c>
      <c r="K147" s="7"/>
      <c r="L147" s="33"/>
    </row>
    <row r="148" spans="1:12" ht="99.95" customHeight="1" x14ac:dyDescent="0.15">
      <c r="B148" s="107" t="s">
        <v>876</v>
      </c>
      <c r="C148" s="8" t="s">
        <v>580</v>
      </c>
      <c r="D148" s="25">
        <v>45278</v>
      </c>
      <c r="E148" s="8" t="s">
        <v>877</v>
      </c>
      <c r="F148" s="115">
        <v>7010401006126</v>
      </c>
      <c r="G148" s="109" t="s">
        <v>333</v>
      </c>
      <c r="H148" s="56">
        <v>2989635</v>
      </c>
      <c r="I148" s="56">
        <v>2937000</v>
      </c>
      <c r="J148" s="83">
        <f t="shared" ref="J148" si="17">IF(D148="","",I148/H148)</f>
        <v>0.98239417186378941</v>
      </c>
      <c r="K148" s="7"/>
      <c r="L148" s="33"/>
    </row>
    <row r="149" spans="1:12" s="45" customFormat="1" ht="15" customHeight="1" thickBot="1" x14ac:dyDescent="0.3">
      <c r="A149" s="38"/>
      <c r="B149" s="61"/>
      <c r="C149" s="40"/>
      <c r="D149" s="25"/>
      <c r="E149" s="42"/>
      <c r="F149" s="117"/>
      <c r="G149" s="110"/>
      <c r="H149" s="43"/>
      <c r="I149" s="43"/>
      <c r="J149" s="28"/>
      <c r="K149" s="44"/>
    </row>
    <row r="150" spans="1:12" ht="20.100000000000001" customHeight="1" thickTop="1" x14ac:dyDescent="0.15">
      <c r="B150" s="143" t="s">
        <v>29</v>
      </c>
      <c r="C150" s="99"/>
      <c r="D150" s="99"/>
      <c r="E150" s="99"/>
      <c r="F150" s="114"/>
      <c r="G150" s="111"/>
      <c r="H150" s="101"/>
      <c r="I150" s="101"/>
      <c r="J150" s="97"/>
      <c r="K150" s="93"/>
      <c r="L150" s="102"/>
    </row>
    <row r="151" spans="1:12" ht="153.94999999999999" customHeight="1" x14ac:dyDescent="0.15">
      <c r="B151" s="107" t="s">
        <v>932</v>
      </c>
      <c r="C151" s="8" t="s">
        <v>71</v>
      </c>
      <c r="D151" s="25">
        <v>45309</v>
      </c>
      <c r="E151" s="8" t="s">
        <v>940</v>
      </c>
      <c r="F151" s="115">
        <v>1010401099027</v>
      </c>
      <c r="G151" s="137" t="s">
        <v>993</v>
      </c>
      <c r="H151" s="56">
        <v>5601970</v>
      </c>
      <c r="I151" s="56">
        <v>5601970</v>
      </c>
      <c r="J151" s="83">
        <f t="shared" ref="J151:J161" si="18">IF(D151="","",I151/H151)</f>
        <v>1</v>
      </c>
      <c r="K151" s="7"/>
      <c r="L151" s="33"/>
    </row>
    <row r="152" spans="1:12" ht="80.099999999999994" customHeight="1" x14ac:dyDescent="0.15">
      <c r="B152" s="107" t="s">
        <v>933</v>
      </c>
      <c r="C152" s="8" t="s">
        <v>71</v>
      </c>
      <c r="D152" s="25">
        <v>45315</v>
      </c>
      <c r="E152" s="8" t="s">
        <v>937</v>
      </c>
      <c r="F152" s="115">
        <v>4010805001956</v>
      </c>
      <c r="G152" s="139" t="s">
        <v>332</v>
      </c>
      <c r="H152" s="56">
        <v>21501108</v>
      </c>
      <c r="I152" s="56">
        <v>20400000</v>
      </c>
      <c r="J152" s="83">
        <f t="shared" si="18"/>
        <v>0.94878831360690807</v>
      </c>
      <c r="K152" s="7"/>
      <c r="L152" s="33"/>
    </row>
    <row r="153" spans="1:12" ht="80.099999999999994" customHeight="1" x14ac:dyDescent="0.15">
      <c r="B153" s="107" t="s">
        <v>934</v>
      </c>
      <c r="C153" s="8" t="s">
        <v>71</v>
      </c>
      <c r="D153" s="25">
        <v>45322</v>
      </c>
      <c r="E153" s="8" t="s">
        <v>938</v>
      </c>
      <c r="F153" s="115">
        <v>4010701026082</v>
      </c>
      <c r="G153" s="139" t="s">
        <v>332</v>
      </c>
      <c r="H153" s="56">
        <v>28666000</v>
      </c>
      <c r="I153" s="56">
        <v>26703930</v>
      </c>
      <c r="J153" s="83">
        <f t="shared" si="18"/>
        <v>0.93155410590943977</v>
      </c>
      <c r="K153" s="7"/>
      <c r="L153" s="33"/>
    </row>
    <row r="154" spans="1:12" ht="80.099999999999994" customHeight="1" x14ac:dyDescent="0.15">
      <c r="B154" s="107" t="s">
        <v>935</v>
      </c>
      <c r="C154" s="8" t="s">
        <v>71</v>
      </c>
      <c r="D154" s="25">
        <v>45322</v>
      </c>
      <c r="E154" s="5" t="s">
        <v>633</v>
      </c>
      <c r="F154" s="115">
        <v>2010001016851</v>
      </c>
      <c r="G154" s="139" t="s">
        <v>332</v>
      </c>
      <c r="H154" s="56">
        <v>12980000</v>
      </c>
      <c r="I154" s="56">
        <v>12925000</v>
      </c>
      <c r="J154" s="83">
        <f t="shared" si="18"/>
        <v>0.99576271186440679</v>
      </c>
      <c r="K154" s="7"/>
      <c r="L154" s="33"/>
    </row>
    <row r="155" spans="1:12" ht="80.099999999999994" customHeight="1" x14ac:dyDescent="0.15">
      <c r="B155" s="107" t="s">
        <v>936</v>
      </c>
      <c r="C155" s="8" t="s">
        <v>71</v>
      </c>
      <c r="D155" s="25">
        <v>45322</v>
      </c>
      <c r="E155" s="8" t="s">
        <v>939</v>
      </c>
      <c r="F155" s="115">
        <v>8010505001963</v>
      </c>
      <c r="G155" s="139" t="s">
        <v>332</v>
      </c>
      <c r="H155" s="56">
        <v>49280088</v>
      </c>
      <c r="I155" s="56">
        <v>49280000</v>
      </c>
      <c r="J155" s="83">
        <f t="shared" si="18"/>
        <v>0.99999821428890301</v>
      </c>
      <c r="K155" s="7"/>
      <c r="L155" s="33"/>
    </row>
    <row r="156" spans="1:12" ht="80.099999999999994" customHeight="1" x14ac:dyDescent="0.15">
      <c r="B156" s="140" t="s">
        <v>986</v>
      </c>
      <c r="C156" s="8" t="s">
        <v>71</v>
      </c>
      <c r="D156" s="129">
        <v>45307</v>
      </c>
      <c r="E156" s="8" t="s">
        <v>946</v>
      </c>
      <c r="F156" s="115">
        <v>2010001098064</v>
      </c>
      <c r="G156" s="108" t="s">
        <v>333</v>
      </c>
      <c r="H156" s="127">
        <v>10060211</v>
      </c>
      <c r="I156" s="127">
        <v>9350000</v>
      </c>
      <c r="J156" s="83">
        <f t="shared" si="18"/>
        <v>0.9294039657816322</v>
      </c>
      <c r="K156" s="106"/>
      <c r="L156" s="33"/>
    </row>
    <row r="157" spans="1:12" ht="80.099999999999994" customHeight="1" x14ac:dyDescent="0.15">
      <c r="B157" s="140" t="s">
        <v>987</v>
      </c>
      <c r="C157" s="8" t="s">
        <v>71</v>
      </c>
      <c r="D157" s="129">
        <v>45315</v>
      </c>
      <c r="E157" s="8" t="s">
        <v>877</v>
      </c>
      <c r="F157" s="115">
        <v>7010401006126</v>
      </c>
      <c r="G157" s="108" t="s">
        <v>333</v>
      </c>
      <c r="H157" s="127">
        <v>5973675</v>
      </c>
      <c r="I157" s="127">
        <v>5720000</v>
      </c>
      <c r="J157" s="83">
        <f t="shared" si="18"/>
        <v>0.95753451602238149</v>
      </c>
      <c r="K157" s="106"/>
      <c r="L157" s="33"/>
    </row>
    <row r="158" spans="1:12" ht="80.099999999999994" customHeight="1" x14ac:dyDescent="0.15">
      <c r="B158" s="140" t="s">
        <v>988</v>
      </c>
      <c r="C158" s="8" t="s">
        <v>71</v>
      </c>
      <c r="D158" s="129">
        <v>45314</v>
      </c>
      <c r="E158" s="122" t="s">
        <v>990</v>
      </c>
      <c r="F158" s="126">
        <v>5010501020251</v>
      </c>
      <c r="G158" s="108" t="s">
        <v>333</v>
      </c>
      <c r="H158" s="127">
        <v>2805988</v>
      </c>
      <c r="I158" s="127">
        <v>2750000</v>
      </c>
      <c r="J158" s="83">
        <f t="shared" si="18"/>
        <v>0.98004695672255193</v>
      </c>
      <c r="K158" s="106"/>
      <c r="L158" s="33"/>
    </row>
    <row r="159" spans="1:12" ht="80.099999999999994" customHeight="1" x14ac:dyDescent="0.15">
      <c r="B159" s="107" t="s">
        <v>989</v>
      </c>
      <c r="C159" s="8" t="s">
        <v>71</v>
      </c>
      <c r="D159" s="25">
        <v>45302</v>
      </c>
      <c r="E159" s="8" t="s">
        <v>991</v>
      </c>
      <c r="F159" s="115">
        <v>9010401029819</v>
      </c>
      <c r="G159" s="108" t="s">
        <v>333</v>
      </c>
      <c r="H159" s="56">
        <v>3476326</v>
      </c>
      <c r="I159" s="56">
        <v>3410000</v>
      </c>
      <c r="J159" s="83">
        <f t="shared" si="18"/>
        <v>0.9809206616410544</v>
      </c>
      <c r="K159" s="7"/>
      <c r="L159" s="33"/>
    </row>
    <row r="160" spans="1:12" ht="80.099999999999994" customHeight="1" x14ac:dyDescent="0.15">
      <c r="B160" s="107" t="s">
        <v>890</v>
      </c>
      <c r="C160" s="8" t="s">
        <v>404</v>
      </c>
      <c r="D160" s="25">
        <v>45314</v>
      </c>
      <c r="E160" s="8" t="s">
        <v>945</v>
      </c>
      <c r="F160" s="115">
        <v>6010801000811</v>
      </c>
      <c r="G160" s="109" t="s">
        <v>333</v>
      </c>
      <c r="H160" s="56">
        <v>2941821</v>
      </c>
      <c r="I160" s="56">
        <v>1980000</v>
      </c>
      <c r="J160" s="83">
        <f t="shared" si="18"/>
        <v>0.67305250727355603</v>
      </c>
      <c r="K160" s="7"/>
      <c r="L160" s="33"/>
    </row>
    <row r="161" spans="1:12" ht="80.099999999999994" customHeight="1" x14ac:dyDescent="0.15">
      <c r="B161" s="107" t="s">
        <v>891</v>
      </c>
      <c r="C161" s="8" t="s">
        <v>404</v>
      </c>
      <c r="D161" s="25">
        <v>45315</v>
      </c>
      <c r="E161" s="8" t="s">
        <v>877</v>
      </c>
      <c r="F161" s="115">
        <v>7010401006126</v>
      </c>
      <c r="G161" s="109" t="s">
        <v>333</v>
      </c>
      <c r="H161" s="56">
        <v>4475073</v>
      </c>
      <c r="I161" s="56">
        <v>4400000</v>
      </c>
      <c r="J161" s="83">
        <f t="shared" si="18"/>
        <v>0.98322418427587666</v>
      </c>
      <c r="K161" s="7"/>
      <c r="L161" s="33"/>
    </row>
    <row r="162" spans="1:12" s="45" customFormat="1" ht="15" customHeight="1" thickBot="1" x14ac:dyDescent="0.3">
      <c r="A162" s="38"/>
      <c r="B162" s="61"/>
      <c r="C162" s="40"/>
      <c r="D162" s="25"/>
      <c r="E162" s="42"/>
      <c r="F162" s="117"/>
      <c r="G162" s="110"/>
      <c r="H162" s="43"/>
      <c r="I162" s="43"/>
      <c r="J162" s="28"/>
      <c r="K162" s="44"/>
    </row>
    <row r="163" spans="1:12" ht="20.100000000000001" customHeight="1" thickTop="1" x14ac:dyDescent="0.15">
      <c r="B163" s="143" t="s">
        <v>30</v>
      </c>
      <c r="C163" s="99"/>
      <c r="D163" s="99"/>
      <c r="E163" s="99"/>
      <c r="F163" s="114"/>
      <c r="G163" s="111"/>
      <c r="H163" s="101"/>
      <c r="I163" s="101"/>
      <c r="J163" s="97"/>
      <c r="K163" s="93"/>
      <c r="L163" s="102"/>
    </row>
    <row r="164" spans="1:12" ht="80.099999999999994" customHeight="1" x14ac:dyDescent="0.15">
      <c r="B164" s="107" t="s">
        <v>941</v>
      </c>
      <c r="C164" s="8" t="s">
        <v>71</v>
      </c>
      <c r="D164" s="25">
        <v>45348</v>
      </c>
      <c r="E164" s="8" t="s">
        <v>946</v>
      </c>
      <c r="F164" s="115">
        <v>2010001098064</v>
      </c>
      <c r="G164" s="108" t="s">
        <v>333</v>
      </c>
      <c r="H164" s="56">
        <v>3631614</v>
      </c>
      <c r="I164" s="56">
        <v>2856700</v>
      </c>
      <c r="J164" s="83">
        <f t="shared" ref="J164:J167" si="19">IF(D164="","",I164/H164)</f>
        <v>0.78661994363938459</v>
      </c>
      <c r="K164" s="7"/>
      <c r="L164" s="33"/>
    </row>
    <row r="165" spans="1:12" ht="80.099999999999994" customHeight="1" x14ac:dyDescent="0.15">
      <c r="B165" s="107" t="s">
        <v>942</v>
      </c>
      <c r="C165" s="8" t="s">
        <v>71</v>
      </c>
      <c r="D165" s="25">
        <v>45349</v>
      </c>
      <c r="E165" s="5" t="s">
        <v>599</v>
      </c>
      <c r="F165" s="115">
        <v>7010401022916</v>
      </c>
      <c r="G165" s="108" t="s">
        <v>333</v>
      </c>
      <c r="H165" s="56">
        <v>2029170</v>
      </c>
      <c r="I165" s="56">
        <v>1925000</v>
      </c>
      <c r="J165" s="83">
        <f t="shared" si="19"/>
        <v>0.94866373936141379</v>
      </c>
      <c r="K165" s="7"/>
      <c r="L165" s="33"/>
    </row>
    <row r="166" spans="1:12" ht="80.099999999999994" customHeight="1" x14ac:dyDescent="0.15">
      <c r="B166" s="107" t="s">
        <v>943</v>
      </c>
      <c r="C166" s="8" t="s">
        <v>71</v>
      </c>
      <c r="D166" s="25">
        <v>45351</v>
      </c>
      <c r="E166" s="8" t="s">
        <v>310</v>
      </c>
      <c r="F166" s="116">
        <v>2011101014084</v>
      </c>
      <c r="G166" s="108" t="s">
        <v>333</v>
      </c>
      <c r="H166" s="56">
        <v>14471183</v>
      </c>
      <c r="I166" s="56">
        <v>14300000</v>
      </c>
      <c r="J166" s="83">
        <f t="shared" si="19"/>
        <v>0.98817076668852855</v>
      </c>
      <c r="K166" s="7"/>
      <c r="L166" s="33"/>
    </row>
    <row r="167" spans="1:12" ht="80.099999999999994" customHeight="1" x14ac:dyDescent="0.15">
      <c r="B167" s="107" t="s">
        <v>944</v>
      </c>
      <c r="C167" s="8" t="s">
        <v>71</v>
      </c>
      <c r="D167" s="25">
        <v>45351</v>
      </c>
      <c r="E167" s="5" t="s">
        <v>309</v>
      </c>
      <c r="F167" s="116">
        <v>4010001008772</v>
      </c>
      <c r="G167" s="108" t="s">
        <v>333</v>
      </c>
      <c r="H167" s="56">
        <v>5821527</v>
      </c>
      <c r="I167" s="56">
        <v>5665660</v>
      </c>
      <c r="J167" s="83">
        <f t="shared" si="19"/>
        <v>0.97322575331180294</v>
      </c>
      <c r="K167" s="7"/>
      <c r="L167" s="33"/>
    </row>
    <row r="168" spans="1:12" ht="80.099999999999994" customHeight="1" x14ac:dyDescent="0.15">
      <c r="B168" s="107" t="s">
        <v>892</v>
      </c>
      <c r="C168" s="8" t="s">
        <v>404</v>
      </c>
      <c r="D168" s="25">
        <v>45337</v>
      </c>
      <c r="E168" s="8" t="s">
        <v>877</v>
      </c>
      <c r="F168" s="115">
        <v>7010401006126</v>
      </c>
      <c r="G168" s="109" t="s">
        <v>333</v>
      </c>
      <c r="H168" s="56">
        <v>2820752</v>
      </c>
      <c r="I168" s="56">
        <v>2750000</v>
      </c>
      <c r="J168" s="83">
        <f t="shared" ref="J168" si="20">IF(D168="","",I168/H168)</f>
        <v>0.97491732701066947</v>
      </c>
      <c r="K168" s="7"/>
      <c r="L168" s="33"/>
    </row>
    <row r="169" spans="1:12" s="45" customFormat="1" ht="15" customHeight="1" thickBot="1" x14ac:dyDescent="0.3">
      <c r="A169" s="38"/>
      <c r="B169" s="61"/>
      <c r="C169" s="40"/>
      <c r="D169" s="25"/>
      <c r="E169" s="42"/>
      <c r="F169" s="117"/>
      <c r="G169" s="110"/>
      <c r="H169" s="43"/>
      <c r="I169" s="43"/>
      <c r="J169" s="28"/>
      <c r="K169" s="44"/>
    </row>
    <row r="170" spans="1:12" ht="20.100000000000001" customHeight="1" thickTop="1" x14ac:dyDescent="0.15">
      <c r="B170" s="143" t="s">
        <v>31</v>
      </c>
      <c r="C170" s="99"/>
      <c r="D170" s="99"/>
      <c r="E170" s="99"/>
      <c r="F170" s="114"/>
      <c r="G170" s="111"/>
      <c r="H170" s="101"/>
      <c r="I170" s="101"/>
      <c r="J170" s="97"/>
      <c r="K170" s="93"/>
      <c r="L170" s="102"/>
    </row>
    <row r="171" spans="1:12" ht="80.099999999999994" customHeight="1" x14ac:dyDescent="0.15">
      <c r="B171" s="107" t="s">
        <v>964</v>
      </c>
      <c r="C171" s="8" t="s">
        <v>71</v>
      </c>
      <c r="D171" s="25">
        <v>45357</v>
      </c>
      <c r="E171" s="5" t="s">
        <v>844</v>
      </c>
      <c r="F171" s="12">
        <v>1010401002840</v>
      </c>
      <c r="G171" s="142" t="s">
        <v>402</v>
      </c>
      <c r="H171" s="56">
        <v>30459094</v>
      </c>
      <c r="I171" s="56">
        <v>30407630</v>
      </c>
      <c r="J171" s="83">
        <f>IF(D171="","",I171/H171)</f>
        <v>0.99831038966556263</v>
      </c>
      <c r="K171" s="7"/>
      <c r="L171" s="33"/>
    </row>
    <row r="172" spans="1:12" ht="80.099999999999994" customHeight="1" x14ac:dyDescent="0.15">
      <c r="B172" s="107" t="s">
        <v>992</v>
      </c>
      <c r="C172" s="8" t="s">
        <v>71</v>
      </c>
      <c r="D172" s="25">
        <v>45356</v>
      </c>
      <c r="E172" s="8" t="s">
        <v>712</v>
      </c>
      <c r="F172" s="115">
        <v>9020001071492</v>
      </c>
      <c r="G172" s="108" t="s">
        <v>333</v>
      </c>
      <c r="H172" s="56">
        <v>5554925</v>
      </c>
      <c r="I172" s="56">
        <v>5500000</v>
      </c>
      <c r="J172" s="83">
        <f>IF(D172="","",I172/H172)</f>
        <v>0.99011237775487515</v>
      </c>
      <c r="K172" s="7"/>
      <c r="L172" s="33"/>
    </row>
  </sheetData>
  <autoFilter ref="B1:L172" xr:uid="{00000000-0009-0000-0000-000001000000}"/>
  <sortState xmlns:xlrd2="http://schemas.microsoft.com/office/spreadsheetml/2017/richdata2" ref="A48:L52">
    <sortCondition ref="D48:D52"/>
  </sortState>
  <phoneticPr fontId="16"/>
  <conditionalFormatting sqref="B48:B52 B55:B61 B3:B45 B126:B138 B141:B148 B151:B161 B88:B111 B164:B168">
    <cfRule type="expression" dxfId="34" priority="28">
      <formula>IF(FK3&gt;0,FK3=DS3,"")</formula>
    </cfRule>
  </conditionalFormatting>
  <conditionalFormatting sqref="B76 B120:B123 B171:B172">
    <cfRule type="expression" dxfId="33" priority="26">
      <formula>IF(FK76&gt;0,FK76=DS76,"")</formula>
    </cfRule>
  </conditionalFormatting>
  <conditionalFormatting sqref="B77:B80">
    <cfRule type="expression" dxfId="32" priority="20">
      <formula>IF(FK77&gt;0,FK77=DS77,"")</formula>
    </cfRule>
  </conditionalFormatting>
  <conditionalFormatting sqref="B67:B71">
    <cfRule type="expression" dxfId="31" priority="19">
      <formula>IF(FK67&gt;0,FK67=DS67,"")</formula>
    </cfRule>
  </conditionalFormatting>
  <conditionalFormatting sqref="B72">
    <cfRule type="expression" dxfId="30" priority="18">
      <formula>IF(FK72&gt;0,FK72=DS72,"")</formula>
    </cfRule>
  </conditionalFormatting>
  <conditionalFormatting sqref="B81:B85">
    <cfRule type="expression" dxfId="29" priority="17">
      <formula>IF(FK81&gt;0,FK81=DS81,"")</formula>
    </cfRule>
  </conditionalFormatting>
  <conditionalFormatting sqref="F19">
    <cfRule type="containsText" dxfId="28" priority="15" operator="containsText" text="㈱">
      <formula>NOT(ISERROR(SEARCH("㈱",F19)))</formula>
    </cfRule>
    <cfRule type="expression" dxfId="27" priority="16">
      <formula>(LENB(DBCS(#REF!))-LENB(#REF!))</formula>
    </cfRule>
  </conditionalFormatting>
  <conditionalFormatting sqref="F77:F78">
    <cfRule type="containsText" dxfId="26" priority="13" operator="containsText" text="㈱">
      <formula>NOT(ISERROR(SEARCH("㈱",F77)))</formula>
    </cfRule>
    <cfRule type="expression" dxfId="25" priority="14">
      <formula>(LENB(DBCS(#REF!))-LENB(#REF!))</formula>
    </cfRule>
  </conditionalFormatting>
  <conditionalFormatting sqref="B62:B64">
    <cfRule type="expression" dxfId="24" priority="12">
      <formula>IF(FK62&gt;0,FK62=DS62,"")</formula>
    </cfRule>
  </conditionalFormatting>
  <conditionalFormatting sqref="B73">
    <cfRule type="expression" dxfId="23" priority="11">
      <formula>IF(FK73&gt;0,FK73=DS73,"")</formula>
    </cfRule>
  </conditionalFormatting>
  <conditionalFormatting sqref="F89">
    <cfRule type="containsText" dxfId="22" priority="8" operator="containsText" text="㈱">
      <formula>NOT(ISERROR(SEARCH("㈱",F89)))</formula>
    </cfRule>
    <cfRule type="expression" dxfId="21" priority="9">
      <formula>(LENB(DBCS(#REF!))-LENB(#REF!))</formula>
    </cfRule>
  </conditionalFormatting>
  <conditionalFormatting sqref="F94">
    <cfRule type="containsText" dxfId="20" priority="6" operator="containsText" text="㈱">
      <formula>NOT(ISERROR(SEARCH("㈱",F94)))</formula>
    </cfRule>
    <cfRule type="expression" dxfId="19" priority="7">
      <formula>(LENB(DBCS(#REF!))-LENB(#REF!))</formula>
    </cfRule>
  </conditionalFormatting>
  <conditionalFormatting sqref="B116">
    <cfRule type="expression" dxfId="18" priority="1">
      <formula>IF(FK116&gt;0,FK116=DS116,"")</formula>
    </cfRule>
  </conditionalFormatting>
  <conditionalFormatting sqref="B114:B115 B117:B119">
    <cfRule type="expression" dxfId="17" priority="5">
      <formula>IF(FK114&gt;0,FK114=DS114,"")</formula>
    </cfRule>
  </conditionalFormatting>
  <conditionalFormatting sqref="F115">
    <cfRule type="containsText" dxfId="16" priority="3" operator="containsText" text="㈱">
      <formula>NOT(ISERROR(SEARCH("㈱",F115)))</formula>
    </cfRule>
    <cfRule type="expression" dxfId="15" priority="4">
      <formula>(LENB(DBCS(#REF!))-LENB(#REF!))</formula>
    </cfRule>
  </conditionalFormatting>
  <dataValidations count="11">
    <dataValidation type="date" operator="greaterThanOrEqual" allowBlank="1" showInputMessage="1" showErrorMessage="1" errorTitle="契約を締結した日" error="正しい日付を入力してください。" sqref="D174:D65384 D1 D57:D65 D67:D74 D76:D86 D48:D53 D112 D120:D124 D3:D46 D126:D139 D141:D149 D151:D162 D171:D172 D164:D169" xr:uid="{00000000-0002-0000-0100-000000000000}">
      <formula1>38718</formula1>
    </dataValidation>
    <dataValidation type="textLength" operator="lessThanOrEqual" allowBlank="1" showInputMessage="1" showErrorMessage="1" errorTitle="契約の相手方の称号又は名称及び住所" error="256文字以内で入力してください。" sqref="E174:F65384 E135:E136 E57:F59 F117 E67 E21 F119:F123 E25:F26 F84:F85 E72:E73 E23 E35:E45 E15:F17 E10:F13 E48:F51 F79:F82 F76 F71:F73 E6:F8 E94 E101:F101 E89:E90 F36:F45 E76:E85 E62:E63 E3:F4 E104 E110:E111 F127 E133:F133 F141:F142 E144:F144 E128:F130 E138 E31:F32 E146:F148 E151:F153 E168:F168 E164:F164 F165 E166 E155:F161 E167:F167 E171:F171" xr:uid="{00000000-0002-0000-01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174:C65384 C53 C168:C169 C139 C112 C74 C86 C46 C65:C66 C124 C146:C149 C160:C162" xr:uid="{00000000-0002-0000-0100-000002000000}">
      <formula1>256</formula1>
    </dataValidation>
    <dataValidation imeMode="off" allowBlank="1" showInputMessage="1" showErrorMessage="1" sqref="H120:H123 H48:H52 H67:H73 H57:H64 H76:H85 H3:H45 H126:H138 H141:H148 H151:H161 H171:H172 H164:H168" xr:uid="{00000000-0002-0000-0100-000003000000}"/>
    <dataValidation operator="equal" allowBlank="1" showInputMessage="1" showErrorMessage="1" sqref="E169:F169 E46:F46 E53:F53 E86:F86 E74:F74 E112:F112 E124:F124 E139:F139 E149:F149 E162:F162 E65:F66 F21 F35:F38 F67 F83 F19 F77:F78 F89 F94 F115:F116 E5 F126 F135:F136 E145:F145 F130 F138 E154:F154 F166" xr:uid="{00000000-0002-0000-0100-000004000000}"/>
    <dataValidation type="whole" operator="lessThanOrEqual" allowBlank="1" showInputMessage="1" showErrorMessage="1" errorTitle="契約金額" error="正しい数値を入力してください。" sqref="I174:I65384 I57:I64 I66:I73 I76:I85 I48:I52 I120:I123 I3:I45 I126:I138 I141:I148 I151:I161 I171:I172 I164:I168" xr:uid="{00000000-0002-0000-0100-000005000000}">
      <formula1>999999999999</formula1>
    </dataValidation>
    <dataValidation type="whole" operator="lessThanOrEqual" allowBlank="1" showInputMessage="1" showErrorMessage="1" errorTitle="予定価格" error="正しい数値を入力してください。" sqref="H174:H65384 I169 I46 I53 I65 I86 I74 I112 I124 I139 I149 I162 H66" xr:uid="{00000000-0002-0000-0100-000006000000}">
      <formula1>999999999999</formula1>
    </dataValidation>
    <dataValidation type="textLength" operator="lessThanOrEqual" allowBlank="1" showInputMessage="1" showErrorMessage="1" errorTitle="備考" error="256文字以内で入力してください。" sqref="K174:K65384 K57:K74 K76:K86 K48:K53 K112 K120:K124 K3:K46 K126:K139 K141:K149 K151:K162 K171:K172 K164:K169" xr:uid="{00000000-0002-0000-0100-000007000000}">
      <formula1>256</formula1>
    </dataValidation>
    <dataValidation operator="lessThanOrEqual" showInputMessage="1" showErrorMessage="1" errorTitle="一般競争入札・指名競争入札の別" error="リストから選択してください。" sqref="G1:G2 G174:G1048576" xr:uid="{00000000-0002-0000-0100-000008000000}"/>
    <dataValidation type="textLength" operator="lessThanOrEqual" allowBlank="1" showInputMessage="1" showErrorMessage="1" errorTitle="物品役務等の名称及び数量" error="256文字以内で入力してください。" sqref="B174:B65384 B162 B149 B139 B124 B112 B86 B169 B46 B74 B53 B65" xr:uid="{00000000-0002-0000-0100-000009000000}">
      <formula1>256</formula1>
    </dataValidation>
    <dataValidation imeMode="disabled" allowBlank="1" showInputMessage="1" showErrorMessage="1" sqref="H46 H53 H65 H86 H74 H112 H124 H139 H149 H162 H169" xr:uid="{00000000-0002-0000-0100-00000A000000}"/>
  </dataValidations>
  <printOptions horizontalCentered="1"/>
  <pageMargins left="0.19685039370078741" right="0.19685039370078741" top="0.59055118110236227" bottom="0.39370078740157483" header="0.51181102362204722" footer="0.51181102362204722"/>
  <pageSetup paperSize="9" scale="50" fitToHeight="50" orientation="landscape" r:id="rId1"/>
  <headerFooter alignWithMargins="0"/>
  <rowBreaks count="1" manualBreakCount="1">
    <brk id="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95"/>
  <sheetViews>
    <sheetView showGridLines="0" view="pageBreakPreview" zoomScale="85" zoomScaleNormal="85" zoomScaleSheetLayoutView="85" workbookViewId="0">
      <pane xSplit="1" ySplit="1" topLeftCell="B82" activePane="bottomRight" state="frozen"/>
      <selection activeCell="C184" sqref="C184"/>
      <selection pane="topRight" activeCell="C184" sqref="C184"/>
      <selection pane="bottomLeft" activeCell="C184" sqref="C184"/>
      <selection pane="bottomRight" activeCell="D29" sqref="D29"/>
    </sheetView>
  </sheetViews>
  <sheetFormatPr defaultColWidth="9" defaultRowHeight="14.25" x14ac:dyDescent="0.15"/>
  <cols>
    <col min="1" max="1" width="2.625" style="31" customWidth="1"/>
    <col min="2" max="2" width="40.625" style="34" customWidth="1"/>
    <col min="3" max="3" width="35.625" style="34" customWidth="1"/>
    <col min="4" max="4" width="16.125" style="57" customWidth="1"/>
    <col min="5" max="5" width="35.625" style="24" customWidth="1"/>
    <col min="6" max="6" width="16.625" style="118" bestFit="1" customWidth="1"/>
    <col min="7" max="7" width="33.625" style="31" customWidth="1"/>
    <col min="8" max="9" width="18.625" style="36" customWidth="1"/>
    <col min="10" max="10" width="14.75" style="37" customWidth="1"/>
    <col min="11" max="11" width="15.625" style="31" customWidth="1"/>
    <col min="12" max="16384" width="9" style="31"/>
  </cols>
  <sheetData>
    <row r="1" spans="1:11" ht="45" customHeight="1" thickBot="1" x14ac:dyDescent="0.2">
      <c r="B1" s="73" t="s">
        <v>21</v>
      </c>
      <c r="C1" s="74" t="s">
        <v>14</v>
      </c>
      <c r="D1" s="75" t="s">
        <v>9</v>
      </c>
      <c r="E1" s="76" t="s">
        <v>15</v>
      </c>
      <c r="F1" s="120" t="s">
        <v>33</v>
      </c>
      <c r="G1" s="77" t="s">
        <v>34</v>
      </c>
      <c r="H1" s="78" t="s">
        <v>18</v>
      </c>
      <c r="I1" s="78" t="s">
        <v>19</v>
      </c>
      <c r="J1" s="70" t="s">
        <v>36</v>
      </c>
      <c r="K1" s="76" t="s">
        <v>20</v>
      </c>
    </row>
    <row r="2" spans="1:11" ht="20.100000000000001" customHeight="1" thickTop="1" x14ac:dyDescent="0.15">
      <c r="B2" s="72" t="s">
        <v>22</v>
      </c>
      <c r="C2" s="50"/>
      <c r="D2" s="51"/>
      <c r="E2" s="52"/>
      <c r="F2" s="121"/>
      <c r="G2" s="50"/>
      <c r="H2" s="53"/>
      <c r="I2" s="53"/>
      <c r="J2" s="53"/>
      <c r="K2" s="54"/>
    </row>
    <row r="3" spans="1:11" s="55" customFormat="1" ht="80.099999999999994" customHeight="1" x14ac:dyDescent="0.15">
      <c r="B3" s="5" t="s">
        <v>49</v>
      </c>
      <c r="C3" s="9" t="s">
        <v>46</v>
      </c>
      <c r="D3" s="29">
        <v>45035</v>
      </c>
      <c r="E3" s="5" t="s">
        <v>633</v>
      </c>
      <c r="F3" s="115">
        <v>2010001016851</v>
      </c>
      <c r="G3" s="106" t="s">
        <v>8</v>
      </c>
      <c r="H3" s="13">
        <v>11627000</v>
      </c>
      <c r="I3" s="14">
        <v>9680000</v>
      </c>
      <c r="J3" s="83">
        <f>IF(D3="","",I3/H3)</f>
        <v>0.83254493850520339</v>
      </c>
      <c r="K3" s="7"/>
    </row>
    <row r="4" spans="1:11" s="55" customFormat="1" ht="80.099999999999994" customHeight="1" x14ac:dyDescent="0.15">
      <c r="B4" s="5" t="s">
        <v>58</v>
      </c>
      <c r="C4" s="9" t="s">
        <v>46</v>
      </c>
      <c r="D4" s="29">
        <v>45042</v>
      </c>
      <c r="E4" s="5" t="s">
        <v>634</v>
      </c>
      <c r="F4" s="115">
        <v>6010001030403</v>
      </c>
      <c r="G4" s="106" t="s">
        <v>8</v>
      </c>
      <c r="H4" s="13">
        <v>31438000</v>
      </c>
      <c r="I4" s="14">
        <v>27500000</v>
      </c>
      <c r="J4" s="83">
        <f>IF(D4="","",I4/H4)</f>
        <v>0.87473757872638214</v>
      </c>
      <c r="K4" s="7"/>
    </row>
    <row r="5" spans="1:11" s="55" customFormat="1" ht="80.099999999999994" customHeight="1" x14ac:dyDescent="0.15">
      <c r="B5" s="107" t="s">
        <v>608</v>
      </c>
      <c r="C5" s="9" t="s">
        <v>899</v>
      </c>
      <c r="D5" s="29">
        <v>45028</v>
      </c>
      <c r="E5" s="5" t="s">
        <v>635</v>
      </c>
      <c r="F5" s="115">
        <v>6240001006165</v>
      </c>
      <c r="G5" s="135" t="s">
        <v>8</v>
      </c>
      <c r="H5" s="13">
        <v>38750489</v>
      </c>
      <c r="I5" s="14">
        <v>37950000</v>
      </c>
      <c r="J5" s="83">
        <f>IF(D5="","",I5/H5)</f>
        <v>0.97934248003941315</v>
      </c>
      <c r="K5" s="7"/>
    </row>
    <row r="6" spans="1:11" s="145" customFormat="1" ht="80.099999999999994" customHeight="1" x14ac:dyDescent="0.15">
      <c r="B6" s="107" t="s">
        <v>609</v>
      </c>
      <c r="C6" s="9" t="s">
        <v>899</v>
      </c>
      <c r="D6" s="132">
        <v>45026</v>
      </c>
      <c r="E6" s="107" t="s">
        <v>636</v>
      </c>
      <c r="F6" s="133">
        <v>5290001035879</v>
      </c>
      <c r="G6" s="135" t="s">
        <v>3</v>
      </c>
      <c r="H6" s="13">
        <v>7437329</v>
      </c>
      <c r="I6" s="146">
        <v>7040000</v>
      </c>
      <c r="J6" s="147">
        <f>IF(D6="","",I6/H6)</f>
        <v>0.94657638515117459</v>
      </c>
      <c r="K6" s="142"/>
    </row>
    <row r="7" spans="1:11" s="45" customFormat="1" ht="15" customHeight="1" thickBot="1" x14ac:dyDescent="0.3">
      <c r="A7" s="38"/>
      <c r="B7" s="39"/>
      <c r="C7" s="40"/>
      <c r="D7" s="41"/>
      <c r="E7" s="42"/>
      <c r="F7" s="117"/>
      <c r="G7" s="39"/>
      <c r="H7" s="43"/>
      <c r="I7" s="43"/>
      <c r="J7" s="28"/>
      <c r="K7" s="44"/>
    </row>
    <row r="8" spans="1:11" ht="20.100000000000001" customHeight="1" thickTop="1" x14ac:dyDescent="0.15">
      <c r="B8" s="71" t="s">
        <v>25</v>
      </c>
      <c r="C8" s="50"/>
      <c r="D8" s="51"/>
      <c r="E8" s="52"/>
      <c r="F8" s="121"/>
      <c r="G8" s="50"/>
      <c r="H8" s="53"/>
      <c r="I8" s="53"/>
      <c r="J8" s="53"/>
      <c r="K8" s="54"/>
    </row>
    <row r="9" spans="1:11" s="55" customFormat="1" ht="80.099999999999994" customHeight="1" x14ac:dyDescent="0.15">
      <c r="B9" s="5" t="s">
        <v>50</v>
      </c>
      <c r="C9" s="9" t="s">
        <v>46</v>
      </c>
      <c r="D9" s="29">
        <v>45047</v>
      </c>
      <c r="E9" s="5" t="s">
        <v>48</v>
      </c>
      <c r="F9" s="115">
        <v>5010005002705</v>
      </c>
      <c r="G9" s="106" t="s">
        <v>8</v>
      </c>
      <c r="H9" s="13">
        <v>20680000</v>
      </c>
      <c r="I9" s="14">
        <v>20350000</v>
      </c>
      <c r="J9" s="83">
        <f>IF(D9="","",I9/H9)</f>
        <v>0.98404255319148937</v>
      </c>
      <c r="K9" s="7"/>
    </row>
    <row r="10" spans="1:11" s="55" customFormat="1" ht="80.099999999999994" customHeight="1" x14ac:dyDescent="0.15">
      <c r="B10" s="5" t="s">
        <v>51</v>
      </c>
      <c r="C10" s="9" t="s">
        <v>46</v>
      </c>
      <c r="D10" s="29">
        <v>45054</v>
      </c>
      <c r="E10" s="5" t="s">
        <v>634</v>
      </c>
      <c r="F10" s="115">
        <v>6010001030403</v>
      </c>
      <c r="G10" s="106" t="s">
        <v>3</v>
      </c>
      <c r="H10" s="13">
        <v>18245288</v>
      </c>
      <c r="I10" s="14">
        <v>17820000</v>
      </c>
      <c r="J10" s="83">
        <f>IF(D10="","",I10/H10)</f>
        <v>0.97669052963154102</v>
      </c>
      <c r="K10" s="7"/>
    </row>
    <row r="11" spans="1:11" s="55" customFormat="1" ht="80.099999999999994" customHeight="1" x14ac:dyDescent="0.15">
      <c r="B11" s="5" t="s">
        <v>72</v>
      </c>
      <c r="C11" s="9" t="s">
        <v>46</v>
      </c>
      <c r="D11" s="29">
        <v>45069</v>
      </c>
      <c r="E11" s="5" t="s">
        <v>637</v>
      </c>
      <c r="F11" s="115">
        <v>3011001031955</v>
      </c>
      <c r="G11" s="106" t="s">
        <v>8</v>
      </c>
      <c r="H11" s="13">
        <v>54138029</v>
      </c>
      <c r="I11" s="14">
        <v>50050000</v>
      </c>
      <c r="J11" s="83">
        <f>IF(D11="","",I11/H11)</f>
        <v>0.92448877294738607</v>
      </c>
      <c r="K11" s="7"/>
    </row>
    <row r="12" spans="1:11" s="145" customFormat="1" ht="80.099999999999994" customHeight="1" x14ac:dyDescent="0.15">
      <c r="B12" s="107" t="s">
        <v>613</v>
      </c>
      <c r="C12" s="131" t="s">
        <v>390</v>
      </c>
      <c r="D12" s="148">
        <v>45068</v>
      </c>
      <c r="E12" s="107" t="s">
        <v>453</v>
      </c>
      <c r="F12" s="149">
        <v>5010001075465</v>
      </c>
      <c r="G12" s="135" t="s">
        <v>3</v>
      </c>
      <c r="H12" s="150">
        <v>5149219</v>
      </c>
      <c r="I12" s="150">
        <v>4950000</v>
      </c>
      <c r="J12" s="147">
        <f t="shared" ref="J12" si="0">IF(D12="","",I12/H12)</f>
        <v>0.96131083179798726</v>
      </c>
      <c r="K12" s="142"/>
    </row>
    <row r="13" spans="1:11" s="45" customFormat="1" ht="15" customHeight="1" thickBot="1" x14ac:dyDescent="0.3">
      <c r="A13" s="38"/>
      <c r="B13" s="39"/>
      <c r="C13" s="40"/>
      <c r="D13" s="41"/>
      <c r="E13" s="42"/>
      <c r="F13" s="117"/>
      <c r="G13" s="39"/>
      <c r="H13" s="43"/>
      <c r="I13" s="43"/>
      <c r="J13" s="28"/>
      <c r="K13" s="44"/>
    </row>
    <row r="14" spans="1:11" ht="20.100000000000001" customHeight="1" thickTop="1" x14ac:dyDescent="0.15">
      <c r="B14" s="71" t="s">
        <v>26</v>
      </c>
      <c r="C14" s="50"/>
      <c r="D14" s="51"/>
      <c r="E14" s="52"/>
      <c r="F14" s="121"/>
      <c r="G14" s="50"/>
      <c r="H14" s="53"/>
      <c r="I14" s="53"/>
      <c r="J14" s="53"/>
      <c r="K14" s="54"/>
    </row>
    <row r="15" spans="1:11" s="55" customFormat="1" ht="80.099999999999994" customHeight="1" x14ac:dyDescent="0.15">
      <c r="B15" s="5" t="s">
        <v>52</v>
      </c>
      <c r="C15" s="9" t="s">
        <v>46</v>
      </c>
      <c r="D15" s="29">
        <v>45089</v>
      </c>
      <c r="E15" s="5" t="s">
        <v>627</v>
      </c>
      <c r="F15" s="115">
        <v>6010005012249</v>
      </c>
      <c r="G15" s="106" t="s">
        <v>3</v>
      </c>
      <c r="H15" s="13">
        <v>72342822</v>
      </c>
      <c r="I15" s="14">
        <v>71500000</v>
      </c>
      <c r="J15" s="83">
        <f>IF(D15="","",I15/H15)</f>
        <v>0.98834961124408449</v>
      </c>
      <c r="K15" s="7"/>
    </row>
    <row r="16" spans="1:11" s="55" customFormat="1" ht="80.099999999999994" customHeight="1" x14ac:dyDescent="0.15">
      <c r="B16" s="5" t="s">
        <v>57</v>
      </c>
      <c r="C16" s="9" t="s">
        <v>46</v>
      </c>
      <c r="D16" s="29">
        <v>45107</v>
      </c>
      <c r="E16" s="5" t="s">
        <v>638</v>
      </c>
      <c r="F16" s="115">
        <v>4010001016370</v>
      </c>
      <c r="G16" s="106" t="s">
        <v>3</v>
      </c>
      <c r="H16" s="13">
        <v>12169396</v>
      </c>
      <c r="I16" s="14">
        <v>11550000</v>
      </c>
      <c r="J16" s="83">
        <f>IF(D16="","",I16/H16)</f>
        <v>0.94910215757626759</v>
      </c>
      <c r="K16" s="7"/>
    </row>
    <row r="17" spans="1:11" s="55" customFormat="1" ht="80.099999999999994" customHeight="1" x14ac:dyDescent="0.15">
      <c r="B17" s="5" t="s">
        <v>53</v>
      </c>
      <c r="C17" s="9" t="s">
        <v>46</v>
      </c>
      <c r="D17" s="29">
        <v>45107</v>
      </c>
      <c r="E17" s="5" t="s">
        <v>627</v>
      </c>
      <c r="F17" s="115">
        <v>6010005012249</v>
      </c>
      <c r="G17" s="106" t="s">
        <v>3</v>
      </c>
      <c r="H17" s="13">
        <v>9855743</v>
      </c>
      <c r="I17" s="14">
        <v>9735000</v>
      </c>
      <c r="J17" s="83">
        <f>IF(D17="","",I17/H17)</f>
        <v>0.98774897032116193</v>
      </c>
      <c r="K17" s="7"/>
    </row>
    <row r="18" spans="1:11" s="45" customFormat="1" ht="15" customHeight="1" thickBot="1" x14ac:dyDescent="0.3">
      <c r="A18" s="38"/>
      <c r="B18" s="39"/>
      <c r="C18" s="40"/>
      <c r="D18" s="41"/>
      <c r="E18" s="42"/>
      <c r="F18" s="117"/>
      <c r="G18" s="39"/>
      <c r="H18" s="43"/>
      <c r="I18" s="43"/>
      <c r="J18" s="28"/>
      <c r="K18" s="44"/>
    </row>
    <row r="19" spans="1:11" ht="20.100000000000001" customHeight="1" thickTop="1" x14ac:dyDescent="0.15">
      <c r="B19" s="71" t="s">
        <v>24</v>
      </c>
      <c r="C19" s="50"/>
      <c r="D19" s="51"/>
      <c r="E19" s="52"/>
      <c r="F19" s="121"/>
      <c r="G19" s="50"/>
      <c r="H19" s="53"/>
      <c r="I19" s="53"/>
      <c r="J19" s="53"/>
      <c r="K19" s="54"/>
    </row>
    <row r="20" spans="1:11" s="55" customFormat="1" ht="80.099999999999994" customHeight="1" x14ac:dyDescent="0.15">
      <c r="B20" s="5" t="s">
        <v>54</v>
      </c>
      <c r="C20" s="9" t="s">
        <v>46</v>
      </c>
      <c r="D20" s="29">
        <v>45110</v>
      </c>
      <c r="E20" s="5" t="s">
        <v>627</v>
      </c>
      <c r="F20" s="115">
        <v>6010005012249</v>
      </c>
      <c r="G20" s="106" t="s">
        <v>3</v>
      </c>
      <c r="H20" s="13">
        <v>13856407</v>
      </c>
      <c r="I20" s="14">
        <v>13640000</v>
      </c>
      <c r="J20" s="83">
        <f t="shared" ref="J20:J29" si="1">IF(D20="","",I20/H20)</f>
        <v>0.9843821706449587</v>
      </c>
      <c r="K20" s="7"/>
    </row>
    <row r="21" spans="1:11" s="55" customFormat="1" ht="80.099999999999994" customHeight="1" x14ac:dyDescent="0.15">
      <c r="B21" s="5" t="s">
        <v>55</v>
      </c>
      <c r="C21" s="9" t="s">
        <v>46</v>
      </c>
      <c r="D21" s="29">
        <v>45110</v>
      </c>
      <c r="E21" s="5" t="s">
        <v>627</v>
      </c>
      <c r="F21" s="115">
        <v>6010005012249</v>
      </c>
      <c r="G21" s="106" t="s">
        <v>3</v>
      </c>
      <c r="H21" s="13">
        <v>11812603</v>
      </c>
      <c r="I21" s="14">
        <v>11330000</v>
      </c>
      <c r="J21" s="83">
        <f t="shared" si="1"/>
        <v>0.95914507581436537</v>
      </c>
      <c r="K21" s="7"/>
    </row>
    <row r="22" spans="1:11" s="55" customFormat="1" ht="80.099999999999994" customHeight="1" x14ac:dyDescent="0.15">
      <c r="B22" s="5" t="s">
        <v>59</v>
      </c>
      <c r="C22" s="9" t="s">
        <v>71</v>
      </c>
      <c r="D22" s="29">
        <v>45112</v>
      </c>
      <c r="E22" s="5" t="s">
        <v>639</v>
      </c>
      <c r="F22" s="115">
        <v>5010001075465</v>
      </c>
      <c r="G22" s="106" t="s">
        <v>8</v>
      </c>
      <c r="H22" s="13">
        <v>31834000</v>
      </c>
      <c r="I22" s="14">
        <v>25850000</v>
      </c>
      <c r="J22" s="83">
        <f t="shared" si="1"/>
        <v>0.81202487906012444</v>
      </c>
      <c r="K22" s="7"/>
    </row>
    <row r="23" spans="1:11" s="55" customFormat="1" ht="80.099999999999994" customHeight="1" x14ac:dyDescent="0.15">
      <c r="B23" s="5" t="s">
        <v>56</v>
      </c>
      <c r="C23" s="9" t="s">
        <v>71</v>
      </c>
      <c r="D23" s="29">
        <v>45113</v>
      </c>
      <c r="E23" s="5" t="s">
        <v>634</v>
      </c>
      <c r="F23" s="115">
        <v>6010001030403</v>
      </c>
      <c r="G23" s="106" t="s">
        <v>3</v>
      </c>
      <c r="H23" s="13">
        <v>44000000</v>
      </c>
      <c r="I23" s="14">
        <v>44000000</v>
      </c>
      <c r="J23" s="83">
        <f t="shared" si="1"/>
        <v>1</v>
      </c>
      <c r="K23" s="7"/>
    </row>
    <row r="24" spans="1:11" s="55" customFormat="1" ht="80.099999999999994" customHeight="1" x14ac:dyDescent="0.15">
      <c r="B24" s="5" t="s">
        <v>60</v>
      </c>
      <c r="C24" s="9" t="s">
        <v>71</v>
      </c>
      <c r="D24" s="29">
        <v>45118</v>
      </c>
      <c r="E24" s="5" t="s">
        <v>632</v>
      </c>
      <c r="F24" s="115">
        <v>1010405000254</v>
      </c>
      <c r="G24" s="106" t="s">
        <v>3</v>
      </c>
      <c r="H24" s="13">
        <v>17388945</v>
      </c>
      <c r="I24" s="14">
        <v>16940000</v>
      </c>
      <c r="J24" s="83">
        <f t="shared" si="1"/>
        <v>0.97418215998727931</v>
      </c>
      <c r="K24" s="7"/>
    </row>
    <row r="25" spans="1:11" s="55" customFormat="1" ht="80.099999999999994" customHeight="1" x14ac:dyDescent="0.15">
      <c r="B25" s="5" t="s">
        <v>61</v>
      </c>
      <c r="C25" s="9" t="s">
        <v>71</v>
      </c>
      <c r="D25" s="29">
        <v>45127</v>
      </c>
      <c r="E25" s="5" t="s">
        <v>634</v>
      </c>
      <c r="F25" s="115">
        <v>6010001030403</v>
      </c>
      <c r="G25" s="106" t="s">
        <v>3</v>
      </c>
      <c r="H25" s="13">
        <v>10901000</v>
      </c>
      <c r="I25" s="14">
        <v>10780000</v>
      </c>
      <c r="J25" s="83">
        <f t="shared" si="1"/>
        <v>0.9889001009081736</v>
      </c>
      <c r="K25" s="7"/>
    </row>
    <row r="26" spans="1:11" s="55" customFormat="1" ht="80.099999999999994" customHeight="1" x14ac:dyDescent="0.15">
      <c r="B26" s="5" t="s">
        <v>62</v>
      </c>
      <c r="C26" s="9" t="s">
        <v>71</v>
      </c>
      <c r="D26" s="29">
        <v>45131</v>
      </c>
      <c r="E26" s="5" t="s">
        <v>640</v>
      </c>
      <c r="F26" s="115">
        <v>1010001072631</v>
      </c>
      <c r="G26" s="106" t="s">
        <v>3</v>
      </c>
      <c r="H26" s="13">
        <v>24211970</v>
      </c>
      <c r="I26" s="14">
        <v>23650000</v>
      </c>
      <c r="J26" s="83">
        <f t="shared" si="1"/>
        <v>0.97678957969962787</v>
      </c>
      <c r="K26" s="7"/>
    </row>
    <row r="27" spans="1:11" s="55" customFormat="1" ht="80.099999999999994" customHeight="1" x14ac:dyDescent="0.15">
      <c r="B27" s="5" t="s">
        <v>63</v>
      </c>
      <c r="C27" s="9" t="s">
        <v>71</v>
      </c>
      <c r="D27" s="29">
        <v>45133</v>
      </c>
      <c r="E27" s="5" t="s">
        <v>633</v>
      </c>
      <c r="F27" s="115">
        <v>2010001016851</v>
      </c>
      <c r="G27" s="106" t="s">
        <v>3</v>
      </c>
      <c r="H27" s="13">
        <v>12482008</v>
      </c>
      <c r="I27" s="14">
        <v>10120000</v>
      </c>
      <c r="J27" s="83">
        <f t="shared" si="1"/>
        <v>0.8107669855683477</v>
      </c>
      <c r="K27" s="7"/>
    </row>
    <row r="28" spans="1:11" s="55" customFormat="1" ht="80.099999999999994" customHeight="1" x14ac:dyDescent="0.15">
      <c r="B28" s="5" t="s">
        <v>73</v>
      </c>
      <c r="C28" s="9" t="s">
        <v>71</v>
      </c>
      <c r="D28" s="29">
        <v>45133</v>
      </c>
      <c r="E28" s="5" t="s">
        <v>641</v>
      </c>
      <c r="F28" s="115">
        <v>1120001014622</v>
      </c>
      <c r="G28" s="106" t="s">
        <v>3</v>
      </c>
      <c r="H28" s="13">
        <v>208597724</v>
      </c>
      <c r="I28" s="14">
        <v>192280000</v>
      </c>
      <c r="J28" s="83">
        <f t="shared" si="1"/>
        <v>0.92177419922376524</v>
      </c>
      <c r="K28" s="7"/>
    </row>
    <row r="29" spans="1:11" s="55" customFormat="1" ht="80.099999999999994" customHeight="1" x14ac:dyDescent="0.15">
      <c r="B29" s="107" t="s">
        <v>604</v>
      </c>
      <c r="C29" s="131" t="s">
        <v>390</v>
      </c>
      <c r="D29" s="132">
        <v>45135</v>
      </c>
      <c r="E29" s="107" t="s">
        <v>466</v>
      </c>
      <c r="F29" s="133">
        <v>4120001064499</v>
      </c>
      <c r="G29" s="135" t="s">
        <v>8</v>
      </c>
      <c r="H29" s="13">
        <v>31207000</v>
      </c>
      <c r="I29" s="14">
        <v>21450000</v>
      </c>
      <c r="J29" s="83">
        <f t="shared" si="1"/>
        <v>0.68734578780401834</v>
      </c>
      <c r="K29" s="7"/>
    </row>
    <row r="30" spans="1:11" s="45" customFormat="1" ht="15" customHeight="1" thickBot="1" x14ac:dyDescent="0.3">
      <c r="A30" s="38"/>
      <c r="B30" s="39"/>
      <c r="C30" s="40"/>
      <c r="D30" s="41"/>
      <c r="E30" s="42"/>
      <c r="F30" s="117"/>
      <c r="G30" s="39"/>
      <c r="H30" s="43"/>
      <c r="I30" s="43"/>
      <c r="J30" s="28"/>
      <c r="K30" s="44"/>
    </row>
    <row r="31" spans="1:11" ht="20.100000000000001" customHeight="1" thickTop="1" x14ac:dyDescent="0.15">
      <c r="B31" s="71" t="s">
        <v>17</v>
      </c>
      <c r="C31" s="50"/>
      <c r="D31" s="51"/>
      <c r="E31" s="52"/>
      <c r="F31" s="121"/>
      <c r="G31" s="50"/>
      <c r="H31" s="53"/>
      <c r="I31" s="53"/>
      <c r="J31" s="53"/>
      <c r="K31" s="54"/>
    </row>
    <row r="32" spans="1:11" s="55" customFormat="1" ht="80.099999999999994" customHeight="1" x14ac:dyDescent="0.15">
      <c r="B32" s="5" t="s">
        <v>67</v>
      </c>
      <c r="C32" s="9" t="s">
        <v>71</v>
      </c>
      <c r="D32" s="29">
        <v>45139</v>
      </c>
      <c r="E32" s="5" t="s">
        <v>639</v>
      </c>
      <c r="F32" s="115">
        <v>5010001075465</v>
      </c>
      <c r="G32" s="106" t="s">
        <v>8</v>
      </c>
      <c r="H32" s="13">
        <v>59103000</v>
      </c>
      <c r="I32" s="14">
        <v>56100000</v>
      </c>
      <c r="J32" s="83">
        <f t="shared" ref="J32:J40" si="2">IF(D32="","",I32/H32)</f>
        <v>0.94919039642657732</v>
      </c>
      <c r="K32" s="7"/>
    </row>
    <row r="33" spans="1:11" s="55" customFormat="1" ht="80.099999999999994" customHeight="1" x14ac:dyDescent="0.15">
      <c r="B33" s="5" t="s">
        <v>68</v>
      </c>
      <c r="C33" s="9" t="s">
        <v>71</v>
      </c>
      <c r="D33" s="29">
        <v>45140</v>
      </c>
      <c r="E33" s="5" t="s">
        <v>617</v>
      </c>
      <c r="F33" s="119" t="s">
        <v>388</v>
      </c>
      <c r="G33" s="106" t="s">
        <v>8</v>
      </c>
      <c r="H33" s="13">
        <v>19866000</v>
      </c>
      <c r="I33" s="14">
        <v>18370000</v>
      </c>
      <c r="J33" s="83">
        <f t="shared" si="2"/>
        <v>0.92469545957918053</v>
      </c>
      <c r="K33" s="7"/>
    </row>
    <row r="34" spans="1:11" s="55" customFormat="1" ht="80.099999999999994" customHeight="1" x14ac:dyDescent="0.15">
      <c r="B34" s="5" t="s">
        <v>66</v>
      </c>
      <c r="C34" s="9" t="s">
        <v>71</v>
      </c>
      <c r="D34" s="29">
        <v>45147</v>
      </c>
      <c r="E34" s="5" t="s">
        <v>634</v>
      </c>
      <c r="F34" s="115">
        <v>6010001030403</v>
      </c>
      <c r="G34" s="106" t="s">
        <v>3</v>
      </c>
      <c r="H34" s="13">
        <v>15065746</v>
      </c>
      <c r="I34" s="14">
        <v>14850000</v>
      </c>
      <c r="J34" s="83">
        <f t="shared" si="2"/>
        <v>0.98567970016220907</v>
      </c>
      <c r="K34" s="7"/>
    </row>
    <row r="35" spans="1:11" s="55" customFormat="1" ht="80.099999999999994" customHeight="1" x14ac:dyDescent="0.15">
      <c r="B35" s="5" t="s">
        <v>65</v>
      </c>
      <c r="C35" s="9" t="s">
        <v>71</v>
      </c>
      <c r="D35" s="29">
        <v>45152</v>
      </c>
      <c r="E35" s="5" t="s">
        <v>642</v>
      </c>
      <c r="F35" s="115">
        <v>9010001027685</v>
      </c>
      <c r="G35" s="106" t="s">
        <v>3</v>
      </c>
      <c r="H35" s="13">
        <v>39996000</v>
      </c>
      <c r="I35" s="14">
        <v>39490000</v>
      </c>
      <c r="J35" s="83">
        <f t="shared" si="2"/>
        <v>0.9873487348734874</v>
      </c>
      <c r="K35" s="7"/>
    </row>
    <row r="36" spans="1:11" s="55" customFormat="1" ht="80.099999999999994" customHeight="1" x14ac:dyDescent="0.15">
      <c r="B36" s="5" t="s">
        <v>69</v>
      </c>
      <c r="C36" s="9" t="s">
        <v>71</v>
      </c>
      <c r="D36" s="29">
        <v>45155</v>
      </c>
      <c r="E36" s="5" t="s">
        <v>616</v>
      </c>
      <c r="F36" s="119" t="s">
        <v>388</v>
      </c>
      <c r="G36" s="106" t="s">
        <v>8</v>
      </c>
      <c r="H36" s="13">
        <v>18634000</v>
      </c>
      <c r="I36" s="14">
        <v>16500000</v>
      </c>
      <c r="J36" s="83">
        <f t="shared" si="2"/>
        <v>0.88547815820543097</v>
      </c>
      <c r="K36" s="7"/>
    </row>
    <row r="37" spans="1:11" s="55" customFormat="1" ht="80.099999999999994" customHeight="1" x14ac:dyDescent="0.15">
      <c r="B37" s="5" t="s">
        <v>64</v>
      </c>
      <c r="C37" s="9" t="s">
        <v>71</v>
      </c>
      <c r="D37" s="29">
        <v>45155</v>
      </c>
      <c r="E37" s="5" t="s">
        <v>643</v>
      </c>
      <c r="F37" s="115">
        <v>6010001135680</v>
      </c>
      <c r="G37" s="106" t="s">
        <v>8</v>
      </c>
      <c r="H37" s="13">
        <v>74432206</v>
      </c>
      <c r="I37" s="14">
        <v>67210000</v>
      </c>
      <c r="J37" s="83">
        <f t="shared" si="2"/>
        <v>0.90296934098661541</v>
      </c>
      <c r="K37" s="7"/>
    </row>
    <row r="38" spans="1:11" s="55" customFormat="1" ht="80.099999999999994" customHeight="1" x14ac:dyDescent="0.15">
      <c r="B38" s="5" t="s">
        <v>70</v>
      </c>
      <c r="C38" s="9" t="s">
        <v>71</v>
      </c>
      <c r="D38" s="29">
        <v>45166</v>
      </c>
      <c r="E38" s="5" t="s">
        <v>644</v>
      </c>
      <c r="F38" s="115">
        <v>4480001002497</v>
      </c>
      <c r="G38" s="106" t="s">
        <v>3</v>
      </c>
      <c r="H38" s="13">
        <v>9493000</v>
      </c>
      <c r="I38" s="14">
        <v>9295000</v>
      </c>
      <c r="J38" s="83">
        <f t="shared" si="2"/>
        <v>0.97914252607184238</v>
      </c>
      <c r="K38" s="7"/>
    </row>
    <row r="39" spans="1:11" s="55" customFormat="1" ht="80.099999999999994" customHeight="1" x14ac:dyDescent="0.15">
      <c r="B39" s="107" t="s">
        <v>605</v>
      </c>
      <c r="C39" s="9" t="s">
        <v>390</v>
      </c>
      <c r="D39" s="29">
        <v>45155</v>
      </c>
      <c r="E39" s="5" t="s">
        <v>645</v>
      </c>
      <c r="F39" s="115">
        <v>2011601002605</v>
      </c>
      <c r="G39" s="106" t="s">
        <v>8</v>
      </c>
      <c r="H39" s="13">
        <v>38727612</v>
      </c>
      <c r="I39" s="14">
        <v>29920000</v>
      </c>
      <c r="J39" s="83">
        <f t="shared" si="2"/>
        <v>0.77257539142873044</v>
      </c>
      <c r="K39" s="7"/>
    </row>
    <row r="40" spans="1:11" s="145" customFormat="1" ht="80.099999999999994" customHeight="1" x14ac:dyDescent="0.15">
      <c r="B40" s="107" t="s">
        <v>612</v>
      </c>
      <c r="C40" s="131" t="s">
        <v>390</v>
      </c>
      <c r="D40" s="148">
        <v>45160</v>
      </c>
      <c r="E40" s="107" t="s">
        <v>639</v>
      </c>
      <c r="F40" s="133">
        <v>5010001075465</v>
      </c>
      <c r="G40" s="135" t="s">
        <v>3</v>
      </c>
      <c r="H40" s="150">
        <v>22024620</v>
      </c>
      <c r="I40" s="150">
        <v>20867000</v>
      </c>
      <c r="J40" s="147">
        <f t="shared" si="2"/>
        <v>0.94743972881257432</v>
      </c>
      <c r="K40" s="142"/>
    </row>
    <row r="41" spans="1:11" s="145" customFormat="1" ht="80.099999999999994" customHeight="1" x14ac:dyDescent="0.15">
      <c r="B41" s="140" t="s">
        <v>610</v>
      </c>
      <c r="C41" s="9" t="s">
        <v>899</v>
      </c>
      <c r="D41" s="151">
        <v>45147</v>
      </c>
      <c r="E41" s="107" t="s">
        <v>646</v>
      </c>
      <c r="F41" s="149">
        <v>5010401014584</v>
      </c>
      <c r="G41" s="135" t="s">
        <v>3</v>
      </c>
      <c r="H41" s="152">
        <v>9003419</v>
      </c>
      <c r="I41" s="146">
        <v>8250000</v>
      </c>
      <c r="J41" s="147">
        <f t="shared" ref="J41:J44" si="3">IF(D41="","",I41/H41)</f>
        <v>0.91631856742421958</v>
      </c>
      <c r="K41" s="135"/>
    </row>
    <row r="42" spans="1:11" s="55" customFormat="1" ht="80.099999999999994" customHeight="1" x14ac:dyDescent="0.15">
      <c r="B42" s="107" t="s">
        <v>601</v>
      </c>
      <c r="C42" s="9" t="s">
        <v>899</v>
      </c>
      <c r="D42" s="29">
        <v>45148</v>
      </c>
      <c r="E42" s="5" t="s">
        <v>647</v>
      </c>
      <c r="F42" s="115">
        <v>3330001003635</v>
      </c>
      <c r="G42" s="106" t="s">
        <v>8</v>
      </c>
      <c r="H42" s="13">
        <v>99907009</v>
      </c>
      <c r="I42" s="14">
        <v>96250000</v>
      </c>
      <c r="J42" s="83">
        <f t="shared" si="3"/>
        <v>0.96339587145482453</v>
      </c>
      <c r="K42" s="7"/>
    </row>
    <row r="43" spans="1:11" s="55" customFormat="1" ht="80.099999999999994" customHeight="1" x14ac:dyDescent="0.15">
      <c r="B43" s="107" t="s">
        <v>602</v>
      </c>
      <c r="C43" s="9" t="s">
        <v>899</v>
      </c>
      <c r="D43" s="132">
        <v>45156</v>
      </c>
      <c r="E43" s="107" t="s">
        <v>648</v>
      </c>
      <c r="F43" s="133" t="s">
        <v>578</v>
      </c>
      <c r="G43" s="134" t="s">
        <v>8</v>
      </c>
      <c r="H43" s="13">
        <v>14102000</v>
      </c>
      <c r="I43" s="14">
        <v>9295000</v>
      </c>
      <c r="J43" s="83">
        <f t="shared" si="3"/>
        <v>0.6591263650546022</v>
      </c>
      <c r="K43" s="7"/>
    </row>
    <row r="44" spans="1:11" s="145" customFormat="1" ht="80.099999999999994" customHeight="1" x14ac:dyDescent="0.15">
      <c r="B44" s="107" t="s">
        <v>611</v>
      </c>
      <c r="C44" s="9" t="s">
        <v>899</v>
      </c>
      <c r="D44" s="132">
        <v>45166</v>
      </c>
      <c r="E44" s="107" t="s">
        <v>640</v>
      </c>
      <c r="F44" s="133">
        <v>1010001072631</v>
      </c>
      <c r="G44" s="135" t="s">
        <v>3</v>
      </c>
      <c r="H44" s="13">
        <v>18486411</v>
      </c>
      <c r="I44" s="146">
        <v>17050000</v>
      </c>
      <c r="J44" s="147">
        <f t="shared" si="3"/>
        <v>0.92229908769203495</v>
      </c>
      <c r="K44" s="142"/>
    </row>
    <row r="45" spans="1:11" s="45" customFormat="1" ht="15" customHeight="1" thickBot="1" x14ac:dyDescent="0.3">
      <c r="A45" s="38"/>
      <c r="B45" s="39"/>
      <c r="C45" s="40"/>
      <c r="D45" s="41"/>
      <c r="E45" s="42"/>
      <c r="F45" s="117"/>
      <c r="G45" s="39"/>
      <c r="H45" s="43"/>
      <c r="I45" s="43"/>
      <c r="J45" s="28"/>
      <c r="K45" s="44"/>
    </row>
    <row r="46" spans="1:11" ht="20.100000000000001" customHeight="1" thickTop="1" x14ac:dyDescent="0.15">
      <c r="B46" s="71" t="s">
        <v>4</v>
      </c>
      <c r="C46" s="50"/>
      <c r="D46" s="51"/>
      <c r="E46" s="52"/>
      <c r="F46" s="121"/>
      <c r="G46" s="50"/>
      <c r="H46" s="53"/>
      <c r="I46" s="53"/>
      <c r="J46" s="53"/>
      <c r="K46" s="54"/>
    </row>
    <row r="47" spans="1:11" s="55" customFormat="1" ht="80.099999999999994" customHeight="1" x14ac:dyDescent="0.15">
      <c r="B47" s="5" t="s">
        <v>472</v>
      </c>
      <c r="C47" s="9" t="s">
        <v>71</v>
      </c>
      <c r="D47" s="29">
        <v>45194</v>
      </c>
      <c r="E47" s="5" t="s">
        <v>660</v>
      </c>
      <c r="F47" s="115">
        <v>7010001088960</v>
      </c>
      <c r="G47" s="106" t="s">
        <v>3</v>
      </c>
      <c r="H47" s="13">
        <v>31213237</v>
      </c>
      <c r="I47" s="14">
        <v>30800000</v>
      </c>
      <c r="J47" s="83">
        <f t="shared" ref="J47:J60" si="4">IF(D47="","",I47/H47)</f>
        <v>0.98676084124181029</v>
      </c>
      <c r="K47" s="7"/>
    </row>
    <row r="48" spans="1:11" s="55" customFormat="1" ht="80.099999999999994" customHeight="1" x14ac:dyDescent="0.15">
      <c r="B48" s="5" t="s">
        <v>473</v>
      </c>
      <c r="C48" s="9" t="s">
        <v>71</v>
      </c>
      <c r="D48" s="29">
        <v>45189</v>
      </c>
      <c r="E48" s="8" t="s">
        <v>317</v>
      </c>
      <c r="F48" s="115">
        <v>6010001107003</v>
      </c>
      <c r="G48" s="106" t="s">
        <v>8</v>
      </c>
      <c r="H48" s="13">
        <v>32681000</v>
      </c>
      <c r="I48" s="14">
        <v>22959200</v>
      </c>
      <c r="J48" s="83">
        <f t="shared" si="4"/>
        <v>0.70252440255806126</v>
      </c>
      <c r="K48" s="7"/>
    </row>
    <row r="49" spans="1:11" s="55" customFormat="1" ht="80.099999999999994" customHeight="1" x14ac:dyDescent="0.15">
      <c r="B49" s="5" t="s">
        <v>474</v>
      </c>
      <c r="C49" s="9" t="s">
        <v>71</v>
      </c>
      <c r="D49" s="29">
        <v>45183</v>
      </c>
      <c r="E49" s="10" t="s">
        <v>628</v>
      </c>
      <c r="F49" s="115">
        <v>1010805000052</v>
      </c>
      <c r="G49" s="106" t="s">
        <v>3</v>
      </c>
      <c r="H49" s="13">
        <v>9433354</v>
      </c>
      <c r="I49" s="14">
        <v>9108000</v>
      </c>
      <c r="J49" s="83">
        <f t="shared" si="4"/>
        <v>0.96551025223902331</v>
      </c>
      <c r="K49" s="7"/>
    </row>
    <row r="50" spans="1:11" s="55" customFormat="1" ht="80.099999999999994" customHeight="1" x14ac:dyDescent="0.15">
      <c r="B50" s="5" t="s">
        <v>475</v>
      </c>
      <c r="C50" s="9" t="s">
        <v>71</v>
      </c>
      <c r="D50" s="29">
        <v>45188</v>
      </c>
      <c r="E50" s="5" t="s">
        <v>639</v>
      </c>
      <c r="F50" s="115">
        <v>5010001075465</v>
      </c>
      <c r="G50" s="106" t="s">
        <v>3</v>
      </c>
      <c r="H50" s="13">
        <v>14355000</v>
      </c>
      <c r="I50" s="14">
        <v>14190000</v>
      </c>
      <c r="J50" s="83">
        <f t="shared" si="4"/>
        <v>0.9885057471264368</v>
      </c>
      <c r="K50" s="7"/>
    </row>
    <row r="51" spans="1:11" s="55" customFormat="1" ht="80.099999999999994" customHeight="1" x14ac:dyDescent="0.15">
      <c r="B51" s="5" t="s">
        <v>476</v>
      </c>
      <c r="C51" s="9" t="s">
        <v>71</v>
      </c>
      <c r="D51" s="29">
        <v>45194</v>
      </c>
      <c r="E51" s="5" t="s">
        <v>633</v>
      </c>
      <c r="F51" s="115">
        <v>2010001016851</v>
      </c>
      <c r="G51" s="106" t="s">
        <v>8</v>
      </c>
      <c r="H51" s="13">
        <v>45738000</v>
      </c>
      <c r="I51" s="14">
        <v>38500000</v>
      </c>
      <c r="J51" s="83">
        <f t="shared" si="4"/>
        <v>0.84175084175084181</v>
      </c>
      <c r="K51" s="7"/>
    </row>
    <row r="52" spans="1:11" s="55" customFormat="1" ht="80.099999999999994" customHeight="1" x14ac:dyDescent="0.15">
      <c r="B52" s="5" t="s">
        <v>477</v>
      </c>
      <c r="C52" s="9" t="s">
        <v>71</v>
      </c>
      <c r="D52" s="29">
        <v>45194</v>
      </c>
      <c r="E52" s="5" t="s">
        <v>649</v>
      </c>
      <c r="F52" s="115">
        <v>3120001056860</v>
      </c>
      <c r="G52" s="106" t="s">
        <v>3</v>
      </c>
      <c r="H52" s="13">
        <v>8930315</v>
      </c>
      <c r="I52" s="14">
        <v>7700000</v>
      </c>
      <c r="J52" s="83">
        <f t="shared" si="4"/>
        <v>0.86223162340858073</v>
      </c>
      <c r="K52" s="7"/>
    </row>
    <row r="53" spans="1:11" s="55" customFormat="1" ht="80.099999999999994" customHeight="1" x14ac:dyDescent="0.15">
      <c r="B53" s="5" t="s">
        <v>478</v>
      </c>
      <c r="C53" s="9" t="s">
        <v>71</v>
      </c>
      <c r="D53" s="29">
        <v>45198</v>
      </c>
      <c r="E53" s="5" t="s">
        <v>633</v>
      </c>
      <c r="F53" s="115">
        <v>2010001016851</v>
      </c>
      <c r="G53" s="106" t="s">
        <v>8</v>
      </c>
      <c r="H53" s="13">
        <v>20834000</v>
      </c>
      <c r="I53" s="14">
        <v>17050000</v>
      </c>
      <c r="J53" s="83">
        <f t="shared" si="4"/>
        <v>0.81837381203801474</v>
      </c>
      <c r="K53" s="7"/>
    </row>
    <row r="54" spans="1:11" s="55" customFormat="1" ht="80.099999999999994" customHeight="1" x14ac:dyDescent="0.15">
      <c r="B54" s="5" t="s">
        <v>542</v>
      </c>
      <c r="C54" s="9" t="s">
        <v>71</v>
      </c>
      <c r="D54" s="29">
        <v>45182</v>
      </c>
      <c r="E54" s="5" t="s">
        <v>650</v>
      </c>
      <c r="F54" s="115">
        <v>8020001067244</v>
      </c>
      <c r="G54" s="106" t="s">
        <v>8</v>
      </c>
      <c r="H54" s="13">
        <v>23916952</v>
      </c>
      <c r="I54" s="14">
        <v>23100000</v>
      </c>
      <c r="J54" s="83">
        <f t="shared" si="4"/>
        <v>0.96584213573702871</v>
      </c>
      <c r="K54" s="7"/>
    </row>
    <row r="55" spans="1:11" s="55" customFormat="1" ht="80.099999999999994" customHeight="1" x14ac:dyDescent="0.15">
      <c r="B55" s="5" t="s">
        <v>543</v>
      </c>
      <c r="C55" s="9" t="s">
        <v>71</v>
      </c>
      <c r="D55" s="29">
        <v>45184</v>
      </c>
      <c r="E55" s="5" t="s">
        <v>651</v>
      </c>
      <c r="F55" s="115">
        <v>5010401011573</v>
      </c>
      <c r="G55" s="106" t="s">
        <v>8</v>
      </c>
      <c r="H55" s="13">
        <v>113704665</v>
      </c>
      <c r="I55" s="14">
        <v>106150000</v>
      </c>
      <c r="J55" s="83">
        <f t="shared" si="4"/>
        <v>0.93355888256651565</v>
      </c>
      <c r="K55" s="7"/>
    </row>
    <row r="56" spans="1:11" s="55" customFormat="1" ht="80.099999999999994" customHeight="1" x14ac:dyDescent="0.15">
      <c r="B56" s="107" t="s">
        <v>607</v>
      </c>
      <c r="C56" s="9" t="s">
        <v>390</v>
      </c>
      <c r="D56" s="29">
        <v>45196</v>
      </c>
      <c r="E56" s="5" t="s">
        <v>652</v>
      </c>
      <c r="F56" s="115">
        <v>1010901011705</v>
      </c>
      <c r="G56" s="7" t="s">
        <v>3</v>
      </c>
      <c r="H56" s="13">
        <v>9900000</v>
      </c>
      <c r="I56" s="14">
        <v>8910000</v>
      </c>
      <c r="J56" s="83">
        <f t="shared" si="4"/>
        <v>0.9</v>
      </c>
      <c r="K56" s="7"/>
    </row>
    <row r="57" spans="1:11" s="55" customFormat="1" ht="80.099999999999994" customHeight="1" x14ac:dyDescent="0.15">
      <c r="B57" s="107" t="s">
        <v>606</v>
      </c>
      <c r="C57" s="9" t="s">
        <v>390</v>
      </c>
      <c r="D57" s="29">
        <v>45198</v>
      </c>
      <c r="E57" s="5" t="s">
        <v>643</v>
      </c>
      <c r="F57" s="115">
        <v>6010001135680</v>
      </c>
      <c r="G57" s="7" t="s">
        <v>8</v>
      </c>
      <c r="H57" s="13">
        <v>99711121</v>
      </c>
      <c r="I57" s="14">
        <v>88550000</v>
      </c>
      <c r="J57" s="83">
        <f t="shared" si="4"/>
        <v>0.88806543454666409</v>
      </c>
      <c r="K57" s="7"/>
    </row>
    <row r="58" spans="1:11" s="55" customFormat="1" ht="80.099999999999994" customHeight="1" x14ac:dyDescent="0.15">
      <c r="B58" s="107" t="s">
        <v>603</v>
      </c>
      <c r="C58" s="9" t="s">
        <v>899</v>
      </c>
      <c r="D58" s="29">
        <v>45183</v>
      </c>
      <c r="E58" s="5" t="s">
        <v>653</v>
      </c>
      <c r="F58" s="115">
        <v>9290001000326</v>
      </c>
      <c r="G58" s="7" t="s">
        <v>3</v>
      </c>
      <c r="H58" s="13">
        <v>9849937</v>
      </c>
      <c r="I58" s="14">
        <v>5995000</v>
      </c>
      <c r="J58" s="83">
        <f t="shared" si="4"/>
        <v>0.60863333440609824</v>
      </c>
      <c r="K58" s="7"/>
    </row>
    <row r="59" spans="1:11" s="145" customFormat="1" ht="80.099999999999994" customHeight="1" x14ac:dyDescent="0.15">
      <c r="B59" s="48" t="s">
        <v>615</v>
      </c>
      <c r="C59" s="131" t="s">
        <v>434</v>
      </c>
      <c r="D59" s="148">
        <v>45184</v>
      </c>
      <c r="E59" s="107" t="s">
        <v>654</v>
      </c>
      <c r="F59" s="149">
        <v>8120001064891</v>
      </c>
      <c r="G59" s="107" t="s">
        <v>3</v>
      </c>
      <c r="H59" s="150">
        <v>5766037</v>
      </c>
      <c r="I59" s="150">
        <v>5500000</v>
      </c>
      <c r="J59" s="147">
        <f t="shared" si="4"/>
        <v>0.95386137827419426</v>
      </c>
      <c r="K59" s="153"/>
    </row>
    <row r="60" spans="1:11" s="145" customFormat="1" ht="80.099999999999994" customHeight="1" x14ac:dyDescent="0.15">
      <c r="B60" s="48" t="s">
        <v>614</v>
      </c>
      <c r="C60" s="131" t="s">
        <v>434</v>
      </c>
      <c r="D60" s="148">
        <v>45184</v>
      </c>
      <c r="E60" s="107" t="s">
        <v>640</v>
      </c>
      <c r="F60" s="149">
        <v>1010001072631</v>
      </c>
      <c r="G60" s="107" t="s">
        <v>3</v>
      </c>
      <c r="H60" s="150">
        <v>9917838</v>
      </c>
      <c r="I60" s="150">
        <v>9680000</v>
      </c>
      <c r="J60" s="147">
        <f t="shared" si="4"/>
        <v>0.97601916869382221</v>
      </c>
      <c r="K60" s="153"/>
    </row>
    <row r="61" spans="1:11" s="45" customFormat="1" ht="15" customHeight="1" thickBot="1" x14ac:dyDescent="0.3">
      <c r="A61" s="38"/>
      <c r="B61" s="39"/>
      <c r="C61" s="40"/>
      <c r="D61" s="41"/>
      <c r="E61" s="42"/>
      <c r="F61" s="117"/>
      <c r="G61" s="39"/>
      <c r="H61" s="43"/>
      <c r="I61" s="43"/>
      <c r="J61" s="28"/>
      <c r="K61" s="44"/>
    </row>
    <row r="62" spans="1:11" ht="20.100000000000001" customHeight="1" thickTop="1" x14ac:dyDescent="0.15">
      <c r="B62" s="71" t="s">
        <v>12</v>
      </c>
      <c r="C62" s="50"/>
      <c r="D62" s="51"/>
      <c r="E62" s="52"/>
      <c r="F62" s="121"/>
      <c r="G62" s="50"/>
      <c r="H62" s="53"/>
      <c r="I62" s="53"/>
      <c r="J62" s="53"/>
      <c r="K62" s="54"/>
    </row>
    <row r="63" spans="1:11" s="55" customFormat="1" ht="80.099999999999994" customHeight="1" x14ac:dyDescent="0.15">
      <c r="B63" s="5" t="s">
        <v>479</v>
      </c>
      <c r="C63" s="9" t="s">
        <v>71</v>
      </c>
      <c r="D63" s="29">
        <v>45202</v>
      </c>
      <c r="E63" s="5" t="s">
        <v>627</v>
      </c>
      <c r="F63" s="115">
        <v>6010005012249</v>
      </c>
      <c r="G63" s="106" t="s">
        <v>3</v>
      </c>
      <c r="H63" s="13">
        <v>13572126</v>
      </c>
      <c r="I63" s="14">
        <v>12980000</v>
      </c>
      <c r="J63" s="83">
        <f t="shared" ref="J63:J68" si="5">IF(D63="","",I63/H63)</f>
        <v>0.95637190518272519</v>
      </c>
      <c r="K63" s="7"/>
    </row>
    <row r="64" spans="1:11" s="55" customFormat="1" ht="80.099999999999994" customHeight="1" x14ac:dyDescent="0.15">
      <c r="B64" s="5" t="s">
        <v>480</v>
      </c>
      <c r="C64" s="9" t="s">
        <v>71</v>
      </c>
      <c r="D64" s="29">
        <v>45210</v>
      </c>
      <c r="E64" s="5" t="s">
        <v>655</v>
      </c>
      <c r="F64" s="115">
        <v>6010001050293</v>
      </c>
      <c r="G64" s="106" t="s">
        <v>3</v>
      </c>
      <c r="H64" s="13">
        <v>60406481</v>
      </c>
      <c r="I64" s="14">
        <v>19800000</v>
      </c>
      <c r="J64" s="83">
        <f t="shared" si="5"/>
        <v>0.32777939837283354</v>
      </c>
      <c r="K64" s="7"/>
    </row>
    <row r="65" spans="1:11" s="55" customFormat="1" ht="80.099999999999994" customHeight="1" x14ac:dyDescent="0.15">
      <c r="B65" s="5" t="s">
        <v>481</v>
      </c>
      <c r="C65" s="9" t="s">
        <v>71</v>
      </c>
      <c r="D65" s="29">
        <v>45210</v>
      </c>
      <c r="E65" s="5" t="s">
        <v>656</v>
      </c>
      <c r="F65" s="115">
        <v>4010401009577</v>
      </c>
      <c r="G65" s="106" t="s">
        <v>3</v>
      </c>
      <c r="H65" s="13">
        <v>10902367</v>
      </c>
      <c r="I65" s="14">
        <v>10450000</v>
      </c>
      <c r="J65" s="83">
        <f t="shared" si="5"/>
        <v>0.95850745072148091</v>
      </c>
      <c r="K65" s="7"/>
    </row>
    <row r="66" spans="1:11" s="55" customFormat="1" ht="80.099999999999994" customHeight="1" x14ac:dyDescent="0.15">
      <c r="B66" s="5" t="s">
        <v>482</v>
      </c>
      <c r="C66" s="9" t="s">
        <v>71</v>
      </c>
      <c r="D66" s="29">
        <v>45219</v>
      </c>
      <c r="E66" s="5" t="s">
        <v>657</v>
      </c>
      <c r="F66" s="115">
        <v>7010001136182</v>
      </c>
      <c r="G66" s="106" t="s">
        <v>3</v>
      </c>
      <c r="H66" s="13">
        <v>7249000</v>
      </c>
      <c r="I66" s="14">
        <v>6710000</v>
      </c>
      <c r="J66" s="83">
        <f t="shared" si="5"/>
        <v>0.92564491654021241</v>
      </c>
      <c r="K66" s="7"/>
    </row>
    <row r="67" spans="1:11" s="55" customFormat="1" ht="80.099999999999994" customHeight="1" x14ac:dyDescent="0.15">
      <c r="B67" s="5" t="s">
        <v>483</v>
      </c>
      <c r="C67" s="9" t="s">
        <v>71</v>
      </c>
      <c r="D67" s="29">
        <v>45230</v>
      </c>
      <c r="E67" s="5" t="s">
        <v>629</v>
      </c>
      <c r="F67" s="115">
        <v>2010405010707</v>
      </c>
      <c r="G67" s="106" t="s">
        <v>3</v>
      </c>
      <c r="H67" s="13">
        <v>15198142</v>
      </c>
      <c r="I67" s="14">
        <v>12232000</v>
      </c>
      <c r="J67" s="83">
        <f t="shared" si="5"/>
        <v>0.80483522262129148</v>
      </c>
      <c r="K67" s="7"/>
    </row>
    <row r="68" spans="1:11" s="55" customFormat="1" ht="80.099999999999994" customHeight="1" x14ac:dyDescent="0.15">
      <c r="B68" s="5" t="s">
        <v>577</v>
      </c>
      <c r="C68" s="9" t="s">
        <v>430</v>
      </c>
      <c r="D68" s="29">
        <v>45202</v>
      </c>
      <c r="E68" s="5" t="s">
        <v>658</v>
      </c>
      <c r="F68" s="115">
        <v>9120001063141</v>
      </c>
      <c r="G68" s="7" t="s">
        <v>8</v>
      </c>
      <c r="H68" s="13">
        <v>17163569</v>
      </c>
      <c r="I68" s="14">
        <v>16830000</v>
      </c>
      <c r="J68" s="83">
        <f t="shared" si="5"/>
        <v>0.98056528918897934</v>
      </c>
      <c r="K68" s="7"/>
    </row>
    <row r="69" spans="1:11" s="45" customFormat="1" ht="15" customHeight="1" thickBot="1" x14ac:dyDescent="0.3">
      <c r="A69" s="38"/>
      <c r="B69" s="39"/>
      <c r="C69" s="40"/>
      <c r="D69" s="41"/>
      <c r="E69" s="42"/>
      <c r="F69" s="117"/>
      <c r="G69" s="39"/>
      <c r="H69" s="43"/>
      <c r="I69" s="43"/>
      <c r="J69" s="28"/>
      <c r="K69" s="44"/>
    </row>
    <row r="70" spans="1:11" ht="20.100000000000001" customHeight="1" thickTop="1" x14ac:dyDescent="0.15">
      <c r="B70" s="71" t="s">
        <v>27</v>
      </c>
      <c r="C70" s="50"/>
      <c r="D70" s="51"/>
      <c r="E70" s="52"/>
      <c r="F70" s="121"/>
      <c r="G70" s="50"/>
      <c r="H70" s="53"/>
      <c r="I70" s="53"/>
      <c r="J70" s="53"/>
      <c r="K70" s="54"/>
    </row>
    <row r="71" spans="1:11" s="55" customFormat="1" ht="80.099999999999994" customHeight="1" x14ac:dyDescent="0.15">
      <c r="B71" s="5" t="s">
        <v>663</v>
      </c>
      <c r="C71" s="9" t="s">
        <v>71</v>
      </c>
      <c r="D71" s="29">
        <v>45237</v>
      </c>
      <c r="E71" s="5" t="s">
        <v>659</v>
      </c>
      <c r="F71" s="119" t="s">
        <v>388</v>
      </c>
      <c r="G71" s="7" t="s">
        <v>8</v>
      </c>
      <c r="H71" s="13">
        <v>46200000</v>
      </c>
      <c r="I71" s="14">
        <v>45100000</v>
      </c>
      <c r="J71" s="83">
        <f>IF(D71="","",I71/H71)</f>
        <v>0.97619047619047616</v>
      </c>
      <c r="K71" s="7"/>
    </row>
    <row r="72" spans="1:11" s="55" customFormat="1" ht="80.099999999999994" customHeight="1" x14ac:dyDescent="0.15">
      <c r="B72" s="5" t="s">
        <v>664</v>
      </c>
      <c r="C72" s="9" t="s">
        <v>71</v>
      </c>
      <c r="D72" s="29">
        <v>45239</v>
      </c>
      <c r="E72" s="5" t="s">
        <v>630</v>
      </c>
      <c r="F72" s="115">
        <v>8010405009702</v>
      </c>
      <c r="G72" s="7" t="s">
        <v>8</v>
      </c>
      <c r="H72" s="13">
        <v>12364000</v>
      </c>
      <c r="I72" s="14">
        <v>12331000</v>
      </c>
      <c r="J72" s="83">
        <f>IF(D72="","",I72/H72)</f>
        <v>0.99733096085409256</v>
      </c>
      <c r="K72" s="7"/>
    </row>
    <row r="73" spans="1:11" s="55" customFormat="1" ht="80.099999999999994" customHeight="1" x14ac:dyDescent="0.15">
      <c r="B73" s="5" t="s">
        <v>661</v>
      </c>
      <c r="C73" s="9" t="s">
        <v>71</v>
      </c>
      <c r="D73" s="29">
        <v>45252</v>
      </c>
      <c r="E73" s="5" t="s">
        <v>632</v>
      </c>
      <c r="F73" s="115">
        <v>1010405000254</v>
      </c>
      <c r="G73" s="106" t="s">
        <v>3</v>
      </c>
      <c r="H73" s="13">
        <v>5068871</v>
      </c>
      <c r="I73" s="14">
        <v>4730000</v>
      </c>
      <c r="J73" s="83">
        <f t="shared" ref="J73:J74" si="6">IF(D73="","",I73/H73)</f>
        <v>0.9331466513943637</v>
      </c>
      <c r="K73" s="7"/>
    </row>
    <row r="74" spans="1:11" s="55" customFormat="1" ht="80.099999999999994" customHeight="1" x14ac:dyDescent="0.15">
      <c r="B74" s="5" t="s">
        <v>662</v>
      </c>
      <c r="C74" s="9" t="s">
        <v>71</v>
      </c>
      <c r="D74" s="29">
        <v>45257</v>
      </c>
      <c r="E74" s="5" t="s">
        <v>632</v>
      </c>
      <c r="F74" s="115">
        <v>1010405000254</v>
      </c>
      <c r="G74" s="106" t="s">
        <v>3</v>
      </c>
      <c r="H74" s="13">
        <v>10131695</v>
      </c>
      <c r="I74" s="14">
        <v>8800000</v>
      </c>
      <c r="J74" s="83">
        <f t="shared" si="6"/>
        <v>0.86856147959448049</v>
      </c>
      <c r="K74" s="7"/>
    </row>
    <row r="75" spans="1:11" s="55" customFormat="1" ht="80.099999999999994" customHeight="1" x14ac:dyDescent="0.15">
      <c r="B75" s="5" t="s">
        <v>878</v>
      </c>
      <c r="C75" s="9" t="s">
        <v>899</v>
      </c>
      <c r="D75" s="29">
        <v>45251</v>
      </c>
      <c r="E75" s="5" t="s">
        <v>879</v>
      </c>
      <c r="F75" s="115">
        <v>6010601040090</v>
      </c>
      <c r="G75" s="106" t="s">
        <v>8</v>
      </c>
      <c r="H75" s="13">
        <v>22459184</v>
      </c>
      <c r="I75" s="14">
        <v>21670000</v>
      </c>
      <c r="J75" s="83">
        <f t="shared" ref="J75" si="7">IF(D75="","",I75/H75)</f>
        <v>0.96486141259629021</v>
      </c>
      <c r="K75" s="7"/>
    </row>
    <row r="76" spans="1:11" s="45" customFormat="1" ht="15" customHeight="1" thickBot="1" x14ac:dyDescent="0.3">
      <c r="A76" s="38"/>
      <c r="B76" s="39"/>
      <c r="C76" s="40"/>
      <c r="D76" s="41"/>
      <c r="E76" s="42"/>
      <c r="F76" s="117"/>
      <c r="G76" s="39"/>
      <c r="H76" s="43"/>
      <c r="I76" s="43"/>
      <c r="J76" s="28"/>
      <c r="K76" s="44"/>
    </row>
    <row r="77" spans="1:11" ht="20.100000000000001" customHeight="1" thickTop="1" x14ac:dyDescent="0.15">
      <c r="B77" s="71" t="s">
        <v>28</v>
      </c>
      <c r="C77" s="50"/>
      <c r="D77" s="51"/>
      <c r="E77" s="52"/>
      <c r="F77" s="121"/>
      <c r="G77" s="50"/>
      <c r="H77" s="53"/>
      <c r="I77" s="53"/>
      <c r="J77" s="53"/>
      <c r="K77" s="54"/>
    </row>
    <row r="78" spans="1:11" s="55" customFormat="1" ht="80.099999999999994" customHeight="1" x14ac:dyDescent="0.15">
      <c r="B78" s="5" t="s">
        <v>619</v>
      </c>
      <c r="C78" s="9" t="s">
        <v>71</v>
      </c>
      <c r="D78" s="29">
        <v>45268</v>
      </c>
      <c r="E78" s="107" t="s">
        <v>646</v>
      </c>
      <c r="F78" s="115">
        <v>5010401014584</v>
      </c>
      <c r="G78" s="106" t="s">
        <v>3</v>
      </c>
      <c r="H78" s="13">
        <v>3349517</v>
      </c>
      <c r="I78" s="14">
        <v>3245000</v>
      </c>
      <c r="J78" s="83">
        <f>IF(D78="","",I78/H78)</f>
        <v>0.96879639661479555</v>
      </c>
      <c r="K78" s="7"/>
    </row>
    <row r="79" spans="1:11" s="55" customFormat="1" ht="80.099999999999994" customHeight="1" x14ac:dyDescent="0.15">
      <c r="B79" s="5" t="s">
        <v>620</v>
      </c>
      <c r="C79" s="9" t="s">
        <v>71</v>
      </c>
      <c r="D79" s="29">
        <v>45273</v>
      </c>
      <c r="E79" s="5" t="s">
        <v>660</v>
      </c>
      <c r="F79" s="115">
        <v>7010001088960</v>
      </c>
      <c r="G79" s="106" t="s">
        <v>3</v>
      </c>
      <c r="H79" s="13">
        <v>24831686</v>
      </c>
      <c r="I79" s="14">
        <v>16280000</v>
      </c>
      <c r="J79" s="83">
        <f t="shared" ref="J79:J85" si="8">IF(D79="","",I79/H79)</f>
        <v>0.65561396032472385</v>
      </c>
      <c r="K79" s="7"/>
    </row>
    <row r="80" spans="1:11" s="55" customFormat="1" ht="80.099999999999994" customHeight="1" x14ac:dyDescent="0.15">
      <c r="B80" s="5" t="s">
        <v>621</v>
      </c>
      <c r="C80" s="9" t="s">
        <v>71</v>
      </c>
      <c r="D80" s="29">
        <v>45274</v>
      </c>
      <c r="E80" s="5" t="s">
        <v>618</v>
      </c>
      <c r="F80" s="115">
        <v>4010405010473</v>
      </c>
      <c r="G80" s="106" t="s">
        <v>3</v>
      </c>
      <c r="H80" s="13">
        <v>9456432</v>
      </c>
      <c r="I80" s="14">
        <v>8250000</v>
      </c>
      <c r="J80" s="83">
        <f t="shared" si="8"/>
        <v>0.87242207208807721</v>
      </c>
      <c r="K80" s="7"/>
    </row>
    <row r="81" spans="1:11" s="55" customFormat="1" ht="80.099999999999994" customHeight="1" x14ac:dyDescent="0.15">
      <c r="B81" s="5" t="s">
        <v>622</v>
      </c>
      <c r="C81" s="9" t="s">
        <v>71</v>
      </c>
      <c r="D81" s="29">
        <v>45280</v>
      </c>
      <c r="E81" s="5" t="s">
        <v>631</v>
      </c>
      <c r="F81" s="115">
        <v>4010805001956</v>
      </c>
      <c r="G81" s="106" t="s">
        <v>3</v>
      </c>
      <c r="H81" s="13">
        <v>7688184</v>
      </c>
      <c r="I81" s="14">
        <v>7095000</v>
      </c>
      <c r="J81" s="83">
        <f t="shared" ref="J81:J83" si="9">IF(D81="","",I81/H81)</f>
        <v>0.92284471859674533</v>
      </c>
      <c r="K81" s="7"/>
    </row>
    <row r="82" spans="1:11" s="55" customFormat="1" ht="80.099999999999994" customHeight="1" x14ac:dyDescent="0.15">
      <c r="B82" s="5" t="s">
        <v>623</v>
      </c>
      <c r="C82" s="9" t="s">
        <v>71</v>
      </c>
      <c r="D82" s="29">
        <v>45280</v>
      </c>
      <c r="E82" s="5" t="s">
        <v>629</v>
      </c>
      <c r="F82" s="115">
        <v>2010405010707</v>
      </c>
      <c r="G82" s="106" t="s">
        <v>3</v>
      </c>
      <c r="H82" s="13">
        <v>6127156</v>
      </c>
      <c r="I82" s="14">
        <v>5918000</v>
      </c>
      <c r="J82" s="83">
        <f t="shared" si="9"/>
        <v>0.96586409747034352</v>
      </c>
      <c r="K82" s="7"/>
    </row>
    <row r="83" spans="1:11" s="55" customFormat="1" ht="80.099999999999994" customHeight="1" x14ac:dyDescent="0.15">
      <c r="B83" s="5" t="s">
        <v>624</v>
      </c>
      <c r="C83" s="9" t="s">
        <v>71</v>
      </c>
      <c r="D83" s="29">
        <v>45280</v>
      </c>
      <c r="E83" s="5" t="s">
        <v>629</v>
      </c>
      <c r="F83" s="115">
        <v>2010405010707</v>
      </c>
      <c r="G83" s="106" t="s">
        <v>3</v>
      </c>
      <c r="H83" s="13">
        <v>9690102</v>
      </c>
      <c r="I83" s="14">
        <v>8910000</v>
      </c>
      <c r="J83" s="83">
        <f t="shared" si="9"/>
        <v>0.91949496506847916</v>
      </c>
      <c r="K83" s="7"/>
    </row>
    <row r="84" spans="1:11" s="55" customFormat="1" ht="80.099999999999994" customHeight="1" x14ac:dyDescent="0.15">
      <c r="B84" s="5" t="s">
        <v>625</v>
      </c>
      <c r="C84" s="9" t="s">
        <v>71</v>
      </c>
      <c r="D84" s="29">
        <v>45285</v>
      </c>
      <c r="E84" s="5" t="s">
        <v>639</v>
      </c>
      <c r="F84" s="115">
        <v>5010001075465</v>
      </c>
      <c r="G84" s="106" t="s">
        <v>8</v>
      </c>
      <c r="H84" s="13">
        <v>12001000</v>
      </c>
      <c r="I84" s="14">
        <v>11000000</v>
      </c>
      <c r="J84" s="83">
        <f t="shared" si="8"/>
        <v>0.91659028414298804</v>
      </c>
      <c r="K84" s="7"/>
    </row>
    <row r="85" spans="1:11" s="55" customFormat="1" ht="80.099999999999994" customHeight="1" x14ac:dyDescent="0.15">
      <c r="B85" s="5" t="s">
        <v>626</v>
      </c>
      <c r="C85" s="9" t="s">
        <v>71</v>
      </c>
      <c r="D85" s="29">
        <v>45287</v>
      </c>
      <c r="E85" s="5" t="s">
        <v>618</v>
      </c>
      <c r="F85" s="115">
        <v>4010405010473</v>
      </c>
      <c r="G85" s="106" t="s">
        <v>3</v>
      </c>
      <c r="H85" s="13">
        <v>16824845</v>
      </c>
      <c r="I85" s="14">
        <v>16720000</v>
      </c>
      <c r="J85" s="83">
        <f t="shared" si="8"/>
        <v>0.9937684418489442</v>
      </c>
      <c r="K85" s="7"/>
    </row>
    <row r="86" spans="1:11" s="45" customFormat="1" ht="15" customHeight="1" thickBot="1" x14ac:dyDescent="0.3">
      <c r="A86" s="38"/>
      <c r="B86" s="39"/>
      <c r="C86" s="40"/>
      <c r="D86" s="41"/>
      <c r="E86" s="42"/>
      <c r="F86" s="117"/>
      <c r="G86" s="39"/>
      <c r="H86" s="43"/>
      <c r="I86" s="43"/>
      <c r="J86" s="28"/>
      <c r="K86" s="44"/>
    </row>
    <row r="87" spans="1:11" ht="20.100000000000001" customHeight="1" thickTop="1" x14ac:dyDescent="0.15">
      <c r="B87" s="71" t="s">
        <v>29</v>
      </c>
      <c r="C87" s="50"/>
      <c r="D87" s="51"/>
      <c r="E87" s="52"/>
      <c r="F87" s="121"/>
      <c r="G87" s="121"/>
      <c r="H87" s="53"/>
      <c r="I87" s="53"/>
      <c r="J87" s="53"/>
      <c r="K87" s="54"/>
    </row>
    <row r="88" spans="1:11" s="55" customFormat="1" ht="80.099999999999994" customHeight="1" x14ac:dyDescent="0.15">
      <c r="B88" s="5" t="s">
        <v>893</v>
      </c>
      <c r="C88" s="9" t="s">
        <v>71</v>
      </c>
      <c r="D88" s="29">
        <v>45301</v>
      </c>
      <c r="E88" s="5" t="s">
        <v>894</v>
      </c>
      <c r="F88" s="115">
        <v>8013401001509</v>
      </c>
      <c r="G88" s="106" t="s">
        <v>3</v>
      </c>
      <c r="H88" s="13">
        <v>7909000</v>
      </c>
      <c r="I88" s="14">
        <v>7062000</v>
      </c>
      <c r="J88" s="83">
        <f t="shared" ref="J88" si="10">IF(D88="","",I88/H88)</f>
        <v>0.89290681502086233</v>
      </c>
      <c r="K88" s="7"/>
    </row>
    <row r="89" spans="1:11" s="45" customFormat="1" ht="15" customHeight="1" thickBot="1" x14ac:dyDescent="0.3">
      <c r="A89" s="38"/>
      <c r="B89" s="39"/>
      <c r="C89" s="40"/>
      <c r="D89" s="41"/>
      <c r="E89" s="42"/>
      <c r="F89" s="117"/>
      <c r="G89" s="39"/>
      <c r="H89" s="43"/>
      <c r="I89" s="43"/>
      <c r="J89" s="28"/>
      <c r="K89" s="44"/>
    </row>
    <row r="90" spans="1:11" ht="20.100000000000001" customHeight="1" thickTop="1" x14ac:dyDescent="0.15">
      <c r="B90" s="71" t="s">
        <v>30</v>
      </c>
      <c r="C90" s="50"/>
      <c r="D90" s="51"/>
      <c r="E90" s="52"/>
      <c r="F90" s="121"/>
      <c r="G90" s="50"/>
      <c r="H90" s="53"/>
      <c r="I90" s="53"/>
      <c r="J90" s="53"/>
      <c r="K90" s="54"/>
    </row>
    <row r="91" spans="1:11" s="55" customFormat="1" ht="80.099999999999994" customHeight="1" x14ac:dyDescent="0.15">
      <c r="B91" s="5" t="s">
        <v>895</v>
      </c>
      <c r="C91" s="9" t="s">
        <v>71</v>
      </c>
      <c r="D91" s="29">
        <v>45329</v>
      </c>
      <c r="E91" s="5" t="s">
        <v>896</v>
      </c>
      <c r="F91" s="115">
        <v>4010805001956</v>
      </c>
      <c r="G91" s="7" t="s">
        <v>3</v>
      </c>
      <c r="H91" s="13">
        <v>18635270</v>
      </c>
      <c r="I91" s="14">
        <v>13970000</v>
      </c>
      <c r="J91" s="83">
        <f>IF(D91="","",I91/H91)</f>
        <v>0.74965374797360063</v>
      </c>
      <c r="K91" s="7"/>
    </row>
    <row r="92" spans="1:11" s="55" customFormat="1" ht="80.099999999999994" customHeight="1" x14ac:dyDescent="0.15">
      <c r="B92" s="5" t="s">
        <v>898</v>
      </c>
      <c r="C92" s="9" t="s">
        <v>899</v>
      </c>
      <c r="D92" s="29">
        <v>45337</v>
      </c>
      <c r="E92" s="5" t="s">
        <v>900</v>
      </c>
      <c r="F92" s="115">
        <v>1290001017641</v>
      </c>
      <c r="G92" s="7" t="s">
        <v>3</v>
      </c>
      <c r="H92" s="13">
        <v>8170361</v>
      </c>
      <c r="I92" s="14">
        <v>7700000</v>
      </c>
      <c r="J92" s="83">
        <f>IF(D92="","",I92/H92)</f>
        <v>0.94243081792836325</v>
      </c>
      <c r="K92" s="7"/>
    </row>
    <row r="93" spans="1:11" s="45" customFormat="1" ht="15" customHeight="1" thickBot="1" x14ac:dyDescent="0.3">
      <c r="A93" s="38"/>
      <c r="B93" s="39"/>
      <c r="C93" s="40"/>
      <c r="D93" s="41"/>
      <c r="E93" s="42"/>
      <c r="F93" s="117"/>
      <c r="G93" s="39"/>
      <c r="H93" s="43"/>
      <c r="I93" s="43"/>
      <c r="J93" s="28"/>
      <c r="K93" s="44"/>
    </row>
    <row r="94" spans="1:11" ht="20.100000000000001" customHeight="1" thickTop="1" x14ac:dyDescent="0.15">
      <c r="B94" s="71" t="s">
        <v>31</v>
      </c>
      <c r="C94" s="50"/>
      <c r="D94" s="51"/>
      <c r="E94" s="52"/>
      <c r="F94" s="121"/>
      <c r="G94" s="50"/>
      <c r="H94" s="53"/>
      <c r="I94" s="53"/>
      <c r="J94" s="53"/>
      <c r="K94" s="54"/>
    </row>
    <row r="95" spans="1:11" s="55" customFormat="1" ht="80.099999999999994" customHeight="1" x14ac:dyDescent="0.15">
      <c r="B95" s="5" t="s">
        <v>897</v>
      </c>
      <c r="C95" s="9"/>
      <c r="D95" s="29"/>
      <c r="E95" s="5"/>
      <c r="F95" s="116"/>
      <c r="G95" s="7"/>
      <c r="H95" s="13"/>
      <c r="I95" s="14"/>
      <c r="J95" s="83" t="str">
        <f>IF(D95="","",I95/H95)</f>
        <v/>
      </c>
      <c r="K95" s="7"/>
    </row>
  </sheetData>
  <autoFilter ref="B1:K95" xr:uid="{00000000-0009-0000-0000-000002000000}">
    <sortState xmlns:xlrd2="http://schemas.microsoft.com/office/spreadsheetml/2017/richdata2" ref="B36:K46">
      <sortCondition ref="D1:D134"/>
    </sortState>
  </autoFilter>
  <phoneticPr fontId="4"/>
  <conditionalFormatting sqref="B20:B21 B17 B23 B29 B47:B58 B65:B68 B3:B6 B10:B12 B78:B85 B71:B75 B88">
    <cfRule type="expression" dxfId="14" priority="138">
      <formula>IF(FK3&gt;0,FK3=DS3,"")</formula>
    </cfRule>
  </conditionalFormatting>
  <conditionalFormatting sqref="B9 B15 B35 B95 B91:B92">
    <cfRule type="expression" dxfId="13" priority="57">
      <formula>IF(FK9&gt;0,FK9=DS9,"")</formula>
    </cfRule>
  </conditionalFormatting>
  <conditionalFormatting sqref="F95">
    <cfRule type="containsText" dxfId="12" priority="58" operator="containsText" text="㈱">
      <formula>NOT(ISERROR(SEARCH("㈱",F95)))</formula>
    </cfRule>
    <cfRule type="expression" dxfId="11" priority="59">
      <formula>(LENB(DBCS(F95))-LENB(F95))</formula>
    </cfRule>
  </conditionalFormatting>
  <conditionalFormatting sqref="B32 B34 B36 B38:B39 B41:B44">
    <cfRule type="expression" dxfId="10" priority="44">
      <formula>IF(FK32&gt;0,FK32=DS32,"")</formula>
    </cfRule>
  </conditionalFormatting>
  <conditionalFormatting sqref="B22">
    <cfRule type="expression" dxfId="9" priority="37">
      <formula>IF(FK22&gt;0,FK22=DS22,"")</formula>
    </cfRule>
  </conditionalFormatting>
  <conditionalFormatting sqref="B24:B27">
    <cfRule type="expression" dxfId="8" priority="36">
      <formula>IF(FK24&gt;0,FK24=DS24,"")</formula>
    </cfRule>
  </conditionalFormatting>
  <conditionalFormatting sqref="B16">
    <cfRule type="expression" dxfId="7" priority="33">
      <formula>IF(FK16&gt;0,FK16=DS16,"")</formula>
    </cfRule>
  </conditionalFormatting>
  <conditionalFormatting sqref="B33">
    <cfRule type="expression" dxfId="6" priority="22">
      <formula>IF(FK33&gt;0,FK33=DS33,"")</formula>
    </cfRule>
  </conditionalFormatting>
  <conditionalFormatting sqref="B37">
    <cfRule type="expression" dxfId="5" priority="17">
      <formula>IF(FK37&gt;0,FK37=DS37,"")</formula>
    </cfRule>
  </conditionalFormatting>
  <conditionalFormatting sqref="B28">
    <cfRule type="expression" dxfId="4" priority="16">
      <formula>IF(FK28&gt;0,FK28=DS28,"")</formula>
    </cfRule>
  </conditionalFormatting>
  <conditionalFormatting sqref="B63:B64">
    <cfRule type="expression" dxfId="3" priority="4">
      <formula>IF(FK63&gt;0,FK63=DS63,"")</formula>
    </cfRule>
  </conditionalFormatting>
  <dataValidations count="11">
    <dataValidation type="date" operator="greaterThanOrEqual" allowBlank="1" showInputMessage="1" showErrorMessage="1" errorTitle="契約を締結した日" error="正しい日付を入力してください。" sqref="D18 D1 D30 D13 D7 D95:D1048501 D91:D93 D69 D9 D15 D45 D22 D35 D37 D59:D61 D78:D86 D71:D76 D88:D89" xr:uid="{00000000-0002-0000-0200-000000000000}">
      <formula1>38718</formula1>
    </dataValidation>
    <dataValidation imeMode="off" allowBlank="1" showInputMessage="1" showErrorMessage="1" sqref="H95 H59:H60 H91:H92 H15:H17 H20:H29 H12:I12 H3:H6 H9:H11 D12 H32:H39 H41:H44 H40:I40 D40 H78:H85 H71:H75 H88" xr:uid="{00000000-0002-0000-0200-000001000000}"/>
    <dataValidation operator="equal" allowBlank="1" showInputMessage="1" showErrorMessage="1" sqref="E93:F93 E53:F53 E61:F61 E69:F69 E86:F86 E89:F89 E16:F16 E33:E34 F33 E36:F36 F24 E18:F18 F26:F30 E23:E30 E51:F51 E13:F13 F11 E3:F7 E42:F45 E10:E11 E38:F39 F71 E60 E73:F76" xr:uid="{00000000-0002-0000-0200-000002000000}"/>
    <dataValidation type="textLength" operator="lessThanOrEqual" allowBlank="1" showInputMessage="1" showErrorMessage="1" errorTitle="備考" error="256文字以内で入力してください。" sqref="K95:K65140 K59:K61 K91:K93 K15:K18 K20:K30 K69 K3:K7 K9:K13 K32:K45 K78:K86 K71:K76 K88:K89" xr:uid="{00000000-0002-0000-0200-000003000000}">
      <formula1>256</formula1>
    </dataValidation>
    <dataValidation type="textLength" operator="lessThanOrEqual" allowBlank="1" showInputMessage="1" showErrorMessage="1" errorTitle="契約の相手方の称号又は名称及び住所" error="256文字以内で入力してください。" sqref="E91:F92 E9:F9 E15:F15 E57 E40:F40 E95:F65140 F10 E32:F32 E35:F35 E37:F37 E17:F17 E20:F22 F23 F25 F34 E50:F50 E48:F48 F72 F78 E80:F81 E84:F85 E63 E71:E72 E88:F88" xr:uid="{00000000-0002-0000-0200-000004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45 C7 C18 C96:C65140 C13 C86 C76 C69 C89 C61 C30 C93" xr:uid="{00000000-0002-0000-0200-000005000000}">
      <formula1>256</formula1>
    </dataValidation>
    <dataValidation type="textLength" operator="lessThanOrEqual" allowBlank="1" showInputMessage="1" showErrorMessage="1" errorTitle="物品役務等の名称及び数量" error="256文字以内で入力してください。" sqref="B96:B65140" xr:uid="{00000000-0002-0000-0200-000006000000}">
      <formula1>256</formula1>
    </dataValidation>
    <dataValidation type="list" operator="lessThanOrEqual" showInputMessage="1" showErrorMessage="1" errorTitle="一般競争入札・指名競争入札の別" error="リストから選択してください。" sqref="G96:G65140 G69 G93 G63:G67 G15:G18 G20:G30 G47:G55 G3:G7 G9:G13 G32:G45 G61 G73:G76 G78:G86 G88:G89" xr:uid="{00000000-0002-0000-0200-000007000000}">
      <formula1>一般競争入札・指名競争入札の別</formula1>
    </dataValidation>
    <dataValidation type="whole" operator="lessThanOrEqual" allowBlank="1" showInputMessage="1" showErrorMessage="1" errorTitle="契約金額" error="正しい数値を入力してください。" sqref="I15 I37 I9 I95:I65140 I91:I92 I22 I35 I78:I85 I71:I75 I88" xr:uid="{00000000-0002-0000-0200-000008000000}">
      <formula1>999999999999</formula1>
    </dataValidation>
    <dataValidation type="whole" operator="lessThanOrEqual" allowBlank="1" showInputMessage="1" showErrorMessage="1" errorTitle="予定価格" error="正しい数値を入力してください。" sqref="H96:H65140 I7 I13 I18 I30 I45 I59:I61 I69 I76 I86 I89 I93" xr:uid="{00000000-0002-0000-0200-000009000000}">
      <formula1>999999999999</formula1>
    </dataValidation>
    <dataValidation imeMode="disabled" allowBlank="1" showInputMessage="1" showErrorMessage="1" sqref="H7 H13 H18 H30 H45 H61 H69 H76 H86 H89 H93" xr:uid="{00000000-0002-0000-0200-00000A000000}"/>
  </dataValidations>
  <printOptions horizontalCentered="1"/>
  <pageMargins left="0.19685039370078741" right="0.19685039370078741" top="0.78740157480314965" bottom="0.39370078740157483" header="0.51181102362204722" footer="0.51181102362204722"/>
  <pageSetup paperSize="9" scale="59" fitToHeight="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36"/>
  <sheetViews>
    <sheetView showGridLines="0" view="pageBreakPreview" zoomScale="85" zoomScaleNormal="85" zoomScaleSheetLayoutView="85" workbookViewId="0">
      <pane xSplit="1" ySplit="1" topLeftCell="B21" activePane="bottomRight" state="frozen"/>
      <selection activeCell="C184" sqref="C184"/>
      <selection pane="topRight" activeCell="C184" sqref="C184"/>
      <selection pane="bottomLeft" activeCell="C184" sqref="C184"/>
      <selection pane="bottomRight" activeCell="C33" sqref="C33"/>
    </sheetView>
  </sheetViews>
  <sheetFormatPr defaultColWidth="9" defaultRowHeight="14.25" x14ac:dyDescent="0.15"/>
  <cols>
    <col min="1" max="1" width="2.625" style="31" customWidth="1"/>
    <col min="2" max="2" width="40.625" style="34" customWidth="1"/>
    <col min="3" max="3" width="35.625" style="34" customWidth="1"/>
    <col min="4" max="4" width="16.125" style="57" bestFit="1" customWidth="1"/>
    <col min="5" max="5" width="35.625" style="31" customWidth="1"/>
    <col min="6" max="6" width="14.625" style="67" customWidth="1"/>
    <col min="7" max="7" width="40.625" style="31" customWidth="1"/>
    <col min="8" max="9" width="18.625" style="36" customWidth="1"/>
    <col min="10" max="10" width="14.75" style="37" bestFit="1" customWidth="1"/>
    <col min="11" max="11" width="8.625" style="31" customWidth="1"/>
    <col min="12" max="13" width="9" style="31"/>
    <col min="14" max="14" width="10.625" style="31" bestFit="1" customWidth="1"/>
    <col min="15" max="16384" width="9" style="31"/>
  </cols>
  <sheetData>
    <row r="1" spans="2:12" ht="45" customHeight="1" x14ac:dyDescent="0.15">
      <c r="B1" s="73" t="s">
        <v>21</v>
      </c>
      <c r="C1" s="74" t="s">
        <v>14</v>
      </c>
      <c r="D1" s="80" t="s">
        <v>42</v>
      </c>
      <c r="E1" s="76" t="s">
        <v>15</v>
      </c>
      <c r="F1" s="81" t="s">
        <v>43</v>
      </c>
      <c r="G1" s="3" t="s">
        <v>16</v>
      </c>
      <c r="H1" s="79" t="s">
        <v>44</v>
      </c>
      <c r="I1" s="79" t="s">
        <v>45</v>
      </c>
      <c r="J1" s="70" t="s">
        <v>36</v>
      </c>
      <c r="K1" s="77" t="s">
        <v>10</v>
      </c>
      <c r="L1" s="82" t="s">
        <v>20</v>
      </c>
    </row>
    <row r="2" spans="2:12" ht="20.100000000000001" customHeight="1" x14ac:dyDescent="0.15">
      <c r="B2" s="71" t="s">
        <v>22</v>
      </c>
      <c r="C2" s="50"/>
      <c r="D2" s="51"/>
      <c r="E2" s="50"/>
      <c r="F2" s="53"/>
      <c r="G2" s="50"/>
      <c r="H2" s="53"/>
      <c r="I2" s="53"/>
      <c r="J2" s="53"/>
      <c r="K2" s="50"/>
      <c r="L2" s="54"/>
    </row>
    <row r="3" spans="2:12" ht="80.099999999999994" customHeight="1" x14ac:dyDescent="0.15">
      <c r="B3" s="49" t="s">
        <v>448</v>
      </c>
      <c r="C3" s="48"/>
      <c r="D3" s="59"/>
      <c r="E3" s="8"/>
      <c r="F3" s="66"/>
      <c r="G3" s="48"/>
      <c r="H3" s="13"/>
      <c r="I3" s="60"/>
      <c r="J3" s="68" t="str">
        <f t="shared" ref="J3" si="0">IF(D3="","",I3/H3*100)</f>
        <v/>
      </c>
      <c r="K3" s="32"/>
      <c r="L3" s="32"/>
    </row>
    <row r="4" spans="2:12" ht="15" customHeight="1" thickBot="1" x14ac:dyDescent="0.2">
      <c r="B4" s="61"/>
      <c r="C4" s="46"/>
      <c r="D4" s="62"/>
      <c r="E4" s="46"/>
      <c r="F4" s="63"/>
      <c r="G4" s="46"/>
      <c r="H4" s="64"/>
      <c r="I4" s="64"/>
      <c r="J4" s="58"/>
      <c r="K4" s="65"/>
      <c r="L4" s="47"/>
    </row>
    <row r="5" spans="2:12" ht="20.100000000000001" customHeight="1" thickTop="1" x14ac:dyDescent="0.15">
      <c r="B5" s="71" t="s">
        <v>25</v>
      </c>
      <c r="C5" s="50"/>
      <c r="D5" s="51"/>
      <c r="E5" s="50"/>
      <c r="F5" s="53"/>
      <c r="G5" s="50"/>
      <c r="H5" s="53"/>
      <c r="I5" s="53"/>
      <c r="J5" s="53"/>
      <c r="K5" s="50"/>
      <c r="L5" s="54"/>
    </row>
    <row r="6" spans="2:12" ht="80.099999999999994" customHeight="1" x14ac:dyDescent="0.15">
      <c r="B6" s="49" t="s">
        <v>448</v>
      </c>
      <c r="C6" s="48"/>
      <c r="D6" s="59"/>
      <c r="E6" s="8"/>
      <c r="F6" s="66"/>
      <c r="G6" s="48"/>
      <c r="H6" s="13"/>
      <c r="I6" s="60"/>
      <c r="J6" s="68" t="str">
        <f t="shared" ref="J6" si="1">IF(D6="","",I6/H6*100)</f>
        <v/>
      </c>
      <c r="K6" s="32"/>
      <c r="L6" s="32"/>
    </row>
    <row r="7" spans="2:12" ht="15" customHeight="1" thickBot="1" x14ac:dyDescent="0.2">
      <c r="B7" s="61"/>
      <c r="C7" s="46"/>
      <c r="D7" s="62"/>
      <c r="E7" s="46"/>
      <c r="F7" s="63"/>
      <c r="G7" s="46"/>
      <c r="H7" s="64"/>
      <c r="I7" s="64"/>
      <c r="J7" s="58"/>
      <c r="K7" s="65"/>
      <c r="L7" s="47"/>
    </row>
    <row r="8" spans="2:12" ht="20.100000000000001" customHeight="1" thickTop="1" x14ac:dyDescent="0.15">
      <c r="B8" s="71" t="s">
        <v>26</v>
      </c>
      <c r="C8" s="50"/>
      <c r="D8" s="51"/>
      <c r="E8" s="50"/>
      <c r="F8" s="53"/>
      <c r="G8" s="50"/>
      <c r="H8" s="53"/>
      <c r="I8" s="53"/>
      <c r="J8" s="53"/>
      <c r="K8" s="50"/>
      <c r="L8" s="54"/>
    </row>
    <row r="9" spans="2:12" ht="80.099999999999994" customHeight="1" x14ac:dyDescent="0.15">
      <c r="B9" s="49" t="s">
        <v>448</v>
      </c>
      <c r="C9" s="48"/>
      <c r="D9" s="59"/>
      <c r="E9" s="8"/>
      <c r="F9" s="66"/>
      <c r="G9" s="48"/>
      <c r="H9" s="13"/>
      <c r="I9" s="60"/>
      <c r="J9" s="68" t="str">
        <f t="shared" ref="J9" si="2">IF(D9="","",I9/H9*100)</f>
        <v/>
      </c>
      <c r="K9" s="32"/>
      <c r="L9" s="32"/>
    </row>
    <row r="10" spans="2:12" ht="15" customHeight="1" thickBot="1" x14ac:dyDescent="0.2">
      <c r="B10" s="61"/>
      <c r="C10" s="46"/>
      <c r="D10" s="62"/>
      <c r="E10" s="46"/>
      <c r="F10" s="63"/>
      <c r="G10" s="46"/>
      <c r="H10" s="64"/>
      <c r="I10" s="64"/>
      <c r="J10" s="58"/>
      <c r="K10" s="65"/>
      <c r="L10" s="47"/>
    </row>
    <row r="11" spans="2:12" ht="20.100000000000001" customHeight="1" thickTop="1" x14ac:dyDescent="0.15">
      <c r="B11" s="71" t="s">
        <v>24</v>
      </c>
      <c r="C11" s="50"/>
      <c r="D11" s="51"/>
      <c r="E11" s="50"/>
      <c r="F11" s="53"/>
      <c r="G11" s="50"/>
      <c r="H11" s="53"/>
      <c r="I11" s="53"/>
      <c r="J11" s="53"/>
      <c r="K11" s="50"/>
      <c r="L11" s="54"/>
    </row>
    <row r="12" spans="2:12" ht="80.099999999999994" customHeight="1" x14ac:dyDescent="0.15">
      <c r="B12" s="49" t="s">
        <v>448</v>
      </c>
      <c r="C12" s="48"/>
      <c r="D12" s="59"/>
      <c r="E12" s="8"/>
      <c r="F12" s="66"/>
      <c r="G12" s="48"/>
      <c r="H12" s="13"/>
      <c r="I12" s="60"/>
      <c r="J12" s="68" t="str">
        <f t="shared" ref="J12" si="3">IF(D12="","",I12/H12*100)</f>
        <v/>
      </c>
      <c r="K12" s="32"/>
      <c r="L12" s="32"/>
    </row>
    <row r="13" spans="2:12" ht="15" customHeight="1" thickBot="1" x14ac:dyDescent="0.2">
      <c r="B13" s="61"/>
      <c r="C13" s="46"/>
      <c r="D13" s="62"/>
      <c r="E13" s="46"/>
      <c r="F13" s="63"/>
      <c r="G13" s="46"/>
      <c r="H13" s="64"/>
      <c r="I13" s="64"/>
      <c r="J13" s="58"/>
      <c r="K13" s="65"/>
      <c r="L13" s="47"/>
    </row>
    <row r="14" spans="2:12" ht="20.100000000000001" customHeight="1" thickTop="1" x14ac:dyDescent="0.15">
      <c r="B14" s="71" t="s">
        <v>17</v>
      </c>
      <c r="C14" s="50"/>
      <c r="D14" s="51"/>
      <c r="E14" s="50"/>
      <c r="F14" s="53"/>
      <c r="G14" s="50"/>
      <c r="H14" s="53"/>
      <c r="I14" s="53"/>
      <c r="J14" s="53"/>
      <c r="K14" s="50"/>
      <c r="L14" s="54"/>
    </row>
    <row r="15" spans="2:12" ht="80.099999999999994" customHeight="1" x14ac:dyDescent="0.15">
      <c r="B15" s="49" t="s">
        <v>448</v>
      </c>
      <c r="C15" s="48"/>
      <c r="D15" s="59"/>
      <c r="E15" s="8"/>
      <c r="F15" s="66"/>
      <c r="G15" s="48"/>
      <c r="H15" s="13"/>
      <c r="I15" s="60"/>
      <c r="J15" s="68" t="str">
        <f t="shared" ref="J15" si="4">IF(D15="","",I15/H15*100)</f>
        <v/>
      </c>
      <c r="K15" s="32"/>
      <c r="L15" s="32"/>
    </row>
    <row r="16" spans="2:12" ht="15" customHeight="1" thickBot="1" x14ac:dyDescent="0.2">
      <c r="B16" s="61"/>
      <c r="C16" s="46"/>
      <c r="D16" s="62"/>
      <c r="E16" s="46"/>
      <c r="F16" s="63"/>
      <c r="G16" s="46"/>
      <c r="H16" s="64"/>
      <c r="I16" s="64"/>
      <c r="J16" s="58"/>
      <c r="K16" s="65"/>
      <c r="L16" s="47"/>
    </row>
    <row r="17" spans="2:12" ht="20.100000000000001" customHeight="1" thickTop="1" x14ac:dyDescent="0.15">
      <c r="B17" s="71" t="s">
        <v>4</v>
      </c>
      <c r="C17" s="50"/>
      <c r="D17" s="51"/>
      <c r="E17" s="50"/>
      <c r="F17" s="53"/>
      <c r="G17" s="50"/>
      <c r="H17" s="53"/>
      <c r="I17" s="53"/>
      <c r="J17" s="53"/>
      <c r="K17" s="50"/>
      <c r="L17" s="54"/>
    </row>
    <row r="18" spans="2:12" ht="80.099999999999994" customHeight="1" x14ac:dyDescent="0.15">
      <c r="B18" s="49" t="s">
        <v>448</v>
      </c>
      <c r="C18" s="48"/>
      <c r="D18" s="59"/>
      <c r="E18" s="8"/>
      <c r="F18" s="66"/>
      <c r="G18" s="48"/>
      <c r="H18" s="13"/>
      <c r="I18" s="60"/>
      <c r="J18" s="68" t="str">
        <f t="shared" ref="J18" si="5">IF(D18="","",I18/H18*100)</f>
        <v/>
      </c>
      <c r="K18" s="32"/>
      <c r="L18" s="32"/>
    </row>
    <row r="19" spans="2:12" ht="15" customHeight="1" thickBot="1" x14ac:dyDescent="0.2">
      <c r="B19" s="61"/>
      <c r="C19" s="46"/>
      <c r="D19" s="62"/>
      <c r="E19" s="46"/>
      <c r="F19" s="63"/>
      <c r="G19" s="46"/>
      <c r="H19" s="64"/>
      <c r="I19" s="64"/>
      <c r="J19" s="58"/>
      <c r="K19" s="65"/>
      <c r="L19" s="47"/>
    </row>
    <row r="20" spans="2:12" ht="20.100000000000001" customHeight="1" thickTop="1" x14ac:dyDescent="0.15">
      <c r="B20" s="71" t="s">
        <v>12</v>
      </c>
      <c r="C20" s="50"/>
      <c r="D20" s="51"/>
      <c r="E20" s="50"/>
      <c r="F20" s="53"/>
      <c r="G20" s="50"/>
      <c r="H20" s="53"/>
      <c r="I20" s="53"/>
      <c r="J20" s="53"/>
      <c r="K20" s="50"/>
      <c r="L20" s="54"/>
    </row>
    <row r="21" spans="2:12" ht="80.099999999999994" customHeight="1" x14ac:dyDescent="0.15">
      <c r="B21" s="49" t="s">
        <v>448</v>
      </c>
      <c r="C21" s="48"/>
      <c r="D21" s="59"/>
      <c r="E21" s="8"/>
      <c r="F21" s="66"/>
      <c r="G21" s="48"/>
      <c r="H21" s="13"/>
      <c r="I21" s="60"/>
      <c r="J21" s="68" t="str">
        <f t="shared" ref="J21" si="6">IF(D21="","",I21/H21*100)</f>
        <v/>
      </c>
      <c r="K21" s="32"/>
      <c r="L21" s="32"/>
    </row>
    <row r="22" spans="2:12" ht="15" customHeight="1" thickBot="1" x14ac:dyDescent="0.2">
      <c r="B22" s="61"/>
      <c r="C22" s="46"/>
      <c r="D22" s="62"/>
      <c r="E22" s="46"/>
      <c r="F22" s="63"/>
      <c r="G22" s="46"/>
      <c r="H22" s="64"/>
      <c r="I22" s="64"/>
      <c r="J22" s="58"/>
      <c r="K22" s="65"/>
      <c r="L22" s="47"/>
    </row>
    <row r="23" spans="2:12" ht="20.100000000000001" customHeight="1" thickTop="1" x14ac:dyDescent="0.15">
      <c r="B23" s="71" t="s">
        <v>27</v>
      </c>
      <c r="C23" s="50"/>
      <c r="D23" s="51"/>
      <c r="E23" s="50"/>
      <c r="F23" s="53"/>
      <c r="G23" s="50"/>
      <c r="H23" s="53"/>
      <c r="I23" s="53"/>
      <c r="J23" s="53"/>
      <c r="K23" s="50"/>
      <c r="L23" s="54"/>
    </row>
    <row r="24" spans="2:12" ht="80.099999999999994" customHeight="1" x14ac:dyDescent="0.15">
      <c r="B24" s="5" t="s">
        <v>664</v>
      </c>
      <c r="C24" s="9" t="s">
        <v>71</v>
      </c>
      <c r="D24" s="29">
        <v>45239</v>
      </c>
      <c r="E24" s="5" t="s">
        <v>630</v>
      </c>
      <c r="F24" s="115">
        <v>8010405009702</v>
      </c>
      <c r="G24" s="142" t="s">
        <v>402</v>
      </c>
      <c r="H24" s="13">
        <v>12364000</v>
      </c>
      <c r="I24" s="14">
        <v>12331000</v>
      </c>
      <c r="J24" s="68">
        <f t="shared" ref="J24" si="7">IF(D24="","",I24/H24*100)</f>
        <v>99.733096085409258</v>
      </c>
      <c r="K24" s="32"/>
      <c r="L24" s="32"/>
    </row>
    <row r="25" spans="2:12" ht="15" customHeight="1" thickBot="1" x14ac:dyDescent="0.2">
      <c r="B25" s="61"/>
      <c r="C25" s="46"/>
      <c r="D25" s="62"/>
      <c r="E25" s="46"/>
      <c r="F25" s="63"/>
      <c r="G25" s="46"/>
      <c r="H25" s="64"/>
      <c r="I25" s="64"/>
      <c r="J25" s="58"/>
      <c r="K25" s="65"/>
      <c r="L25" s="47"/>
    </row>
    <row r="26" spans="2:12" ht="20.100000000000001" customHeight="1" thickTop="1" x14ac:dyDescent="0.15">
      <c r="B26" s="71" t="s">
        <v>28</v>
      </c>
      <c r="C26" s="50"/>
      <c r="D26" s="51"/>
      <c r="E26" s="50"/>
      <c r="F26" s="53"/>
      <c r="G26" s="50"/>
      <c r="H26" s="53"/>
      <c r="I26" s="53"/>
      <c r="J26" s="53"/>
      <c r="K26" s="50"/>
      <c r="L26" s="54"/>
    </row>
    <row r="27" spans="2:12" ht="80.099999999999994" customHeight="1" x14ac:dyDescent="0.15">
      <c r="B27" s="49" t="s">
        <v>448</v>
      </c>
      <c r="C27" s="48"/>
      <c r="D27" s="59"/>
      <c r="E27" s="8"/>
      <c r="F27" s="66"/>
      <c r="G27" s="48"/>
      <c r="H27" s="13"/>
      <c r="I27" s="60"/>
      <c r="J27" s="68" t="str">
        <f t="shared" ref="J27" si="8">IF(D27="","",I27/H27*100)</f>
        <v/>
      </c>
      <c r="K27" s="32"/>
      <c r="L27" s="32"/>
    </row>
    <row r="28" spans="2:12" ht="15" customHeight="1" thickBot="1" x14ac:dyDescent="0.2">
      <c r="B28" s="61"/>
      <c r="C28" s="46"/>
      <c r="D28" s="62"/>
      <c r="E28" s="46"/>
      <c r="F28" s="63"/>
      <c r="G28" s="46"/>
      <c r="H28" s="64"/>
      <c r="I28" s="64"/>
      <c r="J28" s="58"/>
      <c r="K28" s="65"/>
      <c r="L28" s="47"/>
    </row>
    <row r="29" spans="2:12" ht="20.100000000000001" customHeight="1" thickTop="1" x14ac:dyDescent="0.15">
      <c r="B29" s="71" t="s">
        <v>29</v>
      </c>
      <c r="C29" s="50"/>
      <c r="D29" s="51"/>
      <c r="E29" s="50"/>
      <c r="F29" s="53"/>
      <c r="G29" s="50"/>
      <c r="H29" s="53"/>
      <c r="I29" s="53"/>
      <c r="J29" s="53"/>
      <c r="K29" s="50"/>
      <c r="L29" s="54"/>
    </row>
    <row r="30" spans="2:12" ht="80.099999999999994" customHeight="1" x14ac:dyDescent="0.15">
      <c r="B30" s="49" t="s">
        <v>448</v>
      </c>
      <c r="C30" s="48"/>
      <c r="D30" s="59"/>
      <c r="E30" s="8"/>
      <c r="F30" s="66"/>
      <c r="G30" s="48"/>
      <c r="H30" s="13"/>
      <c r="I30" s="60"/>
      <c r="J30" s="68" t="str">
        <f t="shared" ref="J30" si="9">IF(D30="","",I30/H30*100)</f>
        <v/>
      </c>
      <c r="K30" s="32"/>
      <c r="L30" s="32"/>
    </row>
    <row r="31" spans="2:12" ht="15" customHeight="1" thickBot="1" x14ac:dyDescent="0.2">
      <c r="B31" s="61"/>
      <c r="C31" s="46"/>
      <c r="D31" s="62"/>
      <c r="E31" s="46"/>
      <c r="F31" s="63"/>
      <c r="G31" s="46"/>
      <c r="H31" s="64"/>
      <c r="I31" s="64"/>
      <c r="J31" s="58"/>
      <c r="K31" s="65"/>
      <c r="L31" s="47"/>
    </row>
    <row r="32" spans="2:12" ht="20.100000000000001" customHeight="1" thickTop="1" x14ac:dyDescent="0.15">
      <c r="B32" s="71" t="s">
        <v>30</v>
      </c>
      <c r="C32" s="50"/>
      <c r="D32" s="51"/>
      <c r="E32" s="50"/>
      <c r="F32" s="53"/>
      <c r="G32" s="50"/>
      <c r="H32" s="53"/>
      <c r="I32" s="53"/>
      <c r="J32" s="53"/>
      <c r="K32" s="50"/>
      <c r="L32" s="54"/>
    </row>
    <row r="33" spans="2:12" ht="80.099999999999994" customHeight="1" x14ac:dyDescent="0.15">
      <c r="B33" s="49" t="s">
        <v>448</v>
      </c>
      <c r="C33" s="48"/>
      <c r="D33" s="59"/>
      <c r="E33" s="8"/>
      <c r="F33" s="66"/>
      <c r="G33" s="48"/>
      <c r="H33" s="13"/>
      <c r="I33" s="60"/>
      <c r="J33" s="68" t="str">
        <f t="shared" ref="J33" si="10">IF(D33="","",I33/H33*100)</f>
        <v/>
      </c>
      <c r="K33" s="32"/>
      <c r="L33" s="32"/>
    </row>
    <row r="34" spans="2:12" ht="15" customHeight="1" thickBot="1" x14ac:dyDescent="0.2">
      <c r="B34" s="61"/>
      <c r="C34" s="46"/>
      <c r="D34" s="62"/>
      <c r="E34" s="46"/>
      <c r="F34" s="63"/>
      <c r="G34" s="46"/>
      <c r="H34" s="64"/>
      <c r="I34" s="64"/>
      <c r="J34" s="58"/>
      <c r="K34" s="65"/>
      <c r="L34" s="47"/>
    </row>
    <row r="35" spans="2:12" ht="20.100000000000001" customHeight="1" thickTop="1" x14ac:dyDescent="0.15">
      <c r="B35" s="71" t="s">
        <v>31</v>
      </c>
      <c r="C35" s="50"/>
      <c r="D35" s="51"/>
      <c r="E35" s="50"/>
      <c r="F35" s="53"/>
      <c r="G35" s="50"/>
      <c r="H35" s="53"/>
      <c r="I35" s="53"/>
      <c r="J35" s="53"/>
      <c r="K35" s="50"/>
      <c r="L35" s="54"/>
    </row>
    <row r="36" spans="2:12" ht="80.099999999999994" customHeight="1" x14ac:dyDescent="0.15">
      <c r="B36" s="49" t="s">
        <v>448</v>
      </c>
      <c r="C36" s="48"/>
      <c r="D36" s="59"/>
      <c r="E36" s="8"/>
      <c r="F36" s="66"/>
      <c r="G36" s="48"/>
      <c r="H36" s="13"/>
      <c r="I36" s="60"/>
      <c r="J36" s="68" t="str">
        <f t="shared" ref="J36" si="11">IF(D36="","",I36/H36*100)</f>
        <v/>
      </c>
      <c r="K36" s="32"/>
      <c r="L36" s="32"/>
    </row>
  </sheetData>
  <autoFilter ref="B1:L24" xr:uid="{00000000-0009-0000-0000-000003000000}"/>
  <phoneticPr fontId="7"/>
  <conditionalFormatting sqref="B3">
    <cfRule type="expression" dxfId="2" priority="14">
      <formula>IF(FK3&gt;0,FK3=DS3,"")</formula>
    </cfRule>
  </conditionalFormatting>
  <conditionalFormatting sqref="B6 B9 B12 B15 B18 B21 B27 B30 B33 B36">
    <cfRule type="expression" dxfId="1" priority="2">
      <formula>IF(FK6&gt;0,FK6=DS6,"")</formula>
    </cfRule>
  </conditionalFormatting>
  <conditionalFormatting sqref="B24">
    <cfRule type="expression" dxfId="0" priority="1">
      <formula>IF(FK24&gt;0,FK24=DS24,"")</formula>
    </cfRule>
  </conditionalFormatting>
  <dataValidations count="10">
    <dataValidation type="date" operator="greaterThanOrEqual" allowBlank="1" showInputMessage="1" showErrorMessage="1" errorTitle="契約を締結した日" error="正しい日付を入力してください。" sqref="D33:D34 D21:D22 D30:D31 D27:D28 D15:D16 D9:D10 D6:D7 D1 D12:D13 D18:D19 D36:D1048566 D3:D4 D24:D25" xr:uid="{00000000-0002-0000-0300-000000000000}">
      <formula1>38718</formula1>
    </dataValidation>
    <dataValidation type="textLength" operator="lessThanOrEqual" allowBlank="1" showInputMessage="1" showErrorMessage="1" errorTitle="契約の相手方の称号又は名称及び住所" error="256文字以内で入力してください。" sqref="E3:F4 E9:F10 E15:F16 E33:F34 E21:F22 E30:F31 E27:F28 E18:F19 E12:F13 E36:F65329 E6:F7 E24:F25" xr:uid="{00000000-0002-0000-03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7 C31 C28 C25 C22 C19 C16 C34 C4 C13 C10 C37:C65329" xr:uid="{00000000-0002-0000-0300-000002000000}">
      <formula1>256</formula1>
    </dataValidation>
    <dataValidation type="textLength" operator="lessThanOrEqual" allowBlank="1" showInputMessage="1" showErrorMessage="1" errorTitle="物品役務等の名称及び数量" error="256文字以内で入力してください。" sqref="B37:B65329 B31 B28 B25 B22 B19 B16 B34 B4 B13 B7 B10" xr:uid="{00000000-0002-0000-0300-000003000000}">
      <formula1>256</formula1>
    </dataValidation>
    <dataValidation imeMode="off" allowBlank="1" showInputMessage="1" showErrorMessage="1" sqref="H12:I12 H3:I3 H6:I6 H21:I21 H33:I33 H30:I30 H27:I27 H36:I36 H9:I9 H18:I18 H15:I15 H24" xr:uid="{00000000-0002-0000-0300-000004000000}"/>
    <dataValidation type="whole" operator="lessThanOrEqual" allowBlank="1" showInputMessage="1" showErrorMessage="1" errorTitle="契約金額" error="正しい数値を入力してください。" sqref="I7 I31 I28 I24:I25 I22 I19 I16 I37:I65329 I4 I13 I10 I34" xr:uid="{00000000-0002-0000-0300-000005000000}">
      <formula1>999999999999</formula1>
    </dataValidation>
    <dataValidation type="whole" operator="lessThanOrEqual" allowBlank="1" showInputMessage="1" showErrorMessage="1" errorTitle="予定価格" error="正しい数値を入力してください。" sqref="H37:H65329 H31 H28 H25 H22 H19 H16 H34 H4 H13 H7 H10" xr:uid="{00000000-0002-0000-0300-000006000000}">
      <formula1>999999999999</formula1>
    </dataValidation>
    <dataValidation type="textLength" operator="lessThanOrEqual" allowBlank="1" showInputMessage="1" showErrorMessage="1" errorTitle="備考" error="256文字以内で入力してください。" sqref="K21:K22 K24:K25 K27:K28 K30:K31 K33:K34 K18:K19 K6:K7 K12:K13 K15:K16 K9:K10 K3:K4 K36:K65329" xr:uid="{00000000-0002-0000-0300-000007000000}">
      <formula1>256</formula1>
    </dataValidation>
    <dataValidation operator="lessThanOrEqual" showInputMessage="1" showErrorMessage="1" errorTitle="一般競争入札・指名競争入札の別" error="リストから選択してください。" sqref="G7 G16 G19 G34 G25 G28 G31 G10 G4 G13 G22" xr:uid="{00000000-0002-0000-0300-000008000000}"/>
    <dataValidation type="list" operator="lessThanOrEqual" showInputMessage="1" showErrorMessage="1" errorTitle="一般競争入札・指名競争入札の別" error="リストから選択してください。" sqref="G37:G65329" xr:uid="{00000000-0002-0000-0300-000009000000}">
      <formula1>一般競争入札・指名競争入札の別</formula1>
    </dataValidation>
  </dataValidations>
  <printOptions horizontalCentered="1"/>
  <pageMargins left="0.19685039370078741" right="0.19685039370078741" top="0.78740157480314965" bottom="0.39370078740157483" header="0.51181102362204722" footer="0.51181102362204722"/>
  <pageSetup paperSize="9" scale="58" fitToHeight="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15"/>
  <cols>
    <col min="1" max="16384" width="9" style="1"/>
  </cols>
  <sheetData>
    <row r="1" spans="1:1" x14ac:dyDescent="0.15">
      <c r="A1" s="1" t="s">
        <v>2</v>
      </c>
    </row>
    <row r="2" spans="1:1" x14ac:dyDescent="0.15">
      <c r="A2" s="2" t="s">
        <v>3</v>
      </c>
    </row>
    <row r="3" spans="1:1" x14ac:dyDescent="0.15">
      <c r="A3" s="2" t="s">
        <v>1</v>
      </c>
    </row>
    <row r="4" spans="1:1" x14ac:dyDescent="0.15">
      <c r="A4" s="2" t="s">
        <v>8</v>
      </c>
    </row>
    <row r="5" spans="1:1" x14ac:dyDescent="0.15">
      <c r="A5" s="1" t="s">
        <v>11</v>
      </c>
    </row>
  </sheetData>
  <phoneticPr fontId="7"/>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'公共工事調達（競争入札）'!Print_Titles</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池西　美穂</dc:creator>
  <cp:lastModifiedBy>永光 亮介</cp:lastModifiedBy>
  <cp:lastPrinted>2024-01-23T12:29:11Z</cp:lastPrinted>
  <dcterms:created xsi:type="dcterms:W3CDTF">1997-01-08T22:48:59Z</dcterms:created>
  <dcterms:modified xsi:type="dcterms:W3CDTF">2024-05-31T11:02:17Z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7" baseType="lpwstr">
      <vt:lpwstr>3.1.10.0</vt:lpwstr>
      <vt:lpwstr>3.1.4.0</vt:lpwstr>
      <vt:lpwstr>3.1.5.0</vt:lpwstr>
      <vt:lpwstr>3.1.6.0</vt:lpwstr>
      <vt:lpwstr>3.1.7.0</vt:lpwstr>
      <vt:lpwstr>3.1.8.0</vt:lpwstr>
      <vt:lpwstr>3.1.9.0</vt:lpwstr>
    </vt:vector>
  </property>
  <property fmtid="{DCFEDD21-7773-49B2-8022-6FC58DB5260B}" pid="3" name="LastSavedVersion">
    <vt:lpwstr>3.1.10.0</vt:lpwstr>
  </property>
  <property fmtid="{DCFEDD21-7773-49B2-8022-6FC58DB5260B}" pid="4" name="LastSavedDate">
    <vt:filetime>2022-07-10T08:26:49Z</vt:filetime>
  </property>
</Properties>
</file>