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10E93B56-C139-4C75-AAE3-FBB3E11E77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<sst xmlns="http://schemas.openxmlformats.org/spreadsheetml/2006/main" count="976" uniqueCount="165">
  <si>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</si>
  <si>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</si>
  <si>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</si>
  <si>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</si>
  <si>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</si>
  <si>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</si>
  <si>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</si>
  <si>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</si>
  <si>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</si>
  <si>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</si>
  <si>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</si>
  <si>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</si>
  <si>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</si>
  <si>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</si>
  <si>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</si>
  <si>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</si>
  <si>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</si>
  <si>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</si>
  <si>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</si>
  <si>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</si>
  <si>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</si>
  <si>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</si>
  <si>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</si>
  <si>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</si>
  <si>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</si>
  <si>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</si>
  <si>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</si>
  <si>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</si>
  <si>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</si>
  <si>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</si>
  <si>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</si>
  <si>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</si>
  <si>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</si>
  <si>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</si>
  <si>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</si>
  <si>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</si>
  <si>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</si>
  <si>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</si>
  <si>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</si>
  <si>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</si>
  <si>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</si>
  <si>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</si>
  <si>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</si>
  <si>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</si>
  <si>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</si>
  <si>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</si>
  <si>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</si>
  <si>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</si>
  <si>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</si>
  <si>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</si>
  <si>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</si>
  <si>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</si>
  <si>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</si>
  <si>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</si>
  <si>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</si>
  <si>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</si>
  <si>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</si>
  <si>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</si>
  <si>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</si>
  <si>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</si>
  <si>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</si>
  <si>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</si>
  <si>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</si>
  <si>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</si>
  <si>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</si>
  <si>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</si>
  <si>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</si>
  <si>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</si>
  <si>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</si>
  <si>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</si>
  <si>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</si>
  <si>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</si>
  <si>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</si>
  <si>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</si>
  <si>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</si>
  <si>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</si>
  <si>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</si>
  <si>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</si>
  <si>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</si>
  <si>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</si>
  <si>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</si>
  <si>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</si>
  <si>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</si>
  <si>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</si>
  <si>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</si>
  <si>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</si>
  <si>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</si>
  <si>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</si>
  <si>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</si>
  <si>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</si>
  <si>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</si>
  <si>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</si>
  <si>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</si>
  <si>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</si>
  <si>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</si>
  <si>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</si>
  <si>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</si>
  <si>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</si>
  <si>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</si>
  <si>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</si>
  <si>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</si>
  <si>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</si>
  <si>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</si>
  <si>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</si>
  <si>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</si>
  <si>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</si>
  <si>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</si>
  <si>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</si>
  <si>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</si>
  <si>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</si>
  <si>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</si>
  <si>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</si>
  <si>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</si>
  <si>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</si>
  <si>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</si>
  <si>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</si>
  <si>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</si>
  <si>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</si>
  <si>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</si>
  <si>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</si>
  <si>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</si>
  <si>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</si>
  <si>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</si>
  <si>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</si>
  <si>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</si>
  <si>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</si>
  <si>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</si>
  <si>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</si>
  <si>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</si>
  <si>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</si>
  <si>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</si>
  <si>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</si>
  <si>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</si>
  <si>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</si>
  <si>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</si>
  <si>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</si>
  <si>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</si>
  <si>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</si>
  <si>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</si>
  <si>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</si>
  <si>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</si>
  <si>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</si>
  <si>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</si>
  <si>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</si>
  <si>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</si>
  <si>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</si>
  <si>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</si>
  <si>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</si>
  <si>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２０１７　　　年</t>
  </si>
  <si>
    <t>オマーン</t>
  </si>
  <si>
    <t>チリ</t>
  </si>
  <si>
    <t>三田尻中関</t>
  </si>
  <si>
    <t>茨城</t>
  </si>
  <si>
    <t>２０１８　　　年</t>
  </si>
  <si>
    <t>２０１９　　　年</t>
  </si>
  <si>
    <t>２０２０　　　年</t>
  </si>
  <si>
    <t>２０２１　　　年</t>
  </si>
  <si>
    <t>ベトナム</t>
  </si>
  <si>
    <t>インド</t>
  </si>
  <si>
    <t>バングラデシュ</t>
  </si>
  <si>
    <t>中国(ホンコン)</t>
  </si>
  <si>
    <t>御前崎</t>
  </si>
  <si>
    <t>室蘭</t>
  </si>
  <si>
    <t>東予</t>
  </si>
  <si>
    <t>佐賀関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</si>
</sst>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6" fontId="1" fillId="0" borderId="5" xfId="0" applyNumberFormat="1" applyFont="1" applyBorder="1" applyAlignment="1">
      <alignment horizontal="center" shrinkToFi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wrapText="1"/>
    </xf>
    <xf numFmtId="176" fontId="1" fillId="0" borderId="32" xfId="0" applyNumberFormat="1" applyFont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16.6328125" style="3" hidden="1" customWidth="1"/>
    <col min="10" max="10" width="9" style="3" hidden="1" customWidth="1"/>
    <col min="11" max="16384" width="9" style="3"/>
  </cols>
  <sheetData>
    <row r="1" spans="1:9" ht="40.5" customHeight="1" x14ac:dyDescent="0.2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5">
      <c r="A2" s="4"/>
      <c r="H2" s="5" t="s">
        <v>0</v>
      </c>
      <c r="I2" s="5"/>
    </row>
    <row r="3" spans="1:9" s="11" customFormat="1" ht="41.25" customHeight="1" thickBot="1" x14ac:dyDescent="0.25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5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5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5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5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5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5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5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5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5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5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5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5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5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5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5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5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5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3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5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6.5" x14ac:dyDescent="0.25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5">
      <c r="A24" s="4"/>
      <c r="H24" s="5" t="s">
        <v>0</v>
      </c>
      <c r="I24" s="5"/>
    </row>
    <row r="25" spans="1:10" s="11" customFormat="1" ht="41.25" customHeight="1" thickBot="1" x14ac:dyDescent="0.25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5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5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5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5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5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5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5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5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5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5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5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5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5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5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5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5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5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5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5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5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5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5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customHeight="1" x14ac:dyDescent="0.25">
      <c r="A48" s="12" t="s">
        <v>130</v>
      </c>
      <c r="B48" s="17">
        <v>61591</v>
      </c>
      <c r="C48" s="30">
        <v>30079</v>
      </c>
      <c r="D48" s="30">
        <v>19336</v>
      </c>
      <c r="E48" s="82">
        <v>17081</v>
      </c>
      <c r="F48" s="31">
        <v>15359</v>
      </c>
      <c r="G48" s="17">
        <v>143445</v>
      </c>
      <c r="H48" s="20">
        <v>54.1</v>
      </c>
      <c r="I48" s="29"/>
      <c r="J48" s="95">
        <v>265182.85800000001</v>
      </c>
    </row>
    <row r="49" spans="1:9" s="95" customFormat="1" ht="18" hidden="1" customHeight="1" x14ac:dyDescent="0.25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ref="H49:H65" si="0">IFERROR(ROUND(G49/J49*100,1),0)</f>
        <v>0</v>
      </c>
      <c r="I49" s="29"/>
    </row>
    <row r="50" spans="1:9" s="95" customFormat="1" ht="18" hidden="1" customHeight="1" x14ac:dyDescent="0.25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5" customFormat="1" ht="18" hidden="1" customHeight="1" x14ac:dyDescent="0.25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5" customFormat="1" ht="18" hidden="1" customHeight="1" x14ac:dyDescent="0.25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5" customFormat="1" ht="18" hidden="1" customHeight="1" x14ac:dyDescent="0.25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5" customFormat="1" ht="18" hidden="1" customHeight="1" x14ac:dyDescent="0.25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5" customFormat="1" ht="18" hidden="1" customHeight="1" x14ac:dyDescent="0.25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5" customFormat="1" ht="18" hidden="1" customHeight="1" x14ac:dyDescent="0.25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5" customFormat="1" ht="18" hidden="1" customHeight="1" x14ac:dyDescent="0.25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5" customFormat="1" ht="18" hidden="1" customHeight="1" x14ac:dyDescent="0.25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5" customFormat="1" ht="18" hidden="1" customHeight="1" x14ac:dyDescent="0.25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5" customFormat="1" ht="18" hidden="1" customHeight="1" x14ac:dyDescent="0.25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5" customFormat="1" ht="18" hidden="1" customHeight="1" x14ac:dyDescent="0.25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5" customFormat="1" ht="18" hidden="1" customHeight="1" x14ac:dyDescent="0.25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5" customFormat="1" ht="18" hidden="1" customHeight="1" x14ac:dyDescent="0.25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5" customFormat="1" ht="18" hidden="1" customHeight="1" x14ac:dyDescent="0.25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5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3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5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2">
      <c r="A68" s="32" t="s">
        <v>20</v>
      </c>
      <c r="B68" s="102" t="s">
        <v>110</v>
      </c>
      <c r="C68" s="103"/>
      <c r="D68" s="103"/>
      <c r="E68" s="103"/>
      <c r="F68" s="103"/>
      <c r="G68" s="103"/>
      <c r="H68" s="103"/>
      <c r="I68" s="96"/>
    </row>
    <row r="69" spans="1:9" ht="45" customHeight="1" x14ac:dyDescent="0.2">
      <c r="A69" s="32" t="s">
        <v>21</v>
      </c>
      <c r="B69" s="104" t="s">
        <v>118</v>
      </c>
      <c r="C69" s="103"/>
      <c r="D69" s="103"/>
      <c r="E69" s="103"/>
      <c r="F69" s="103"/>
      <c r="G69" s="103"/>
      <c r="H69" s="103"/>
      <c r="I69" s="96"/>
    </row>
    <row r="70" spans="1:9" ht="13.5" customHeight="1" x14ac:dyDescent="0.2">
      <c r="A70" s="105" t="s">
        <v>99</v>
      </c>
      <c r="B70" s="106"/>
      <c r="C70" s="106"/>
      <c r="D70" s="106"/>
      <c r="E70" s="106"/>
      <c r="F70" s="106"/>
      <c r="G70" s="106"/>
      <c r="H70" s="106"/>
      <c r="I70" s="98"/>
    </row>
    <row r="71" spans="1:9" ht="13.5" customHeight="1" x14ac:dyDescent="0.2">
      <c r="A71" s="105" t="s">
        <v>100</v>
      </c>
      <c r="B71" s="106"/>
      <c r="C71" s="106"/>
      <c r="D71" s="106"/>
      <c r="E71" s="106"/>
      <c r="F71" s="106"/>
      <c r="G71" s="106"/>
      <c r="H71" s="106"/>
      <c r="I71" s="98"/>
    </row>
    <row r="72" spans="1:9" ht="13.5" customHeight="1" x14ac:dyDescent="0.2">
      <c r="A72" s="105" t="s">
        <v>105</v>
      </c>
      <c r="B72" s="106"/>
      <c r="C72" s="106"/>
      <c r="D72" s="106"/>
      <c r="E72" s="106"/>
      <c r="F72" s="106"/>
      <c r="G72" s="106"/>
      <c r="H72" s="106"/>
      <c r="I72" s="98"/>
    </row>
    <row r="73" spans="1:9" x14ac:dyDescent="0.2">
      <c r="B73" s="105"/>
      <c r="C73" s="105"/>
      <c r="D73" s="105"/>
      <c r="E73" s="105"/>
      <c r="F73" s="105"/>
      <c r="G73" s="105"/>
      <c r="H73" s="105"/>
      <c r="I73" s="97"/>
    </row>
    <row r="75" spans="1:9" x14ac:dyDescent="0.2">
      <c r="A75" s="33"/>
    </row>
    <row r="76" spans="1:9" x14ac:dyDescent="0.2">
      <c r="A76" s="33"/>
    </row>
    <row r="77" spans="1:9" x14ac:dyDescent="0.2">
      <c r="A77" s="33"/>
    </row>
    <row r="78" spans="1:9" x14ac:dyDescent="0.2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36" customWidth="1"/>
    <col min="2" max="2" width="8.7265625" style="36" customWidth="1"/>
    <col min="3" max="3" width="13.36328125" style="36" hidden="1" customWidth="1"/>
    <col min="4" max="4" width="0" style="36" hidden="1" customWidth="1"/>
    <col min="5" max="5" width="13.36328125" style="36" hidden="1" customWidth="1"/>
    <col min="6" max="6" width="0" style="36" hidden="1" customWidth="1"/>
    <col min="7" max="7" width="13.36328125" style="36" customWidth="1"/>
    <col min="8" max="8" width="9" style="36"/>
    <col min="9" max="9" width="13.36328125" style="36" customWidth="1"/>
    <col min="10" max="10" width="9" style="36"/>
    <col min="11" max="11" width="13.36328125" style="36" customWidth="1"/>
    <col min="12" max="12" width="11.26953125" style="36" bestFit="1" customWidth="1"/>
    <col min="13" max="13" width="13.36328125" style="36" customWidth="1"/>
    <col min="14" max="14" width="11.26953125" style="36" bestFit="1" customWidth="1"/>
    <col min="15" max="15" width="13.36328125" style="36" customWidth="1"/>
    <col min="16" max="16" width="11.26953125" style="36" bestFit="1" customWidth="1"/>
    <col min="17" max="17" width="11.26953125" style="36" customWidth="1"/>
    <col min="18" max="18" width="12.08984375" style="36" customWidth="1"/>
    <col min="19" max="16384" width="9" style="36"/>
  </cols>
  <sheetData>
    <row r="1" spans="1:18" hidden="1" x14ac:dyDescent="0.2">
      <c r="A1" s="87"/>
    </row>
    <row r="2" spans="1:18" hidden="1" x14ac:dyDescent="0.2">
      <c r="A2" s="86"/>
    </row>
    <row r="3" spans="1:18" hidden="1" x14ac:dyDescent="0.2">
      <c r="A3" s="86"/>
    </row>
    <row r="4" spans="1:18" hidden="1" x14ac:dyDescent="0.2">
      <c r="A4" s="86"/>
    </row>
    <row r="5" spans="1:18" hidden="1" x14ac:dyDescent="0.2">
      <c r="A5" s="86"/>
    </row>
    <row r="6" spans="1:18" hidden="1" x14ac:dyDescent="0.2">
      <c r="A6" s="86"/>
    </row>
    <row r="7" spans="1:18" hidden="1" x14ac:dyDescent="0.2">
      <c r="A7" s="86"/>
    </row>
    <row r="8" spans="1:18" hidden="1" x14ac:dyDescent="0.2">
      <c r="A8" s="86"/>
    </row>
    <row r="9" spans="1:18" hidden="1" x14ac:dyDescent="0.2">
      <c r="A9" s="86"/>
    </row>
    <row r="10" spans="1:18" hidden="1" x14ac:dyDescent="0.2">
      <c r="A10" s="86"/>
    </row>
    <row r="11" spans="1:18" hidden="1" x14ac:dyDescent="0.2">
      <c r="A11" s="86"/>
    </row>
    <row r="12" spans="1:18" hidden="1" x14ac:dyDescent="0.2">
      <c r="A12" s="86"/>
    </row>
    <row r="13" spans="1:18" hidden="1" x14ac:dyDescent="0.2"/>
    <row r="14" spans="1:18" ht="27" customHeight="1" thickBot="1" x14ac:dyDescent="0.25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2" customHeight="1" x14ac:dyDescent="0.2">
      <c r="A15" s="39" t="s">
        <v>23</v>
      </c>
      <c r="B15" s="40" t="s">
        <v>24</v>
      </c>
      <c r="C15" s="109" t="s">
        <v>25</v>
      </c>
      <c r="D15" s="110"/>
      <c r="E15" s="109" t="s">
        <v>78</v>
      </c>
      <c r="F15" s="110"/>
      <c r="G15" s="107" t="s">
        <v>148</v>
      </c>
      <c r="H15" s="108"/>
      <c r="I15" s="107" t="s">
        <v>153</v>
      </c>
      <c r="J15" s="108"/>
      <c r="K15" s="107" t="s">
        <v>154</v>
      </c>
      <c r="L15" s="108"/>
      <c r="M15" s="107" t="s">
        <v>155</v>
      </c>
      <c r="N15" s="108"/>
      <c r="O15" s="107" t="s">
        <v>156</v>
      </c>
      <c r="P15" s="108"/>
    </row>
    <row r="16" spans="1:18" ht="22" customHeight="1" thickBot="1" x14ac:dyDescent="0.25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5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16910</v>
      </c>
      <c r="I17" s="49" t="s">
        <v>54</v>
      </c>
      <c r="J17" s="48">
        <v>16260</v>
      </c>
      <c r="K17" s="49" t="s">
        <v>54</v>
      </c>
      <c r="L17" s="48">
        <v>16290</v>
      </c>
      <c r="M17" s="49" t="s">
        <v>54</v>
      </c>
      <c r="N17" s="48">
        <v>12672</v>
      </c>
      <c r="O17" s="49" t="s">
        <v>54</v>
      </c>
      <c r="P17" s="48">
        <v>12192</v>
      </c>
    </row>
    <row r="18" spans="1:16" ht="17.5" customHeight="1" x14ac:dyDescent="0.25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62</v>
      </c>
      <c r="H18" s="48">
        <v>4971</v>
      </c>
      <c r="I18" s="49" t="s">
        <v>55</v>
      </c>
      <c r="J18" s="48">
        <v>5868</v>
      </c>
      <c r="K18" s="49" t="s">
        <v>62</v>
      </c>
      <c r="L18" s="48">
        <v>5566</v>
      </c>
      <c r="M18" s="49" t="s">
        <v>62</v>
      </c>
      <c r="N18" s="48">
        <v>5858</v>
      </c>
      <c r="O18" s="49" t="s">
        <v>62</v>
      </c>
      <c r="P18" s="48">
        <v>5734</v>
      </c>
    </row>
    <row r="19" spans="1:16" ht="17.5" customHeight="1" x14ac:dyDescent="0.25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55</v>
      </c>
      <c r="H19" s="48">
        <v>4650</v>
      </c>
      <c r="I19" s="49" t="s">
        <v>62</v>
      </c>
      <c r="J19" s="48">
        <v>4964</v>
      </c>
      <c r="K19" s="49" t="s">
        <v>55</v>
      </c>
      <c r="L19" s="48">
        <v>4238</v>
      </c>
      <c r="M19" s="49" t="s">
        <v>55</v>
      </c>
      <c r="N19" s="48">
        <v>3892</v>
      </c>
      <c r="O19" s="49" t="s">
        <v>55</v>
      </c>
      <c r="P19" s="48">
        <v>4882</v>
      </c>
    </row>
    <row r="20" spans="1:16" ht="17.5" customHeight="1" x14ac:dyDescent="0.25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61</v>
      </c>
      <c r="H20" s="48">
        <v>3666</v>
      </c>
      <c r="I20" s="49" t="s">
        <v>61</v>
      </c>
      <c r="J20" s="48">
        <v>3516</v>
      </c>
      <c r="K20" s="49" t="s">
        <v>58</v>
      </c>
      <c r="L20" s="48">
        <v>4230</v>
      </c>
      <c r="M20" s="49" t="s">
        <v>58</v>
      </c>
      <c r="N20" s="48">
        <v>2797</v>
      </c>
      <c r="O20" s="49" t="s">
        <v>61</v>
      </c>
      <c r="P20" s="48">
        <v>3314</v>
      </c>
    </row>
    <row r="21" spans="1:16" ht="17.5" customHeight="1" x14ac:dyDescent="0.25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58</v>
      </c>
      <c r="H21" s="48">
        <v>2706</v>
      </c>
      <c r="I21" s="49" t="s">
        <v>58</v>
      </c>
      <c r="J21" s="48">
        <v>3310</v>
      </c>
      <c r="K21" s="49" t="s">
        <v>61</v>
      </c>
      <c r="L21" s="48">
        <v>3344</v>
      </c>
      <c r="M21" s="49" t="s">
        <v>61</v>
      </c>
      <c r="N21" s="48">
        <v>2368</v>
      </c>
      <c r="O21" s="49" t="s">
        <v>58</v>
      </c>
      <c r="P21" s="48">
        <v>2651</v>
      </c>
    </row>
    <row r="22" spans="1:16" ht="17.5" customHeight="1" x14ac:dyDescent="0.25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84</v>
      </c>
      <c r="H22" s="48">
        <v>2572</v>
      </c>
      <c r="I22" s="49" t="s">
        <v>84</v>
      </c>
      <c r="J22" s="48">
        <v>2340</v>
      </c>
      <c r="K22" s="49" t="s">
        <v>56</v>
      </c>
      <c r="L22" s="48">
        <v>2241</v>
      </c>
      <c r="M22" s="49" t="s">
        <v>56</v>
      </c>
      <c r="N22" s="48">
        <v>1954</v>
      </c>
      <c r="O22" s="101" t="s">
        <v>59</v>
      </c>
      <c r="P22" s="48">
        <v>2190</v>
      </c>
    </row>
    <row r="23" spans="1:16" ht="17.5" customHeight="1" x14ac:dyDescent="0.25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101" t="s">
        <v>59</v>
      </c>
      <c r="H23" s="48">
        <v>2501</v>
      </c>
      <c r="I23" s="49" t="s">
        <v>56</v>
      </c>
      <c r="J23" s="48">
        <v>2257</v>
      </c>
      <c r="K23" s="49" t="s">
        <v>84</v>
      </c>
      <c r="L23" s="48">
        <v>2199</v>
      </c>
      <c r="M23" s="49" t="s">
        <v>84</v>
      </c>
      <c r="N23" s="48">
        <v>1650</v>
      </c>
      <c r="O23" s="49" t="s">
        <v>56</v>
      </c>
      <c r="P23" s="48">
        <v>2030</v>
      </c>
    </row>
    <row r="24" spans="1:16" ht="17.5" customHeight="1" x14ac:dyDescent="0.25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49" t="s">
        <v>149</v>
      </c>
      <c r="H24" s="48">
        <v>2447</v>
      </c>
      <c r="I24" s="101" t="s">
        <v>59</v>
      </c>
      <c r="J24" s="48">
        <v>2224</v>
      </c>
      <c r="K24" s="49" t="s">
        <v>63</v>
      </c>
      <c r="L24" s="48">
        <v>2103</v>
      </c>
      <c r="M24" s="101" t="s">
        <v>59</v>
      </c>
      <c r="N24" s="48">
        <v>1602</v>
      </c>
      <c r="O24" s="49" t="s">
        <v>103</v>
      </c>
      <c r="P24" s="48">
        <v>1798</v>
      </c>
    </row>
    <row r="25" spans="1:16" ht="17.5" customHeight="1" x14ac:dyDescent="0.25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49" t="s">
        <v>79</v>
      </c>
      <c r="H25" s="48">
        <v>2091</v>
      </c>
      <c r="I25" s="49" t="s">
        <v>150</v>
      </c>
      <c r="J25" s="48">
        <v>2149</v>
      </c>
      <c r="K25" s="101" t="s">
        <v>59</v>
      </c>
      <c r="L25" s="48">
        <v>1999</v>
      </c>
      <c r="M25" s="49" t="s">
        <v>63</v>
      </c>
      <c r="N25" s="48">
        <v>1510</v>
      </c>
      <c r="O25" s="49" t="s">
        <v>150</v>
      </c>
      <c r="P25" s="48">
        <v>1559</v>
      </c>
    </row>
    <row r="26" spans="1:16" ht="17.5" customHeight="1" x14ac:dyDescent="0.25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150</v>
      </c>
      <c r="H26" s="54">
        <v>2077</v>
      </c>
      <c r="I26" s="94" t="s">
        <v>79</v>
      </c>
      <c r="J26" s="54">
        <v>2126</v>
      </c>
      <c r="K26" s="94" t="s">
        <v>149</v>
      </c>
      <c r="L26" s="54">
        <v>1945</v>
      </c>
      <c r="M26" s="94" t="s">
        <v>79</v>
      </c>
      <c r="N26" s="54">
        <v>1429</v>
      </c>
      <c r="O26" s="94" t="s">
        <v>81</v>
      </c>
      <c r="P26" s="54">
        <v>1434</v>
      </c>
    </row>
    <row r="27" spans="1:16" ht="17.5" customHeight="1" x14ac:dyDescent="0.2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44591</v>
      </c>
      <c r="I27" s="62"/>
      <c r="J27" s="48">
        <f>SUM(J17:J26)</f>
        <v>45014</v>
      </c>
      <c r="K27" s="62"/>
      <c r="L27" s="48">
        <f>SUM(L17:L26)</f>
        <v>44155</v>
      </c>
      <c r="M27" s="62"/>
      <c r="N27" s="48">
        <f>SUM(N17:N26)</f>
        <v>35732</v>
      </c>
      <c r="O27" s="62"/>
      <c r="P27" s="48">
        <f>SUM(P17:P26)</f>
        <v>37784</v>
      </c>
    </row>
    <row r="28" spans="1:16" ht="17.5" customHeight="1" x14ac:dyDescent="0.2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75943</v>
      </c>
      <c r="I28" s="62"/>
      <c r="J28" s="48">
        <v>76956</v>
      </c>
      <c r="K28" s="62"/>
      <c r="L28" s="48">
        <v>75381</v>
      </c>
      <c r="M28" s="62"/>
      <c r="N28" s="48">
        <v>57497</v>
      </c>
      <c r="O28" s="62"/>
      <c r="P28" s="48">
        <v>61591</v>
      </c>
    </row>
    <row r="29" spans="1:16" ht="17.5" customHeight="1" thickBot="1" x14ac:dyDescent="0.25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58.7</v>
      </c>
      <c r="I29" s="67"/>
      <c r="J29" s="66">
        <f>ROUND(J27/J28*100,1)</f>
        <v>58.5</v>
      </c>
      <c r="K29" s="67"/>
      <c r="L29" s="66">
        <f>ROUND(L27/L28*100,1)</f>
        <v>58.6</v>
      </c>
      <c r="M29" s="67"/>
      <c r="N29" s="66">
        <f>ROUND(N27/N28*100,1)</f>
        <v>62.1</v>
      </c>
      <c r="O29" s="67"/>
      <c r="P29" s="66">
        <f>ROUND(P27/P28*100,1)</f>
        <v>61.3</v>
      </c>
    </row>
    <row r="30" spans="1:16" ht="17.5" customHeight="1" x14ac:dyDescent="0.25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25511</v>
      </c>
      <c r="I30" s="69" t="s">
        <v>66</v>
      </c>
      <c r="J30" s="70">
        <v>25997</v>
      </c>
      <c r="K30" s="69" t="s">
        <v>66</v>
      </c>
      <c r="L30" s="70">
        <v>26281</v>
      </c>
      <c r="M30" s="69" t="s">
        <v>66</v>
      </c>
      <c r="N30" s="70">
        <v>18383</v>
      </c>
      <c r="O30" s="69" t="s">
        <v>66</v>
      </c>
      <c r="P30" s="70">
        <v>20461</v>
      </c>
    </row>
    <row r="31" spans="1:16" ht="17.5" customHeight="1" x14ac:dyDescent="0.25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12259</v>
      </c>
      <c r="I31" s="71" t="s">
        <v>68</v>
      </c>
      <c r="J31" s="72">
        <v>12760</v>
      </c>
      <c r="K31" s="71" t="s">
        <v>68</v>
      </c>
      <c r="L31" s="72">
        <v>10751</v>
      </c>
      <c r="M31" s="71" t="s">
        <v>68</v>
      </c>
      <c r="N31" s="72">
        <v>7727</v>
      </c>
      <c r="O31" s="71" t="s">
        <v>68</v>
      </c>
      <c r="P31" s="72">
        <v>10094</v>
      </c>
    </row>
    <row r="32" spans="1:16" ht="17.5" customHeight="1" x14ac:dyDescent="0.25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9684</v>
      </c>
      <c r="I32" s="71" t="s">
        <v>67</v>
      </c>
      <c r="J32" s="72">
        <v>10015</v>
      </c>
      <c r="K32" s="71" t="s">
        <v>67</v>
      </c>
      <c r="L32" s="72">
        <v>9779</v>
      </c>
      <c r="M32" s="71" t="s">
        <v>67</v>
      </c>
      <c r="N32" s="72">
        <v>7597</v>
      </c>
      <c r="O32" s="71" t="s">
        <v>67</v>
      </c>
      <c r="P32" s="72">
        <v>8044</v>
      </c>
    </row>
    <row r="33" spans="1:18" ht="17.5" customHeight="1" x14ac:dyDescent="0.25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73</v>
      </c>
      <c r="H33" s="72">
        <v>4790</v>
      </c>
      <c r="I33" s="71" t="s">
        <v>73</v>
      </c>
      <c r="J33" s="72">
        <v>4000</v>
      </c>
      <c r="K33" s="71" t="s">
        <v>69</v>
      </c>
      <c r="L33" s="72">
        <v>4100</v>
      </c>
      <c r="M33" s="85" t="s">
        <v>95</v>
      </c>
      <c r="N33" s="72">
        <v>4396</v>
      </c>
      <c r="O33" s="71" t="s">
        <v>95</v>
      </c>
      <c r="P33" s="72">
        <v>4144</v>
      </c>
    </row>
    <row r="34" spans="1:18" ht="17.5" customHeight="1" x14ac:dyDescent="0.25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69</v>
      </c>
      <c r="H34" s="72">
        <v>4070</v>
      </c>
      <c r="I34" s="71" t="s">
        <v>69</v>
      </c>
      <c r="J34" s="72">
        <v>3780</v>
      </c>
      <c r="K34" s="71" t="s">
        <v>95</v>
      </c>
      <c r="L34" s="72">
        <v>4087</v>
      </c>
      <c r="M34" s="71" t="s">
        <v>69</v>
      </c>
      <c r="N34" s="72">
        <v>3228</v>
      </c>
      <c r="O34" s="71" t="s">
        <v>69</v>
      </c>
      <c r="P34" s="72">
        <v>3502</v>
      </c>
    </row>
    <row r="35" spans="1:18" ht="17.5" customHeight="1" x14ac:dyDescent="0.25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95</v>
      </c>
      <c r="H35" s="72">
        <v>3054</v>
      </c>
      <c r="I35" s="71" t="s">
        <v>151</v>
      </c>
      <c r="J35" s="72">
        <v>3534</v>
      </c>
      <c r="K35" s="71" t="s">
        <v>73</v>
      </c>
      <c r="L35" s="72">
        <v>3764</v>
      </c>
      <c r="M35" s="71" t="s">
        <v>73</v>
      </c>
      <c r="N35" s="72">
        <v>2379</v>
      </c>
      <c r="O35" s="71" t="s">
        <v>73</v>
      </c>
      <c r="P35" s="72">
        <v>2359</v>
      </c>
    </row>
    <row r="36" spans="1:18" ht="17.5" customHeight="1" x14ac:dyDescent="0.25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76</v>
      </c>
      <c r="H36" s="72">
        <v>2951</v>
      </c>
      <c r="I36" s="71" t="s">
        <v>95</v>
      </c>
      <c r="J36" s="72">
        <v>3383</v>
      </c>
      <c r="K36" s="71" t="s">
        <v>151</v>
      </c>
      <c r="L36" s="72">
        <v>3515</v>
      </c>
      <c r="M36" s="71" t="s">
        <v>152</v>
      </c>
      <c r="N36" s="72">
        <v>2344</v>
      </c>
      <c r="O36" s="71" t="s">
        <v>151</v>
      </c>
      <c r="P36" s="72">
        <v>2181</v>
      </c>
    </row>
    <row r="37" spans="1:18" ht="17.5" customHeight="1" x14ac:dyDescent="0.25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151</v>
      </c>
      <c r="H37" s="72">
        <v>2920</v>
      </c>
      <c r="I37" s="71" t="s">
        <v>76</v>
      </c>
      <c r="J37" s="72">
        <v>2598</v>
      </c>
      <c r="K37" s="71" t="s">
        <v>76</v>
      </c>
      <c r="L37" s="72">
        <v>2548</v>
      </c>
      <c r="M37" s="71" t="s">
        <v>151</v>
      </c>
      <c r="N37" s="72">
        <v>2308</v>
      </c>
      <c r="O37" s="71" t="s">
        <v>76</v>
      </c>
      <c r="P37" s="72">
        <v>2163</v>
      </c>
      <c r="R37" s="33"/>
    </row>
    <row r="38" spans="1:18" ht="17.5" customHeight="1" x14ac:dyDescent="0.25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70</v>
      </c>
      <c r="H38" s="72">
        <v>2657</v>
      </c>
      <c r="I38" s="71" t="s">
        <v>70</v>
      </c>
      <c r="J38" s="72">
        <v>2095</v>
      </c>
      <c r="K38" s="71" t="s">
        <v>152</v>
      </c>
      <c r="L38" s="72">
        <v>2059</v>
      </c>
      <c r="M38" s="71" t="s">
        <v>76</v>
      </c>
      <c r="N38" s="72">
        <v>2011</v>
      </c>
      <c r="O38" s="71" t="s">
        <v>152</v>
      </c>
      <c r="P38" s="72">
        <v>1912</v>
      </c>
      <c r="R38" s="33"/>
    </row>
    <row r="39" spans="1:18" ht="17.5" customHeight="1" x14ac:dyDescent="0.25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152</v>
      </c>
      <c r="H39" s="54">
        <v>2216</v>
      </c>
      <c r="I39" s="74" t="s">
        <v>152</v>
      </c>
      <c r="J39" s="54">
        <v>2018</v>
      </c>
      <c r="K39" s="74" t="s">
        <v>70</v>
      </c>
      <c r="L39" s="54">
        <v>1937</v>
      </c>
      <c r="M39" s="74" t="s">
        <v>70</v>
      </c>
      <c r="N39" s="54">
        <v>1699</v>
      </c>
      <c r="O39" s="74" t="s">
        <v>70</v>
      </c>
      <c r="P39" s="54">
        <v>1393</v>
      </c>
    </row>
    <row r="40" spans="1:18" ht="17.5" customHeight="1" x14ac:dyDescent="0.2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70112</v>
      </c>
      <c r="I40" s="58"/>
      <c r="J40" s="48">
        <f>SUM(J30:J39)</f>
        <v>70180</v>
      </c>
      <c r="K40" s="58"/>
      <c r="L40" s="48">
        <f>SUM(L30:L39)</f>
        <v>68821</v>
      </c>
      <c r="M40" s="58"/>
      <c r="N40" s="48">
        <f>SUM(N30:N39)</f>
        <v>52072</v>
      </c>
      <c r="O40" s="89"/>
      <c r="P40" s="48">
        <f>SUM(P30:P39)</f>
        <v>56253</v>
      </c>
    </row>
    <row r="41" spans="1:18" ht="17.5" customHeight="1" x14ac:dyDescent="0.2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75943</v>
      </c>
      <c r="I41" s="77"/>
      <c r="J41" s="48">
        <v>76956</v>
      </c>
      <c r="K41" s="77"/>
      <c r="L41" s="48">
        <v>75381</v>
      </c>
      <c r="M41" s="77"/>
      <c r="N41" s="48">
        <v>57497</v>
      </c>
      <c r="O41" s="88"/>
      <c r="P41" s="48">
        <v>61591</v>
      </c>
    </row>
    <row r="42" spans="1:18" ht="17.5" customHeight="1" thickBot="1" x14ac:dyDescent="0.25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92.3</v>
      </c>
      <c r="I42" s="67"/>
      <c r="J42" s="66">
        <f>ROUND(J40/J41*100,1)</f>
        <v>91.2</v>
      </c>
      <c r="K42" s="67"/>
      <c r="L42" s="66">
        <f>ROUND(L40/L41*100,1)</f>
        <v>91.3</v>
      </c>
      <c r="M42" s="67"/>
      <c r="N42" s="66">
        <f>ROUND(N40/N41*100,1)</f>
        <v>90.6</v>
      </c>
      <c r="O42" s="90"/>
      <c r="P42" s="66">
        <f>ROUND(P40/P41*100,1)</f>
        <v>91.3</v>
      </c>
    </row>
    <row r="43" spans="1:18" ht="17.5" customHeight="1" x14ac:dyDescent="0.2">
      <c r="A43" s="78" t="s">
        <v>44</v>
      </c>
      <c r="B43" s="112" t="s">
        <v>39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84"/>
      <c r="N43" s="84"/>
      <c r="O43" s="84"/>
      <c r="P43" s="84"/>
      <c r="Q43" s="3"/>
      <c r="R43" s="3"/>
    </row>
    <row r="44" spans="1:18" ht="17.5" customHeight="1" x14ac:dyDescent="0.2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5" customHeight="1" x14ac:dyDescent="0.2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5" hidden="1" customHeight="1" x14ac:dyDescent="0.2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5" hidden="1" customHeight="1" x14ac:dyDescent="0.2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5" hidden="1" customHeight="1" x14ac:dyDescent="0.2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5" hidden="1" customHeight="1" x14ac:dyDescent="0.2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5" hidden="1" customHeight="1" x14ac:dyDescent="0.2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5" hidden="1" customHeight="1" x14ac:dyDescent="0.2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5" hidden="1" customHeight="1" x14ac:dyDescent="0.2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5" hidden="1" customHeight="1" x14ac:dyDescent="0.2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5" hidden="1" customHeight="1" x14ac:dyDescent="0.2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5" hidden="1" customHeight="1" x14ac:dyDescent="0.2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5" hidden="1" customHeight="1" x14ac:dyDescent="0.2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2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5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2" customHeight="1" x14ac:dyDescent="0.2">
      <c r="A59" s="39" t="s">
        <v>23</v>
      </c>
      <c r="B59" s="40" t="s">
        <v>24</v>
      </c>
      <c r="C59" s="109" t="s">
        <v>25</v>
      </c>
      <c r="D59" s="110"/>
      <c r="E59" s="109" t="s">
        <v>78</v>
      </c>
      <c r="F59" s="110"/>
      <c r="G59" s="107" t="s">
        <v>148</v>
      </c>
      <c r="H59" s="108"/>
      <c r="I59" s="107" t="s">
        <v>153</v>
      </c>
      <c r="J59" s="108"/>
      <c r="K59" s="107" t="s">
        <v>154</v>
      </c>
      <c r="L59" s="108"/>
      <c r="M59" s="107" t="s">
        <v>155</v>
      </c>
      <c r="N59" s="108"/>
      <c r="O59" s="107" t="s">
        <v>156</v>
      </c>
      <c r="P59" s="108"/>
    </row>
    <row r="60" spans="1:18" ht="22" customHeight="1" thickBot="1" x14ac:dyDescent="0.25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5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62</v>
      </c>
      <c r="H61" s="48">
        <v>5288</v>
      </c>
      <c r="I61" s="49" t="s">
        <v>80</v>
      </c>
      <c r="J61" s="48">
        <v>5449</v>
      </c>
      <c r="K61" s="49" t="s">
        <v>62</v>
      </c>
      <c r="L61" s="48">
        <v>4804</v>
      </c>
      <c r="M61" s="49" t="s">
        <v>62</v>
      </c>
      <c r="N61" s="48">
        <v>4645</v>
      </c>
      <c r="O61" s="49" t="s">
        <v>80</v>
      </c>
      <c r="P61" s="48">
        <v>5644</v>
      </c>
    </row>
    <row r="62" spans="1:18" ht="17.5" customHeight="1" x14ac:dyDescent="0.25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80</v>
      </c>
      <c r="H62" s="48">
        <v>5193</v>
      </c>
      <c r="I62" s="49" t="s">
        <v>62</v>
      </c>
      <c r="J62" s="48">
        <v>5266</v>
      </c>
      <c r="K62" s="49" t="s">
        <v>80</v>
      </c>
      <c r="L62" s="48">
        <v>4764</v>
      </c>
      <c r="M62" s="49" t="s">
        <v>79</v>
      </c>
      <c r="N62" s="48">
        <v>3971</v>
      </c>
      <c r="O62" s="49" t="s">
        <v>62</v>
      </c>
      <c r="P62" s="48">
        <v>4425</v>
      </c>
    </row>
    <row r="63" spans="1:18" ht="17.5" customHeight="1" x14ac:dyDescent="0.25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79</v>
      </c>
      <c r="H63" s="48">
        <v>4825</v>
      </c>
      <c r="I63" s="49" t="s">
        <v>79</v>
      </c>
      <c r="J63" s="48">
        <v>4535</v>
      </c>
      <c r="K63" s="49" t="s">
        <v>79</v>
      </c>
      <c r="L63" s="48">
        <v>4621</v>
      </c>
      <c r="M63" s="49" t="s">
        <v>80</v>
      </c>
      <c r="N63" s="48">
        <v>3349</v>
      </c>
      <c r="O63" s="49" t="s">
        <v>79</v>
      </c>
      <c r="P63" s="48">
        <v>3987</v>
      </c>
    </row>
    <row r="64" spans="1:18" ht="17.5" customHeight="1" x14ac:dyDescent="0.25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3029</v>
      </c>
      <c r="I64" s="49" t="s">
        <v>81</v>
      </c>
      <c r="J64" s="48">
        <v>2687</v>
      </c>
      <c r="K64" s="49" t="s">
        <v>81</v>
      </c>
      <c r="L64" s="48">
        <v>2431</v>
      </c>
      <c r="M64" s="49" t="s">
        <v>81</v>
      </c>
      <c r="N64" s="48">
        <v>2348</v>
      </c>
      <c r="O64" s="49" t="s">
        <v>81</v>
      </c>
      <c r="P64" s="48">
        <v>2360</v>
      </c>
    </row>
    <row r="65" spans="1:16" ht="17.5" customHeight="1" x14ac:dyDescent="0.25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83</v>
      </c>
      <c r="H65" s="48">
        <v>1958</v>
      </c>
      <c r="I65" s="49" t="s">
        <v>83</v>
      </c>
      <c r="J65" s="48">
        <v>2051</v>
      </c>
      <c r="K65" s="49" t="s">
        <v>83</v>
      </c>
      <c r="L65" s="48">
        <v>1784</v>
      </c>
      <c r="M65" s="49" t="s">
        <v>157</v>
      </c>
      <c r="N65" s="48">
        <v>1961</v>
      </c>
      <c r="O65" s="49" t="s">
        <v>83</v>
      </c>
      <c r="P65" s="48">
        <v>1925</v>
      </c>
    </row>
    <row r="66" spans="1:16" ht="17.5" customHeight="1" x14ac:dyDescent="0.25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157</v>
      </c>
      <c r="H66" s="48">
        <v>1594</v>
      </c>
      <c r="I66" s="49" t="s">
        <v>157</v>
      </c>
      <c r="J66" s="48">
        <v>1798</v>
      </c>
      <c r="K66" s="49" t="s">
        <v>157</v>
      </c>
      <c r="L66" s="48">
        <v>1734</v>
      </c>
      <c r="M66" s="49" t="s">
        <v>83</v>
      </c>
      <c r="N66" s="48">
        <v>1259</v>
      </c>
      <c r="O66" s="49" t="s">
        <v>157</v>
      </c>
      <c r="P66" s="48">
        <v>1471</v>
      </c>
    </row>
    <row r="67" spans="1:16" ht="17.5" customHeight="1" x14ac:dyDescent="0.25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1545</v>
      </c>
      <c r="I67" s="49" t="s">
        <v>84</v>
      </c>
      <c r="J67" s="48">
        <v>1305</v>
      </c>
      <c r="K67" s="49" t="s">
        <v>84</v>
      </c>
      <c r="L67" s="48">
        <v>1178</v>
      </c>
      <c r="M67" s="49" t="s">
        <v>84</v>
      </c>
      <c r="N67" s="48">
        <v>853</v>
      </c>
      <c r="O67" s="49" t="s">
        <v>84</v>
      </c>
      <c r="P67" s="48">
        <v>1262</v>
      </c>
    </row>
    <row r="68" spans="1:16" ht="17.5" customHeight="1" x14ac:dyDescent="0.25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82</v>
      </c>
      <c r="H68" s="48">
        <v>1326</v>
      </c>
      <c r="I68" s="49" t="s">
        <v>82</v>
      </c>
      <c r="J68" s="48">
        <v>1226</v>
      </c>
      <c r="K68" s="49" t="s">
        <v>54</v>
      </c>
      <c r="L68" s="48">
        <v>968</v>
      </c>
      <c r="M68" s="49" t="s">
        <v>82</v>
      </c>
      <c r="N68" s="48">
        <v>850</v>
      </c>
      <c r="O68" s="49" t="s">
        <v>54</v>
      </c>
      <c r="P68" s="48">
        <v>994</v>
      </c>
    </row>
    <row r="69" spans="1:16" ht="17.5" customHeight="1" x14ac:dyDescent="0.25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54</v>
      </c>
      <c r="H69" s="48">
        <v>1256</v>
      </c>
      <c r="I69" s="49" t="s">
        <v>54</v>
      </c>
      <c r="J69" s="48">
        <v>1136</v>
      </c>
      <c r="K69" s="49" t="s">
        <v>82</v>
      </c>
      <c r="L69" s="48">
        <v>941</v>
      </c>
      <c r="M69" s="49" t="s">
        <v>159</v>
      </c>
      <c r="N69" s="48">
        <v>797</v>
      </c>
      <c r="O69" s="49" t="s">
        <v>82</v>
      </c>
      <c r="P69" s="48">
        <v>947</v>
      </c>
    </row>
    <row r="70" spans="1:16" ht="17.5" customHeight="1" x14ac:dyDescent="0.25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158</v>
      </c>
      <c r="H70" s="54">
        <v>963</v>
      </c>
      <c r="I70" s="94" t="s">
        <v>158</v>
      </c>
      <c r="J70" s="54">
        <v>885</v>
      </c>
      <c r="K70" s="94" t="s">
        <v>158</v>
      </c>
      <c r="L70" s="54">
        <v>796</v>
      </c>
      <c r="M70" s="94" t="s">
        <v>63</v>
      </c>
      <c r="N70" s="54">
        <v>712</v>
      </c>
      <c r="O70" s="94" t="s">
        <v>63</v>
      </c>
      <c r="P70" s="54">
        <v>738</v>
      </c>
    </row>
    <row r="71" spans="1:16" ht="17.5" customHeight="1" x14ac:dyDescent="0.2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26977</v>
      </c>
      <c r="I71" s="58"/>
      <c r="J71" s="48">
        <f>SUM(J61:J70)</f>
        <v>26338</v>
      </c>
      <c r="K71" s="58"/>
      <c r="L71" s="48">
        <f>SUM(L61:L70)</f>
        <v>24021</v>
      </c>
      <c r="M71" s="58"/>
      <c r="N71" s="48">
        <f>SUM(N61:N70)</f>
        <v>20745</v>
      </c>
      <c r="O71" s="58"/>
      <c r="P71" s="48">
        <f>SUM(P61:P70)</f>
        <v>23753</v>
      </c>
    </row>
    <row r="72" spans="1:16" ht="17.5" customHeight="1" x14ac:dyDescent="0.2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33363</v>
      </c>
      <c r="I72" s="62"/>
      <c r="J72" s="48">
        <v>31878</v>
      </c>
      <c r="K72" s="62"/>
      <c r="L72" s="48">
        <v>29835</v>
      </c>
      <c r="M72" s="62"/>
      <c r="N72" s="48">
        <v>27117</v>
      </c>
      <c r="O72" s="62"/>
      <c r="P72" s="48">
        <v>30079</v>
      </c>
    </row>
    <row r="73" spans="1:16" ht="17.5" customHeight="1" thickBot="1" x14ac:dyDescent="0.25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80.900000000000006</v>
      </c>
      <c r="I73" s="67"/>
      <c r="J73" s="66">
        <f>ROUND(J71/J72*100,1)</f>
        <v>82.6</v>
      </c>
      <c r="K73" s="67"/>
      <c r="L73" s="66">
        <f>ROUND(L71/L72*100,1)</f>
        <v>80.5</v>
      </c>
      <c r="M73" s="67"/>
      <c r="N73" s="66">
        <f>ROUND(N71/N72*100,1)</f>
        <v>76.5</v>
      </c>
      <c r="O73" s="67"/>
      <c r="P73" s="66">
        <f>ROUND(P71/P72*100,1)</f>
        <v>79</v>
      </c>
    </row>
    <row r="74" spans="1:16" ht="17.5" customHeight="1" x14ac:dyDescent="0.25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5183</v>
      </c>
      <c r="I74" s="69" t="s">
        <v>85</v>
      </c>
      <c r="J74" s="70">
        <v>5026</v>
      </c>
      <c r="K74" s="69" t="s">
        <v>85</v>
      </c>
      <c r="L74" s="70">
        <v>4221</v>
      </c>
      <c r="M74" s="69" t="s">
        <v>85</v>
      </c>
      <c r="N74" s="70">
        <v>4490</v>
      </c>
      <c r="O74" s="69" t="s">
        <v>85</v>
      </c>
      <c r="P74" s="70">
        <v>4745</v>
      </c>
    </row>
    <row r="75" spans="1:16" ht="17.5" customHeight="1" x14ac:dyDescent="0.25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3702</v>
      </c>
      <c r="I75" s="71" t="s">
        <v>88</v>
      </c>
      <c r="J75" s="72">
        <v>3416</v>
      </c>
      <c r="K75" s="71" t="s">
        <v>88</v>
      </c>
      <c r="L75" s="72">
        <v>3954</v>
      </c>
      <c r="M75" s="71" t="s">
        <v>88</v>
      </c>
      <c r="N75" s="72">
        <v>4118</v>
      </c>
      <c r="O75" s="71" t="s">
        <v>88</v>
      </c>
      <c r="P75" s="72">
        <v>4293</v>
      </c>
    </row>
    <row r="76" spans="1:16" ht="17.5" customHeight="1" x14ac:dyDescent="0.25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89</v>
      </c>
      <c r="H76" s="72">
        <v>2706</v>
      </c>
      <c r="I76" s="71" t="s">
        <v>86</v>
      </c>
      <c r="J76" s="72">
        <v>2706</v>
      </c>
      <c r="K76" s="71" t="s">
        <v>86</v>
      </c>
      <c r="L76" s="72">
        <v>2882</v>
      </c>
      <c r="M76" s="71" t="s">
        <v>89</v>
      </c>
      <c r="N76" s="72">
        <v>1991</v>
      </c>
      <c r="O76" s="71" t="s">
        <v>86</v>
      </c>
      <c r="P76" s="72">
        <v>2563</v>
      </c>
    </row>
    <row r="77" spans="1:16" ht="17.5" customHeight="1" x14ac:dyDescent="0.25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66</v>
      </c>
      <c r="H77" s="72">
        <v>2458</v>
      </c>
      <c r="I77" s="71" t="s">
        <v>89</v>
      </c>
      <c r="J77" s="72">
        <v>2530</v>
      </c>
      <c r="K77" s="71" t="s">
        <v>89</v>
      </c>
      <c r="L77" s="72">
        <v>2403</v>
      </c>
      <c r="M77" s="71" t="s">
        <v>77</v>
      </c>
      <c r="N77" s="72">
        <v>1837</v>
      </c>
      <c r="O77" s="71" t="s">
        <v>66</v>
      </c>
      <c r="P77" s="72">
        <v>2387</v>
      </c>
    </row>
    <row r="78" spans="1:16" ht="17.5" customHeight="1" x14ac:dyDescent="0.25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86</v>
      </c>
      <c r="H78" s="72">
        <v>2356</v>
      </c>
      <c r="I78" s="71" t="s">
        <v>66</v>
      </c>
      <c r="J78" s="72">
        <v>2365</v>
      </c>
      <c r="K78" s="71" t="s">
        <v>66</v>
      </c>
      <c r="L78" s="72">
        <v>2163</v>
      </c>
      <c r="M78" s="71" t="s">
        <v>86</v>
      </c>
      <c r="N78" s="72">
        <v>1768</v>
      </c>
      <c r="O78" s="71" t="s">
        <v>89</v>
      </c>
      <c r="P78" s="72">
        <v>2313</v>
      </c>
    </row>
    <row r="79" spans="1:16" ht="17.5" customHeight="1" x14ac:dyDescent="0.25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77</v>
      </c>
      <c r="H79" s="72">
        <v>2327</v>
      </c>
      <c r="I79" s="71" t="s">
        <v>77</v>
      </c>
      <c r="J79" s="72">
        <v>2168</v>
      </c>
      <c r="K79" s="71" t="s">
        <v>77</v>
      </c>
      <c r="L79" s="72">
        <v>2125</v>
      </c>
      <c r="M79" s="71" t="s">
        <v>66</v>
      </c>
      <c r="N79" s="72">
        <v>1712</v>
      </c>
      <c r="O79" s="71" t="s">
        <v>77</v>
      </c>
      <c r="P79" s="72">
        <v>1997</v>
      </c>
    </row>
    <row r="80" spans="1:16" ht="17.5" customHeight="1" x14ac:dyDescent="0.25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76</v>
      </c>
      <c r="H80" s="72">
        <v>2003</v>
      </c>
      <c r="I80" s="71" t="s">
        <v>76</v>
      </c>
      <c r="J80" s="72">
        <v>2007</v>
      </c>
      <c r="K80" s="71" t="s">
        <v>87</v>
      </c>
      <c r="L80" s="72">
        <v>1935</v>
      </c>
      <c r="M80" s="71" t="s">
        <v>72</v>
      </c>
      <c r="N80" s="72">
        <v>1563</v>
      </c>
      <c r="O80" s="71" t="s">
        <v>68</v>
      </c>
      <c r="P80" s="72">
        <v>1612</v>
      </c>
    </row>
    <row r="81" spans="1:18" ht="17.5" customHeight="1" x14ac:dyDescent="0.25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87</v>
      </c>
      <c r="H81" s="72">
        <v>1920</v>
      </c>
      <c r="I81" s="71" t="s">
        <v>87</v>
      </c>
      <c r="J81" s="72">
        <v>1850</v>
      </c>
      <c r="K81" s="71" t="s">
        <v>76</v>
      </c>
      <c r="L81" s="72">
        <v>1588</v>
      </c>
      <c r="M81" s="71" t="s">
        <v>68</v>
      </c>
      <c r="N81" s="72">
        <v>1471</v>
      </c>
      <c r="O81" s="71" t="s">
        <v>76</v>
      </c>
      <c r="P81" s="72">
        <v>1572</v>
      </c>
      <c r="R81" s="33"/>
    </row>
    <row r="82" spans="1:18" ht="17.5" customHeight="1" x14ac:dyDescent="0.25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91</v>
      </c>
      <c r="H82" s="72">
        <v>1782</v>
      </c>
      <c r="I82" s="71" t="s">
        <v>91</v>
      </c>
      <c r="J82" s="72">
        <v>1635</v>
      </c>
      <c r="K82" s="71" t="s">
        <v>68</v>
      </c>
      <c r="L82" s="72">
        <v>1367</v>
      </c>
      <c r="M82" s="71" t="s">
        <v>87</v>
      </c>
      <c r="N82" s="72">
        <v>1373</v>
      </c>
      <c r="O82" s="71" t="s">
        <v>90</v>
      </c>
      <c r="P82" s="72">
        <v>1525</v>
      </c>
      <c r="R82" s="33"/>
    </row>
    <row r="83" spans="1:18" ht="17.5" customHeight="1" x14ac:dyDescent="0.25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68</v>
      </c>
      <c r="H83" s="54">
        <v>1752</v>
      </c>
      <c r="I83" s="74" t="s">
        <v>90</v>
      </c>
      <c r="J83" s="54">
        <v>1495</v>
      </c>
      <c r="K83" s="74" t="s">
        <v>91</v>
      </c>
      <c r="L83" s="54">
        <v>1339</v>
      </c>
      <c r="M83" s="74" t="s">
        <v>92</v>
      </c>
      <c r="N83" s="54">
        <v>1218</v>
      </c>
      <c r="O83" s="74" t="s">
        <v>87</v>
      </c>
      <c r="P83" s="54">
        <v>1373</v>
      </c>
    </row>
    <row r="84" spans="1:18" ht="17.5" customHeight="1" x14ac:dyDescent="0.2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26189</v>
      </c>
      <c r="I84" s="58"/>
      <c r="J84" s="48">
        <f>SUM(J74:J83)</f>
        <v>25198</v>
      </c>
      <c r="K84" s="58"/>
      <c r="L84" s="48">
        <f>SUM(L74:L83)</f>
        <v>23977</v>
      </c>
      <c r="M84" s="58"/>
      <c r="N84" s="48">
        <f>SUM(N74:N83)</f>
        <v>21541</v>
      </c>
      <c r="O84" s="89"/>
      <c r="P84" s="48">
        <f>SUM(P74:P83)</f>
        <v>24380</v>
      </c>
    </row>
    <row r="85" spans="1:18" ht="17.5" customHeight="1" x14ac:dyDescent="0.2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33363</v>
      </c>
      <c r="I85" s="77"/>
      <c r="J85" s="48">
        <v>31878</v>
      </c>
      <c r="K85" s="77"/>
      <c r="L85" s="48">
        <v>29835</v>
      </c>
      <c r="M85" s="77"/>
      <c r="N85" s="48">
        <v>27117</v>
      </c>
      <c r="O85" s="88"/>
      <c r="P85" s="48">
        <v>30079</v>
      </c>
    </row>
    <row r="86" spans="1:18" ht="17.5" customHeight="1" thickBot="1" x14ac:dyDescent="0.25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78.5</v>
      </c>
      <c r="I86" s="67"/>
      <c r="J86" s="66">
        <f>ROUND(J84/J85*100,1)</f>
        <v>79</v>
      </c>
      <c r="K86" s="67"/>
      <c r="L86" s="66">
        <f>ROUND(L84/L85*100,1)</f>
        <v>80.400000000000006</v>
      </c>
      <c r="M86" s="67"/>
      <c r="N86" s="66">
        <f>ROUND(N84/N85*100,1)</f>
        <v>79.400000000000006</v>
      </c>
      <c r="O86" s="67"/>
      <c r="P86" s="66">
        <f>ROUND(P84/P85*100,1)</f>
        <v>81.099999999999994</v>
      </c>
    </row>
    <row r="87" spans="1:18" ht="17.5" customHeight="1" x14ac:dyDescent="0.2">
      <c r="A87" s="78" t="s">
        <v>38</v>
      </c>
      <c r="B87" s="112" t="s">
        <v>39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84"/>
      <c r="N87" s="84"/>
      <c r="O87" s="84"/>
      <c r="P87" s="84"/>
      <c r="Q87" s="3"/>
      <c r="R87" s="3"/>
    </row>
    <row r="88" spans="1:18" ht="17.5" customHeight="1" x14ac:dyDescent="0.2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5" customHeight="1" x14ac:dyDescent="0.2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5" hidden="1" customHeight="1" x14ac:dyDescent="0.2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5" hidden="1" customHeight="1" x14ac:dyDescent="0.2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5" hidden="1" customHeight="1" x14ac:dyDescent="0.2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5" hidden="1" customHeight="1" x14ac:dyDescent="0.2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5" hidden="1" customHeight="1" x14ac:dyDescent="0.2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5" hidden="1" customHeight="1" x14ac:dyDescent="0.2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5" hidden="1" customHeight="1" x14ac:dyDescent="0.2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5" hidden="1" customHeight="1" x14ac:dyDescent="0.2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5" hidden="1" customHeight="1" x14ac:dyDescent="0.2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5" hidden="1" customHeight="1" x14ac:dyDescent="0.2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5" hidden="1" customHeight="1" x14ac:dyDescent="0.2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5" hidden="1" customHeight="1" x14ac:dyDescent="0.2">
      <c r="A101" s="78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84"/>
      <c r="N101" s="84"/>
      <c r="O101" s="84"/>
      <c r="P101" s="84"/>
      <c r="Q101" s="3"/>
      <c r="R101" s="3"/>
    </row>
    <row r="102" spans="1:18" ht="27" customHeight="1" thickBot="1" x14ac:dyDescent="0.25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2" customHeight="1" x14ac:dyDescent="0.2">
      <c r="A103" s="39" t="s">
        <v>23</v>
      </c>
      <c r="B103" s="40" t="s">
        <v>24</v>
      </c>
      <c r="C103" s="109" t="s">
        <v>25</v>
      </c>
      <c r="D103" s="110"/>
      <c r="E103" s="109" t="s">
        <v>78</v>
      </c>
      <c r="F103" s="110"/>
      <c r="G103" s="107" t="s">
        <v>148</v>
      </c>
      <c r="H103" s="108"/>
      <c r="I103" s="107" t="s">
        <v>153</v>
      </c>
      <c r="J103" s="108"/>
      <c r="K103" s="107" t="s">
        <v>154</v>
      </c>
      <c r="L103" s="108"/>
      <c r="M103" s="107" t="s">
        <v>155</v>
      </c>
      <c r="N103" s="108"/>
      <c r="O103" s="107" t="s">
        <v>156</v>
      </c>
      <c r="P103" s="108"/>
    </row>
    <row r="104" spans="1:18" ht="22" customHeight="1" thickBot="1" x14ac:dyDescent="0.25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5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4772</v>
      </c>
      <c r="I105" s="49" t="s">
        <v>62</v>
      </c>
      <c r="J105" s="48">
        <v>4403</v>
      </c>
      <c r="K105" s="49" t="s">
        <v>62</v>
      </c>
      <c r="L105" s="48">
        <v>3930</v>
      </c>
      <c r="M105" s="49" t="s">
        <v>62</v>
      </c>
      <c r="N105" s="48">
        <v>2929</v>
      </c>
      <c r="O105" s="49" t="s">
        <v>62</v>
      </c>
      <c r="P105" s="48">
        <v>3450</v>
      </c>
    </row>
    <row r="106" spans="1:18" ht="17.5" customHeight="1" x14ac:dyDescent="0.25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3475</v>
      </c>
      <c r="I106" s="49" t="s">
        <v>54</v>
      </c>
      <c r="J106" s="48">
        <v>3368</v>
      </c>
      <c r="K106" s="49" t="s">
        <v>54</v>
      </c>
      <c r="L106" s="48">
        <v>3044</v>
      </c>
      <c r="M106" s="49" t="s">
        <v>54</v>
      </c>
      <c r="N106" s="48">
        <v>2443</v>
      </c>
      <c r="O106" s="49" t="s">
        <v>63</v>
      </c>
      <c r="P106" s="48">
        <v>2929</v>
      </c>
    </row>
    <row r="107" spans="1:18" ht="17.5" customHeight="1" x14ac:dyDescent="0.25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2195</v>
      </c>
      <c r="I107" s="49" t="s">
        <v>63</v>
      </c>
      <c r="J107" s="48">
        <v>2737</v>
      </c>
      <c r="K107" s="49" t="s">
        <v>63</v>
      </c>
      <c r="L107" s="48">
        <v>2945</v>
      </c>
      <c r="M107" s="49" t="s">
        <v>63</v>
      </c>
      <c r="N107" s="48">
        <v>2300</v>
      </c>
      <c r="O107" s="49" t="s">
        <v>54</v>
      </c>
      <c r="P107" s="48">
        <v>2705</v>
      </c>
    </row>
    <row r="108" spans="1:18" ht="17.5" customHeight="1" x14ac:dyDescent="0.25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1723</v>
      </c>
      <c r="I108" s="49" t="s">
        <v>80</v>
      </c>
      <c r="J108" s="48">
        <v>1970</v>
      </c>
      <c r="K108" s="49" t="s">
        <v>80</v>
      </c>
      <c r="L108" s="48">
        <v>1894</v>
      </c>
      <c r="M108" s="49" t="s">
        <v>80</v>
      </c>
      <c r="N108" s="48">
        <v>1344</v>
      </c>
      <c r="O108" s="49" t="s">
        <v>79</v>
      </c>
      <c r="P108" s="48">
        <v>1571</v>
      </c>
    </row>
    <row r="109" spans="1:18" ht="17.5" customHeight="1" x14ac:dyDescent="0.25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1577</v>
      </c>
      <c r="I109" s="49" t="s">
        <v>79</v>
      </c>
      <c r="J109" s="48">
        <v>1631</v>
      </c>
      <c r="K109" s="49" t="s">
        <v>79</v>
      </c>
      <c r="L109" s="48">
        <v>1433</v>
      </c>
      <c r="M109" s="49" t="s">
        <v>79</v>
      </c>
      <c r="N109" s="48">
        <v>1152</v>
      </c>
      <c r="O109" s="49" t="s">
        <v>80</v>
      </c>
      <c r="P109" s="48">
        <v>1541</v>
      </c>
    </row>
    <row r="110" spans="1:18" ht="17.5" customHeight="1" x14ac:dyDescent="0.25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160</v>
      </c>
      <c r="H110" s="48">
        <v>1268</v>
      </c>
      <c r="I110" s="49" t="s">
        <v>160</v>
      </c>
      <c r="J110" s="48">
        <v>1422</v>
      </c>
      <c r="K110" s="49" t="s">
        <v>82</v>
      </c>
      <c r="L110" s="48">
        <v>1229</v>
      </c>
      <c r="M110" s="49" t="s">
        <v>82</v>
      </c>
      <c r="N110" s="48">
        <v>1091</v>
      </c>
      <c r="O110" s="49" t="s">
        <v>82</v>
      </c>
      <c r="P110" s="48">
        <v>1344</v>
      </c>
    </row>
    <row r="111" spans="1:18" ht="17.5" customHeight="1" x14ac:dyDescent="0.25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81</v>
      </c>
      <c r="H111" s="48">
        <v>1230</v>
      </c>
      <c r="I111" s="49" t="s">
        <v>82</v>
      </c>
      <c r="J111" s="48">
        <v>1204</v>
      </c>
      <c r="K111" s="49" t="s">
        <v>81</v>
      </c>
      <c r="L111" s="48">
        <v>1134</v>
      </c>
      <c r="M111" s="49" t="s">
        <v>81</v>
      </c>
      <c r="N111" s="48">
        <v>980</v>
      </c>
      <c r="O111" s="49" t="s">
        <v>81</v>
      </c>
      <c r="P111" s="48">
        <v>1215</v>
      </c>
    </row>
    <row r="112" spans="1:18" ht="17.5" customHeight="1" x14ac:dyDescent="0.25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82</v>
      </c>
      <c r="H112" s="48">
        <v>883</v>
      </c>
      <c r="I112" s="49" t="s">
        <v>81</v>
      </c>
      <c r="J112" s="48">
        <v>1170</v>
      </c>
      <c r="K112" s="49" t="s">
        <v>160</v>
      </c>
      <c r="L112" s="48">
        <v>1014</v>
      </c>
      <c r="M112" s="49" t="s">
        <v>160</v>
      </c>
      <c r="N112" s="48">
        <v>822</v>
      </c>
      <c r="O112" s="49" t="s">
        <v>160</v>
      </c>
      <c r="P112" s="48">
        <v>762</v>
      </c>
    </row>
    <row r="113" spans="1:18" ht="17.5" customHeight="1" x14ac:dyDescent="0.25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84</v>
      </c>
      <c r="H113" s="48">
        <v>647</v>
      </c>
      <c r="I113" s="49" t="s">
        <v>83</v>
      </c>
      <c r="J113" s="48">
        <v>771</v>
      </c>
      <c r="K113" s="49" t="s">
        <v>64</v>
      </c>
      <c r="L113" s="48">
        <v>675</v>
      </c>
      <c r="M113" s="49" t="s">
        <v>64</v>
      </c>
      <c r="N113" s="48">
        <v>666</v>
      </c>
      <c r="O113" s="49" t="s">
        <v>157</v>
      </c>
      <c r="P113" s="48">
        <v>729</v>
      </c>
    </row>
    <row r="114" spans="1:18" ht="17.5" customHeight="1" x14ac:dyDescent="0.25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83</v>
      </c>
      <c r="H114" s="54">
        <v>621</v>
      </c>
      <c r="I114" s="94" t="s">
        <v>64</v>
      </c>
      <c r="J114" s="54">
        <v>586</v>
      </c>
      <c r="K114" s="94" t="s">
        <v>83</v>
      </c>
      <c r="L114" s="54">
        <v>666</v>
      </c>
      <c r="M114" s="94" t="s">
        <v>157</v>
      </c>
      <c r="N114" s="54">
        <v>433</v>
      </c>
      <c r="O114" s="94" t="s">
        <v>64</v>
      </c>
      <c r="P114" s="54">
        <v>690</v>
      </c>
    </row>
    <row r="115" spans="1:18" ht="17.5" customHeight="1" x14ac:dyDescent="0.2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18391</v>
      </c>
      <c r="I115" s="58"/>
      <c r="J115" s="48">
        <f>SUM(J105:J114)</f>
        <v>19262</v>
      </c>
      <c r="K115" s="58"/>
      <c r="L115" s="48">
        <f>SUM(L105:L114)</f>
        <v>17964</v>
      </c>
      <c r="M115" s="58"/>
      <c r="N115" s="48">
        <f>SUM(N105:N114)</f>
        <v>14160</v>
      </c>
      <c r="O115" s="58"/>
      <c r="P115" s="48">
        <f>SUM(P105:P114)</f>
        <v>16936</v>
      </c>
    </row>
    <row r="116" spans="1:18" ht="17.5" customHeight="1" x14ac:dyDescent="0.2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21204</v>
      </c>
      <c r="I116" s="62"/>
      <c r="J116" s="48">
        <v>22250</v>
      </c>
      <c r="K116" s="62"/>
      <c r="L116" s="48">
        <v>20692</v>
      </c>
      <c r="M116" s="62"/>
      <c r="N116" s="48">
        <v>15962</v>
      </c>
      <c r="O116" s="62"/>
      <c r="P116" s="48">
        <v>19336</v>
      </c>
    </row>
    <row r="117" spans="1:18" ht="17.5" customHeight="1" thickBot="1" x14ac:dyDescent="0.25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86.7</v>
      </c>
      <c r="I117" s="67"/>
      <c r="J117" s="66">
        <f>ROUND(J115/J116*100,1)</f>
        <v>86.6</v>
      </c>
      <c r="K117" s="67"/>
      <c r="L117" s="66">
        <f>ROUND(L115/L116*100,1)</f>
        <v>86.8</v>
      </c>
      <c r="M117" s="67"/>
      <c r="N117" s="66">
        <f>ROUND(N115/N116*100,1)</f>
        <v>88.7</v>
      </c>
      <c r="O117" s="67"/>
      <c r="P117" s="66">
        <f>ROUND(P115/P116*100,1)</f>
        <v>87.6</v>
      </c>
    </row>
    <row r="118" spans="1:18" ht="17.5" customHeight="1" x14ac:dyDescent="0.25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10368</v>
      </c>
      <c r="I118" s="69" t="s">
        <v>66</v>
      </c>
      <c r="J118" s="70">
        <v>10391</v>
      </c>
      <c r="K118" s="69" t="s">
        <v>66</v>
      </c>
      <c r="L118" s="70">
        <v>10031</v>
      </c>
      <c r="M118" s="69" t="s">
        <v>66</v>
      </c>
      <c r="N118" s="70">
        <v>7883</v>
      </c>
      <c r="O118" s="69" t="s">
        <v>66</v>
      </c>
      <c r="P118" s="70">
        <v>9202</v>
      </c>
    </row>
    <row r="119" spans="1:18" ht="17.5" customHeight="1" x14ac:dyDescent="0.25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4091</v>
      </c>
      <c r="I119" s="71" t="s">
        <v>68</v>
      </c>
      <c r="J119" s="72">
        <v>4553</v>
      </c>
      <c r="K119" s="71" t="s">
        <v>68</v>
      </c>
      <c r="L119" s="72">
        <v>4122</v>
      </c>
      <c r="M119" s="71" t="s">
        <v>68</v>
      </c>
      <c r="N119" s="72">
        <v>3063</v>
      </c>
      <c r="O119" s="71" t="s">
        <v>68</v>
      </c>
      <c r="P119" s="72">
        <v>4341</v>
      </c>
    </row>
    <row r="120" spans="1:18" ht="17.5" customHeight="1" x14ac:dyDescent="0.25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1852</v>
      </c>
      <c r="I120" s="71" t="s">
        <v>76</v>
      </c>
      <c r="J120" s="72">
        <v>2148</v>
      </c>
      <c r="K120" s="71" t="s">
        <v>76</v>
      </c>
      <c r="L120" s="72">
        <v>1900</v>
      </c>
      <c r="M120" s="71" t="s">
        <v>76</v>
      </c>
      <c r="N120" s="72">
        <v>1408</v>
      </c>
      <c r="O120" s="71" t="s">
        <v>76</v>
      </c>
      <c r="P120" s="72">
        <v>1687</v>
      </c>
    </row>
    <row r="121" spans="1:18" ht="17.5" customHeight="1" x14ac:dyDescent="0.25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1479</v>
      </c>
      <c r="I121" s="71" t="s">
        <v>94</v>
      </c>
      <c r="J121" s="72">
        <v>1610</v>
      </c>
      <c r="K121" s="71" t="s">
        <v>94</v>
      </c>
      <c r="L121" s="72">
        <v>1583</v>
      </c>
      <c r="M121" s="71" t="s">
        <v>94</v>
      </c>
      <c r="N121" s="72">
        <v>1148</v>
      </c>
      <c r="O121" s="71" t="s">
        <v>94</v>
      </c>
      <c r="P121" s="72">
        <v>1211</v>
      </c>
    </row>
    <row r="122" spans="1:18" ht="17.5" customHeight="1" x14ac:dyDescent="0.25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934</v>
      </c>
      <c r="I122" s="71" t="s">
        <v>93</v>
      </c>
      <c r="J122" s="72">
        <v>925</v>
      </c>
      <c r="K122" s="71" t="s">
        <v>93</v>
      </c>
      <c r="L122" s="72">
        <v>718</v>
      </c>
      <c r="M122" s="71" t="s">
        <v>93</v>
      </c>
      <c r="N122" s="72">
        <v>598</v>
      </c>
      <c r="O122" s="71" t="s">
        <v>93</v>
      </c>
      <c r="P122" s="72">
        <v>882</v>
      </c>
    </row>
    <row r="123" spans="1:18" ht="17.5" customHeight="1" x14ac:dyDescent="0.25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511</v>
      </c>
      <c r="I123" s="71" t="s">
        <v>75</v>
      </c>
      <c r="J123" s="72">
        <v>547</v>
      </c>
      <c r="K123" s="71" t="s">
        <v>75</v>
      </c>
      <c r="L123" s="72">
        <v>537</v>
      </c>
      <c r="M123" s="71" t="s">
        <v>75</v>
      </c>
      <c r="N123" s="72">
        <v>440</v>
      </c>
      <c r="O123" s="71" t="s">
        <v>75</v>
      </c>
      <c r="P123" s="72">
        <v>555</v>
      </c>
    </row>
    <row r="124" spans="1:18" ht="17.5" customHeight="1" x14ac:dyDescent="0.25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95</v>
      </c>
      <c r="H124" s="72">
        <v>339</v>
      </c>
      <c r="I124" s="71" t="s">
        <v>95</v>
      </c>
      <c r="J124" s="72">
        <v>383</v>
      </c>
      <c r="K124" s="71" t="s">
        <v>95</v>
      </c>
      <c r="L124" s="72">
        <v>318</v>
      </c>
      <c r="M124" s="71" t="s">
        <v>91</v>
      </c>
      <c r="N124" s="72">
        <v>268</v>
      </c>
      <c r="O124" s="71" t="s">
        <v>91</v>
      </c>
      <c r="P124" s="72">
        <v>317</v>
      </c>
    </row>
    <row r="125" spans="1:18" ht="17.5" customHeight="1" x14ac:dyDescent="0.25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91</v>
      </c>
      <c r="H125" s="72">
        <v>314</v>
      </c>
      <c r="I125" s="71" t="s">
        <v>90</v>
      </c>
      <c r="J125" s="72">
        <v>328</v>
      </c>
      <c r="K125" s="71" t="s">
        <v>91</v>
      </c>
      <c r="L125" s="72">
        <v>316</v>
      </c>
      <c r="M125" s="71" t="s">
        <v>95</v>
      </c>
      <c r="N125" s="72">
        <v>231</v>
      </c>
      <c r="O125" s="71" t="s">
        <v>161</v>
      </c>
      <c r="P125" s="72">
        <v>252</v>
      </c>
      <c r="R125" s="33"/>
    </row>
    <row r="126" spans="1:18" ht="17.5" customHeight="1" x14ac:dyDescent="0.25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90</v>
      </c>
      <c r="H126" s="72">
        <v>266</v>
      </c>
      <c r="I126" s="71" t="s">
        <v>91</v>
      </c>
      <c r="J126" s="72">
        <v>302</v>
      </c>
      <c r="K126" s="71" t="s">
        <v>90</v>
      </c>
      <c r="L126" s="72">
        <v>247</v>
      </c>
      <c r="M126" s="71" t="s">
        <v>90</v>
      </c>
      <c r="N126" s="72">
        <v>171</v>
      </c>
      <c r="O126" s="71" t="s">
        <v>95</v>
      </c>
      <c r="P126" s="72">
        <v>250</v>
      </c>
      <c r="R126" s="33"/>
    </row>
    <row r="127" spans="1:18" ht="17.5" customHeight="1" x14ac:dyDescent="0.25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161</v>
      </c>
      <c r="H127" s="54">
        <v>219</v>
      </c>
      <c r="I127" s="74" t="s">
        <v>161</v>
      </c>
      <c r="J127" s="54">
        <v>235</v>
      </c>
      <c r="K127" s="74" t="s">
        <v>161</v>
      </c>
      <c r="L127" s="54">
        <v>229</v>
      </c>
      <c r="M127" s="74" t="s">
        <v>161</v>
      </c>
      <c r="N127" s="54">
        <v>162</v>
      </c>
      <c r="O127" s="74" t="s">
        <v>90</v>
      </c>
      <c r="P127" s="54">
        <v>208</v>
      </c>
    </row>
    <row r="128" spans="1:18" ht="17.5" customHeight="1" x14ac:dyDescent="0.2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20373</v>
      </c>
      <c r="I128" s="58"/>
      <c r="J128" s="48">
        <f>SUM(J118:J127)</f>
        <v>21422</v>
      </c>
      <c r="K128" s="58"/>
      <c r="L128" s="48">
        <f>SUM(L118:L127)</f>
        <v>20001</v>
      </c>
      <c r="M128" s="58"/>
      <c r="N128" s="48">
        <f>SUM(N118:N127)</f>
        <v>15372</v>
      </c>
      <c r="O128" s="89"/>
      <c r="P128" s="48">
        <f>SUM(P118:P127)</f>
        <v>18905</v>
      </c>
    </row>
    <row r="129" spans="1:18" ht="17.5" customHeight="1" x14ac:dyDescent="0.2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21204</v>
      </c>
      <c r="I129" s="77"/>
      <c r="J129" s="48">
        <v>22250</v>
      </c>
      <c r="K129" s="77"/>
      <c r="L129" s="48">
        <v>20692</v>
      </c>
      <c r="M129" s="77"/>
      <c r="N129" s="48">
        <v>15962</v>
      </c>
      <c r="O129" s="88"/>
      <c r="P129" s="48">
        <v>19336</v>
      </c>
    </row>
    <row r="130" spans="1:18" ht="17.5" customHeight="1" thickBot="1" x14ac:dyDescent="0.25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96.1</v>
      </c>
      <c r="I130" s="67"/>
      <c r="J130" s="66">
        <f>ROUND(J128/J129*100,1)</f>
        <v>96.3</v>
      </c>
      <c r="K130" s="67"/>
      <c r="L130" s="66">
        <f>ROUND(L128/L129*100,1)</f>
        <v>96.7</v>
      </c>
      <c r="M130" s="67"/>
      <c r="N130" s="66">
        <f>ROUND(N128/N129*100,1)</f>
        <v>96.3</v>
      </c>
      <c r="O130" s="67"/>
      <c r="P130" s="66">
        <f>ROUND(P128/P129*100,1)</f>
        <v>97.8</v>
      </c>
    </row>
    <row r="131" spans="1:18" ht="17.5" customHeight="1" x14ac:dyDescent="0.2">
      <c r="A131" s="78" t="s">
        <v>38</v>
      </c>
      <c r="B131" s="112" t="s">
        <v>39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84"/>
      <c r="N131" s="84"/>
      <c r="O131" s="84"/>
      <c r="P131" s="84"/>
      <c r="Q131" s="3"/>
      <c r="R131" s="3"/>
    </row>
    <row r="132" spans="1:18" ht="17.5" customHeight="1" x14ac:dyDescent="0.2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5" customHeight="1" x14ac:dyDescent="0.2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5" hidden="1" customHeight="1" x14ac:dyDescent="0.2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5" hidden="1" customHeight="1" x14ac:dyDescent="0.2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5" hidden="1" customHeight="1" x14ac:dyDescent="0.2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5" hidden="1" customHeight="1" x14ac:dyDescent="0.2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5" hidden="1" customHeight="1" x14ac:dyDescent="0.2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5" hidden="1" customHeight="1" x14ac:dyDescent="0.2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5" hidden="1" customHeight="1" x14ac:dyDescent="0.2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5" hidden="1" customHeight="1" x14ac:dyDescent="0.2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5" hidden="1" customHeight="1" x14ac:dyDescent="0.2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5" hidden="1" customHeight="1" x14ac:dyDescent="0.2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5" hidden="1" customHeight="1" x14ac:dyDescent="0.2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5" hidden="1" customHeight="1" x14ac:dyDescent="0.2">
      <c r="A145" s="78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84"/>
      <c r="N145" s="84"/>
      <c r="O145" s="84"/>
      <c r="P145" s="84"/>
      <c r="Q145" s="3"/>
      <c r="R145" s="3"/>
    </row>
    <row r="146" spans="1:18" ht="27" customHeight="1" thickBot="1" x14ac:dyDescent="0.25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2" customHeight="1" x14ac:dyDescent="0.2">
      <c r="A147" s="39" t="s">
        <v>23</v>
      </c>
      <c r="B147" s="40" t="s">
        <v>24</v>
      </c>
      <c r="C147" s="109" t="s">
        <v>25</v>
      </c>
      <c r="D147" s="110"/>
      <c r="E147" s="109" t="s">
        <v>78</v>
      </c>
      <c r="F147" s="110"/>
      <c r="G147" s="107" t="s">
        <v>148</v>
      </c>
      <c r="H147" s="108"/>
      <c r="I147" s="107" t="s">
        <v>153</v>
      </c>
      <c r="J147" s="108"/>
      <c r="K147" s="107" t="s">
        <v>154</v>
      </c>
      <c r="L147" s="108"/>
      <c r="M147" s="107" t="s">
        <v>155</v>
      </c>
      <c r="N147" s="108"/>
      <c r="O147" s="107" t="s">
        <v>156</v>
      </c>
      <c r="P147" s="108"/>
    </row>
    <row r="148" spans="1:18" ht="22" customHeight="1" thickBot="1" x14ac:dyDescent="0.25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5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7123</v>
      </c>
      <c r="I149" s="49" t="s">
        <v>62</v>
      </c>
      <c r="J149" s="48">
        <v>6647</v>
      </c>
      <c r="K149" s="49" t="s">
        <v>62</v>
      </c>
      <c r="L149" s="48">
        <v>6503</v>
      </c>
      <c r="M149" s="49" t="s">
        <v>62</v>
      </c>
      <c r="N149" s="48">
        <v>5954</v>
      </c>
      <c r="O149" s="49" t="s">
        <v>62</v>
      </c>
      <c r="P149" s="48">
        <v>5586</v>
      </c>
    </row>
    <row r="150" spans="1:18" ht="17.5" customHeight="1" x14ac:dyDescent="0.25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4636</v>
      </c>
      <c r="I150" s="49" t="s">
        <v>79</v>
      </c>
      <c r="J150" s="48">
        <v>4581</v>
      </c>
      <c r="K150" s="49" t="s">
        <v>79</v>
      </c>
      <c r="L150" s="48">
        <v>4061</v>
      </c>
      <c r="M150" s="49" t="s">
        <v>79</v>
      </c>
      <c r="N150" s="48">
        <v>3716</v>
      </c>
      <c r="O150" s="49" t="s">
        <v>79</v>
      </c>
      <c r="P150" s="48">
        <v>3723</v>
      </c>
    </row>
    <row r="151" spans="1:18" ht="17.5" customHeight="1" x14ac:dyDescent="0.25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2563</v>
      </c>
      <c r="I151" s="49" t="s">
        <v>81</v>
      </c>
      <c r="J151" s="48">
        <v>2484</v>
      </c>
      <c r="K151" s="49" t="s">
        <v>81</v>
      </c>
      <c r="L151" s="48">
        <v>2703</v>
      </c>
      <c r="M151" s="49" t="s">
        <v>81</v>
      </c>
      <c r="N151" s="48">
        <v>2046</v>
      </c>
      <c r="O151" s="49" t="s">
        <v>81</v>
      </c>
      <c r="P151" s="48">
        <v>2085</v>
      </c>
    </row>
    <row r="152" spans="1:18" ht="17.5" customHeight="1" x14ac:dyDescent="0.25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1027</v>
      </c>
      <c r="I152" s="49" t="s">
        <v>97</v>
      </c>
      <c r="J152" s="48">
        <v>1158</v>
      </c>
      <c r="K152" s="49" t="s">
        <v>97</v>
      </c>
      <c r="L152" s="48">
        <v>1461</v>
      </c>
      <c r="M152" s="49" t="s">
        <v>97</v>
      </c>
      <c r="N152" s="48">
        <v>1562</v>
      </c>
      <c r="O152" s="49" t="s">
        <v>97</v>
      </c>
      <c r="P152" s="48">
        <v>1418</v>
      </c>
    </row>
    <row r="153" spans="1:18" ht="17.5" customHeight="1" x14ac:dyDescent="0.25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158</v>
      </c>
      <c r="H153" s="48">
        <v>795</v>
      </c>
      <c r="I153" s="49" t="s">
        <v>80</v>
      </c>
      <c r="J153" s="48">
        <v>764</v>
      </c>
      <c r="K153" s="49" t="s">
        <v>80</v>
      </c>
      <c r="L153" s="48">
        <v>573</v>
      </c>
      <c r="M153" s="49" t="s">
        <v>158</v>
      </c>
      <c r="N153" s="48">
        <v>739</v>
      </c>
      <c r="O153" s="49" t="s">
        <v>54</v>
      </c>
      <c r="P153" s="48">
        <v>689</v>
      </c>
    </row>
    <row r="154" spans="1:18" ht="17.5" customHeight="1" x14ac:dyDescent="0.25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80</v>
      </c>
      <c r="H154" s="48">
        <v>760</v>
      </c>
      <c r="I154" s="49" t="s">
        <v>158</v>
      </c>
      <c r="J154" s="48">
        <v>735</v>
      </c>
      <c r="K154" s="49" t="s">
        <v>54</v>
      </c>
      <c r="L154" s="48">
        <v>518</v>
      </c>
      <c r="M154" s="49" t="s">
        <v>80</v>
      </c>
      <c r="N154" s="48">
        <v>552</v>
      </c>
      <c r="O154" s="49" t="s">
        <v>158</v>
      </c>
      <c r="P154" s="48">
        <v>608</v>
      </c>
    </row>
    <row r="155" spans="1:18" ht="17.5" customHeight="1" x14ac:dyDescent="0.25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54</v>
      </c>
      <c r="H155" s="48">
        <v>573</v>
      </c>
      <c r="I155" s="49" t="s">
        <v>54</v>
      </c>
      <c r="J155" s="48">
        <v>569</v>
      </c>
      <c r="K155" s="49" t="s">
        <v>158</v>
      </c>
      <c r="L155" s="48">
        <v>510</v>
      </c>
      <c r="M155" s="49" t="s">
        <v>54</v>
      </c>
      <c r="N155" s="48">
        <v>513</v>
      </c>
      <c r="O155" s="49" t="s">
        <v>80</v>
      </c>
      <c r="P155" s="48">
        <v>568</v>
      </c>
    </row>
    <row r="156" spans="1:18" ht="17.5" customHeight="1" x14ac:dyDescent="0.25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82</v>
      </c>
      <c r="H156" s="48">
        <v>367</v>
      </c>
      <c r="I156" s="49" t="s">
        <v>150</v>
      </c>
      <c r="J156" s="48">
        <v>457</v>
      </c>
      <c r="K156" s="49" t="s">
        <v>82</v>
      </c>
      <c r="L156" s="48">
        <v>446</v>
      </c>
      <c r="M156" s="49" t="s">
        <v>63</v>
      </c>
      <c r="N156" s="48">
        <v>416</v>
      </c>
      <c r="O156" s="49" t="s">
        <v>63</v>
      </c>
      <c r="P156" s="48">
        <v>457</v>
      </c>
    </row>
    <row r="157" spans="1:18" ht="17.5" customHeight="1" x14ac:dyDescent="0.25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63</v>
      </c>
      <c r="H157" s="48">
        <v>352</v>
      </c>
      <c r="I157" s="49" t="s">
        <v>82</v>
      </c>
      <c r="J157" s="48">
        <v>417</v>
      </c>
      <c r="K157" s="49" t="s">
        <v>63</v>
      </c>
      <c r="L157" s="48">
        <v>391</v>
      </c>
      <c r="M157" s="49" t="s">
        <v>82</v>
      </c>
      <c r="N157" s="48">
        <v>350</v>
      </c>
      <c r="O157" s="49" t="s">
        <v>83</v>
      </c>
      <c r="P157" s="48">
        <v>326</v>
      </c>
    </row>
    <row r="158" spans="1:18" ht="17.5" customHeight="1" x14ac:dyDescent="0.25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83</v>
      </c>
      <c r="H158" s="54">
        <v>293</v>
      </c>
      <c r="I158" s="94" t="s">
        <v>63</v>
      </c>
      <c r="J158" s="54">
        <v>402</v>
      </c>
      <c r="K158" s="94" t="s">
        <v>150</v>
      </c>
      <c r="L158" s="54">
        <v>371</v>
      </c>
      <c r="M158" s="94" t="s">
        <v>83</v>
      </c>
      <c r="N158" s="54">
        <v>340</v>
      </c>
      <c r="O158" s="94" t="s">
        <v>82</v>
      </c>
      <c r="P158" s="54">
        <v>274</v>
      </c>
    </row>
    <row r="159" spans="1:18" ht="17.5" customHeight="1" x14ac:dyDescent="0.2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18489</v>
      </c>
      <c r="I159" s="58"/>
      <c r="J159" s="48">
        <f>SUM(J149:J158)</f>
        <v>18214</v>
      </c>
      <c r="K159" s="58"/>
      <c r="L159" s="48">
        <f>SUM(L149:L158)</f>
        <v>17537</v>
      </c>
      <c r="M159" s="58"/>
      <c r="N159" s="48">
        <f>SUM(N149:N158)</f>
        <v>16188</v>
      </c>
      <c r="O159" s="58"/>
      <c r="P159" s="48">
        <f>SUM(P149:P158)</f>
        <v>15734</v>
      </c>
    </row>
    <row r="160" spans="1:18" ht="17.5" customHeight="1" x14ac:dyDescent="0.2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19650</v>
      </c>
      <c r="I160" s="62"/>
      <c r="J160" s="48">
        <v>19427</v>
      </c>
      <c r="K160" s="62"/>
      <c r="L160" s="48">
        <v>18768</v>
      </c>
      <c r="M160" s="62"/>
      <c r="N160" s="48">
        <v>17530</v>
      </c>
      <c r="O160" s="62"/>
      <c r="P160" s="48">
        <v>17081</v>
      </c>
    </row>
    <row r="161" spans="1:18" ht="17.5" customHeight="1" thickBot="1" x14ac:dyDescent="0.25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94.1</v>
      </c>
      <c r="I161" s="67"/>
      <c r="J161" s="66">
        <f>ROUND(J159/J160*100,1)</f>
        <v>93.8</v>
      </c>
      <c r="K161" s="67"/>
      <c r="L161" s="66">
        <f>ROUND(L159/L160*100,1)</f>
        <v>93.4</v>
      </c>
      <c r="M161" s="67"/>
      <c r="N161" s="66">
        <f>ROUND(N159/N160*100,1)</f>
        <v>92.3</v>
      </c>
      <c r="O161" s="67"/>
      <c r="P161" s="66">
        <f>ROUND(P159/P160*100,1)</f>
        <v>92.1</v>
      </c>
    </row>
    <row r="162" spans="1:18" ht="17.5" customHeight="1" x14ac:dyDescent="0.25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86</v>
      </c>
      <c r="H162" s="70">
        <v>1870</v>
      </c>
      <c r="I162" s="69" t="s">
        <v>77</v>
      </c>
      <c r="J162" s="70">
        <v>1626</v>
      </c>
      <c r="K162" s="69" t="s">
        <v>86</v>
      </c>
      <c r="L162" s="70">
        <v>1730</v>
      </c>
      <c r="M162" s="69" t="s">
        <v>72</v>
      </c>
      <c r="N162" s="70">
        <v>1780</v>
      </c>
      <c r="O162" s="69" t="s">
        <v>86</v>
      </c>
      <c r="P162" s="70">
        <v>1516</v>
      </c>
    </row>
    <row r="163" spans="1:18" ht="17.5" customHeight="1" x14ac:dyDescent="0.25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77</v>
      </c>
      <c r="H163" s="72">
        <v>1510</v>
      </c>
      <c r="I163" s="71" t="s">
        <v>72</v>
      </c>
      <c r="J163" s="72">
        <v>1573</v>
      </c>
      <c r="K163" s="71" t="s">
        <v>72</v>
      </c>
      <c r="L163" s="72">
        <v>1610</v>
      </c>
      <c r="M163" s="71" t="s">
        <v>86</v>
      </c>
      <c r="N163" s="72">
        <v>1435</v>
      </c>
      <c r="O163" s="71" t="s">
        <v>76</v>
      </c>
      <c r="P163" s="72">
        <v>1476</v>
      </c>
    </row>
    <row r="164" spans="1:18" ht="17.5" customHeight="1" x14ac:dyDescent="0.25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72</v>
      </c>
      <c r="H164" s="72">
        <v>1498</v>
      </c>
      <c r="I164" s="71" t="s">
        <v>98</v>
      </c>
      <c r="J164" s="72">
        <v>1375</v>
      </c>
      <c r="K164" s="71" t="s">
        <v>70</v>
      </c>
      <c r="L164" s="72">
        <v>1431</v>
      </c>
      <c r="M164" s="71" t="s">
        <v>77</v>
      </c>
      <c r="N164" s="72">
        <v>1423</v>
      </c>
      <c r="O164" s="71" t="s">
        <v>72</v>
      </c>
      <c r="P164" s="72">
        <v>1454</v>
      </c>
    </row>
    <row r="165" spans="1:18" ht="17.5" customHeight="1" x14ac:dyDescent="0.25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75</v>
      </c>
      <c r="H165" s="72">
        <v>1416</v>
      </c>
      <c r="I165" s="71" t="s">
        <v>70</v>
      </c>
      <c r="J165" s="72">
        <v>1363</v>
      </c>
      <c r="K165" s="71" t="s">
        <v>98</v>
      </c>
      <c r="L165" s="72">
        <v>1380</v>
      </c>
      <c r="M165" s="71" t="s">
        <v>98</v>
      </c>
      <c r="N165" s="72">
        <v>1328</v>
      </c>
      <c r="O165" s="71" t="s">
        <v>98</v>
      </c>
      <c r="P165" s="72">
        <v>1384</v>
      </c>
    </row>
    <row r="166" spans="1:18" ht="17.5" customHeight="1" x14ac:dyDescent="0.25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70</v>
      </c>
      <c r="H166" s="72">
        <v>1411</v>
      </c>
      <c r="I166" s="71" t="s">
        <v>75</v>
      </c>
      <c r="J166" s="72">
        <v>1352</v>
      </c>
      <c r="K166" s="71" t="s">
        <v>75</v>
      </c>
      <c r="L166" s="72">
        <v>1342</v>
      </c>
      <c r="M166" s="71" t="s">
        <v>76</v>
      </c>
      <c r="N166" s="72">
        <v>1231</v>
      </c>
      <c r="O166" s="71" t="s">
        <v>77</v>
      </c>
      <c r="P166" s="72">
        <v>1209</v>
      </c>
    </row>
    <row r="167" spans="1:18" ht="17.5" customHeight="1" x14ac:dyDescent="0.25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98</v>
      </c>
      <c r="H167" s="72">
        <v>1279</v>
      </c>
      <c r="I167" s="71" t="s">
        <v>86</v>
      </c>
      <c r="J167" s="72">
        <v>1313</v>
      </c>
      <c r="K167" s="71" t="s">
        <v>76</v>
      </c>
      <c r="L167" s="72">
        <v>1292</v>
      </c>
      <c r="M167" s="71" t="s">
        <v>75</v>
      </c>
      <c r="N167" s="72">
        <v>1165</v>
      </c>
      <c r="O167" s="71" t="s">
        <v>75</v>
      </c>
      <c r="P167" s="72">
        <v>1193</v>
      </c>
    </row>
    <row r="168" spans="1:18" ht="17.5" customHeight="1" x14ac:dyDescent="0.25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76</v>
      </c>
      <c r="H168" s="72">
        <v>1210</v>
      </c>
      <c r="I168" s="71" t="s">
        <v>76</v>
      </c>
      <c r="J168" s="72">
        <v>1176</v>
      </c>
      <c r="K168" s="71" t="s">
        <v>77</v>
      </c>
      <c r="L168" s="72">
        <v>1271</v>
      </c>
      <c r="M168" s="71" t="s">
        <v>163</v>
      </c>
      <c r="N168" s="72">
        <v>1051</v>
      </c>
      <c r="O168" s="71" t="s">
        <v>70</v>
      </c>
      <c r="P168" s="72">
        <v>1095</v>
      </c>
    </row>
    <row r="169" spans="1:18" ht="17.5" customHeight="1" x14ac:dyDescent="0.25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66</v>
      </c>
      <c r="H169" s="72">
        <v>1022</v>
      </c>
      <c r="I169" s="71" t="s">
        <v>66</v>
      </c>
      <c r="J169" s="72">
        <v>1115</v>
      </c>
      <c r="K169" s="71" t="s">
        <v>66</v>
      </c>
      <c r="L169" s="72">
        <v>1218</v>
      </c>
      <c r="M169" s="71" t="s">
        <v>70</v>
      </c>
      <c r="N169" s="72">
        <v>1027</v>
      </c>
      <c r="O169" s="71" t="s">
        <v>66</v>
      </c>
      <c r="P169" s="72">
        <v>914</v>
      </c>
      <c r="R169" s="33"/>
    </row>
    <row r="170" spans="1:18" ht="17.5" customHeight="1" x14ac:dyDescent="0.25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162</v>
      </c>
      <c r="H170" s="72">
        <v>918</v>
      </c>
      <c r="I170" s="71" t="s">
        <v>163</v>
      </c>
      <c r="J170" s="72">
        <v>1007</v>
      </c>
      <c r="K170" s="71" t="s">
        <v>163</v>
      </c>
      <c r="L170" s="72">
        <v>796</v>
      </c>
      <c r="M170" s="71" t="s">
        <v>164</v>
      </c>
      <c r="N170" s="72">
        <v>928</v>
      </c>
      <c r="O170" s="71" t="s">
        <v>164</v>
      </c>
      <c r="P170" s="72">
        <v>874</v>
      </c>
      <c r="R170" s="33"/>
    </row>
    <row r="171" spans="1:18" ht="17.5" customHeight="1" x14ac:dyDescent="0.25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163</v>
      </c>
      <c r="H171" s="54">
        <v>847</v>
      </c>
      <c r="I171" s="74" t="s">
        <v>162</v>
      </c>
      <c r="J171" s="54">
        <v>874</v>
      </c>
      <c r="K171" s="74" t="s">
        <v>164</v>
      </c>
      <c r="L171" s="54">
        <v>792</v>
      </c>
      <c r="M171" s="74" t="s">
        <v>66</v>
      </c>
      <c r="N171" s="54">
        <v>875</v>
      </c>
      <c r="O171" s="74" t="s">
        <v>163</v>
      </c>
      <c r="P171" s="54">
        <v>798</v>
      </c>
    </row>
    <row r="172" spans="1:18" ht="17.5" customHeight="1" x14ac:dyDescent="0.2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12981</v>
      </c>
      <c r="I172" s="58"/>
      <c r="J172" s="48">
        <f>SUM(J162:J171)</f>
        <v>12774</v>
      </c>
      <c r="K172" s="58"/>
      <c r="L172" s="48">
        <f>SUM(L162:L171)</f>
        <v>12862</v>
      </c>
      <c r="M172" s="58"/>
      <c r="N172" s="48">
        <f>SUM(N162:N171)</f>
        <v>12243</v>
      </c>
      <c r="O172" s="89"/>
      <c r="P172" s="48">
        <f>SUM(P162:P171)</f>
        <v>11913</v>
      </c>
    </row>
    <row r="173" spans="1:18" ht="17.5" customHeight="1" x14ac:dyDescent="0.2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19650</v>
      </c>
      <c r="I173" s="77"/>
      <c r="J173" s="48">
        <v>19427</v>
      </c>
      <c r="K173" s="77"/>
      <c r="L173" s="48">
        <v>18768</v>
      </c>
      <c r="M173" s="77"/>
      <c r="N173" s="48">
        <v>17530</v>
      </c>
      <c r="O173" s="88"/>
      <c r="P173" s="48">
        <v>17081</v>
      </c>
    </row>
    <row r="174" spans="1:18" ht="17.5" customHeight="1" thickBot="1" x14ac:dyDescent="0.25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66.099999999999994</v>
      </c>
      <c r="I174" s="67"/>
      <c r="J174" s="66">
        <f>ROUND(J172/J173*100,1)</f>
        <v>65.8</v>
      </c>
      <c r="K174" s="67"/>
      <c r="L174" s="66">
        <f>ROUND(L172/L173*100,1)</f>
        <v>68.5</v>
      </c>
      <c r="M174" s="67"/>
      <c r="N174" s="66">
        <f>ROUND(N172/N173*100,1)</f>
        <v>69.8</v>
      </c>
      <c r="O174" s="67"/>
      <c r="P174" s="66">
        <f>ROUND(P172/P173*100,1)</f>
        <v>69.7</v>
      </c>
    </row>
    <row r="175" spans="1:18" ht="17.5" customHeight="1" x14ac:dyDescent="0.2">
      <c r="A175" s="78" t="s">
        <v>38</v>
      </c>
      <c r="B175" s="112" t="s">
        <v>39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84"/>
      <c r="N175" s="84"/>
      <c r="O175" s="84"/>
      <c r="P175" s="84"/>
      <c r="Q175" s="3"/>
      <c r="R175" s="3"/>
    </row>
    <row r="176" spans="1:18" ht="17.5" customHeight="1" x14ac:dyDescent="0.2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5" customHeight="1" x14ac:dyDescent="0.2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5" hidden="1" customHeight="1" x14ac:dyDescent="0.2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5" hidden="1" customHeight="1" x14ac:dyDescent="0.2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5" hidden="1" customHeight="1" x14ac:dyDescent="0.2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5" hidden="1" customHeight="1" x14ac:dyDescent="0.2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5" hidden="1" customHeight="1" x14ac:dyDescent="0.2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5" hidden="1" customHeight="1" x14ac:dyDescent="0.2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5" hidden="1" customHeight="1" x14ac:dyDescent="0.2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5" hidden="1" customHeight="1" x14ac:dyDescent="0.2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5" hidden="1" customHeight="1" x14ac:dyDescent="0.2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5" hidden="1" customHeight="1" x14ac:dyDescent="0.2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5" hidden="1" customHeight="1" x14ac:dyDescent="0.2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5" hidden="1" customHeight="1" x14ac:dyDescent="0.2">
      <c r="A189" s="78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84"/>
      <c r="N189" s="84"/>
      <c r="O189" s="84"/>
      <c r="P189" s="84"/>
      <c r="Q189" s="3"/>
      <c r="R189" s="3"/>
    </row>
    <row r="190" spans="1:18" ht="27" customHeight="1" thickBot="1" x14ac:dyDescent="0.25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2" customHeight="1" x14ac:dyDescent="0.2">
      <c r="A191" s="39" t="s">
        <v>23</v>
      </c>
      <c r="B191" s="40" t="s">
        <v>24</v>
      </c>
      <c r="C191" s="109" t="s">
        <v>25</v>
      </c>
      <c r="D191" s="110"/>
      <c r="E191" s="109" t="s">
        <v>78</v>
      </c>
      <c r="F191" s="110"/>
      <c r="G191" s="107" t="s">
        <v>148</v>
      </c>
      <c r="H191" s="108"/>
      <c r="I191" s="107" t="s">
        <v>153</v>
      </c>
      <c r="J191" s="108"/>
      <c r="K191" s="107" t="s">
        <v>154</v>
      </c>
      <c r="L191" s="108"/>
      <c r="M191" s="107" t="s">
        <v>155</v>
      </c>
      <c r="N191" s="108"/>
      <c r="O191" s="107" t="s">
        <v>156</v>
      </c>
      <c r="P191" s="108"/>
    </row>
    <row r="192" spans="1:18" ht="22" customHeight="1" thickBot="1" x14ac:dyDescent="0.25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5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62</v>
      </c>
      <c r="H193" s="48">
        <v>2776</v>
      </c>
      <c r="I193" s="49" t="s">
        <v>62</v>
      </c>
      <c r="J193" s="48">
        <v>3099</v>
      </c>
      <c r="K193" s="49" t="s">
        <v>54</v>
      </c>
      <c r="L193" s="48">
        <v>3042</v>
      </c>
      <c r="M193" s="49" t="s">
        <v>54</v>
      </c>
      <c r="N193" s="48">
        <v>2427</v>
      </c>
      <c r="O193" s="49" t="s">
        <v>54</v>
      </c>
      <c r="P193" s="48">
        <v>2941</v>
      </c>
    </row>
    <row r="194" spans="1:16" ht="17.5" customHeight="1" x14ac:dyDescent="0.25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54</v>
      </c>
      <c r="H194" s="48">
        <v>2532</v>
      </c>
      <c r="I194" s="49" t="s">
        <v>54</v>
      </c>
      <c r="J194" s="48">
        <v>2785</v>
      </c>
      <c r="K194" s="49" t="s">
        <v>62</v>
      </c>
      <c r="L194" s="48">
        <v>2603</v>
      </c>
      <c r="M194" s="49" t="s">
        <v>62</v>
      </c>
      <c r="N194" s="48">
        <v>2316</v>
      </c>
      <c r="O194" s="49" t="s">
        <v>62</v>
      </c>
      <c r="P194" s="48">
        <v>2806</v>
      </c>
    </row>
    <row r="195" spans="1:16" ht="17.5" customHeight="1" x14ac:dyDescent="0.25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1616</v>
      </c>
      <c r="I195" s="49" t="s">
        <v>79</v>
      </c>
      <c r="J195" s="48">
        <v>1732</v>
      </c>
      <c r="K195" s="49" t="s">
        <v>79</v>
      </c>
      <c r="L195" s="48">
        <v>1636</v>
      </c>
      <c r="M195" s="49" t="s">
        <v>79</v>
      </c>
      <c r="N195" s="48">
        <v>1291</v>
      </c>
      <c r="O195" s="49" t="s">
        <v>79</v>
      </c>
      <c r="P195" s="48">
        <v>1661</v>
      </c>
    </row>
    <row r="196" spans="1:16" ht="17.5" customHeight="1" x14ac:dyDescent="0.25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160</v>
      </c>
      <c r="H196" s="48">
        <v>1005</v>
      </c>
      <c r="I196" s="49" t="s">
        <v>63</v>
      </c>
      <c r="J196" s="48">
        <v>1057</v>
      </c>
      <c r="K196" s="49" t="s">
        <v>81</v>
      </c>
      <c r="L196" s="48">
        <v>966</v>
      </c>
      <c r="M196" s="49" t="s">
        <v>81</v>
      </c>
      <c r="N196" s="48">
        <v>865</v>
      </c>
      <c r="O196" s="49" t="s">
        <v>81</v>
      </c>
      <c r="P196" s="48">
        <v>918</v>
      </c>
    </row>
    <row r="197" spans="1:16" ht="17.5" customHeight="1" x14ac:dyDescent="0.25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81</v>
      </c>
      <c r="H197" s="48">
        <v>1001</v>
      </c>
      <c r="I197" s="49" t="s">
        <v>81</v>
      </c>
      <c r="J197" s="48">
        <v>997</v>
      </c>
      <c r="K197" s="49" t="s">
        <v>63</v>
      </c>
      <c r="L197" s="48">
        <v>865</v>
      </c>
      <c r="M197" s="49" t="s">
        <v>63</v>
      </c>
      <c r="N197" s="48">
        <v>690</v>
      </c>
      <c r="O197" s="49" t="s">
        <v>63</v>
      </c>
      <c r="P197" s="48">
        <v>891</v>
      </c>
    </row>
    <row r="198" spans="1:16" ht="17.5" customHeight="1" x14ac:dyDescent="0.25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63</v>
      </c>
      <c r="H198" s="48">
        <v>947</v>
      </c>
      <c r="I198" s="49" t="s">
        <v>160</v>
      </c>
      <c r="J198" s="48">
        <v>926</v>
      </c>
      <c r="K198" s="49" t="s">
        <v>160</v>
      </c>
      <c r="L198" s="48">
        <v>734</v>
      </c>
      <c r="M198" s="49" t="s">
        <v>157</v>
      </c>
      <c r="N198" s="48">
        <v>679</v>
      </c>
      <c r="O198" s="49" t="s">
        <v>64</v>
      </c>
      <c r="P198" s="48">
        <v>774</v>
      </c>
    </row>
    <row r="199" spans="1:16" ht="17.5" customHeight="1" x14ac:dyDescent="0.25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80</v>
      </c>
      <c r="H199" s="48">
        <v>734</v>
      </c>
      <c r="I199" s="49" t="s">
        <v>80</v>
      </c>
      <c r="J199" s="48">
        <v>740</v>
      </c>
      <c r="K199" s="49" t="s">
        <v>157</v>
      </c>
      <c r="L199" s="48">
        <v>732</v>
      </c>
      <c r="M199" s="49" t="s">
        <v>64</v>
      </c>
      <c r="N199" s="48">
        <v>658</v>
      </c>
      <c r="O199" s="49" t="s">
        <v>157</v>
      </c>
      <c r="P199" s="48">
        <v>699</v>
      </c>
    </row>
    <row r="200" spans="1:16" ht="17.5" customHeight="1" x14ac:dyDescent="0.25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157</v>
      </c>
      <c r="H200" s="48">
        <v>710</v>
      </c>
      <c r="I200" s="49" t="s">
        <v>157</v>
      </c>
      <c r="J200" s="48">
        <v>697</v>
      </c>
      <c r="K200" s="49" t="s">
        <v>64</v>
      </c>
      <c r="L200" s="48">
        <v>729</v>
      </c>
      <c r="M200" s="49" t="s">
        <v>160</v>
      </c>
      <c r="N200" s="48">
        <v>597</v>
      </c>
      <c r="O200" s="49" t="s">
        <v>80</v>
      </c>
      <c r="P200" s="48">
        <v>687</v>
      </c>
    </row>
    <row r="201" spans="1:16" ht="17.5" customHeight="1" x14ac:dyDescent="0.25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64</v>
      </c>
      <c r="H201" s="48">
        <v>602</v>
      </c>
      <c r="I201" s="49" t="s">
        <v>64</v>
      </c>
      <c r="J201" s="48">
        <v>675</v>
      </c>
      <c r="K201" s="49" t="s">
        <v>80</v>
      </c>
      <c r="L201" s="48">
        <v>670</v>
      </c>
      <c r="M201" s="49" t="s">
        <v>80</v>
      </c>
      <c r="N201" s="48">
        <v>564</v>
      </c>
      <c r="O201" s="49" t="s">
        <v>160</v>
      </c>
      <c r="P201" s="48">
        <v>546</v>
      </c>
    </row>
    <row r="202" spans="1:16" ht="17.5" customHeight="1" x14ac:dyDescent="0.25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83</v>
      </c>
      <c r="H202" s="54">
        <v>445</v>
      </c>
      <c r="I202" s="94" t="s">
        <v>83</v>
      </c>
      <c r="J202" s="54">
        <v>650</v>
      </c>
      <c r="K202" s="94" t="s">
        <v>82</v>
      </c>
      <c r="L202" s="54">
        <v>423</v>
      </c>
      <c r="M202" s="94" t="s">
        <v>82</v>
      </c>
      <c r="N202" s="54">
        <v>291</v>
      </c>
      <c r="O202" s="94" t="s">
        <v>55</v>
      </c>
      <c r="P202" s="54">
        <v>364</v>
      </c>
    </row>
    <row r="203" spans="1:16" ht="17.5" customHeight="1" x14ac:dyDescent="0.2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12368</v>
      </c>
      <c r="I203" s="58"/>
      <c r="J203" s="48">
        <f>SUM(J193:J202)</f>
        <v>13358</v>
      </c>
      <c r="K203" s="58"/>
      <c r="L203" s="48">
        <f>SUM(L193:L202)</f>
        <v>12400</v>
      </c>
      <c r="M203" s="58"/>
      <c r="N203" s="48">
        <f>SUM(N193:N202)</f>
        <v>10378</v>
      </c>
      <c r="O203" s="58"/>
      <c r="P203" s="48">
        <f>SUM(P193:P202)</f>
        <v>12287</v>
      </c>
    </row>
    <row r="204" spans="1:16" ht="17.5" customHeight="1" x14ac:dyDescent="0.2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15387</v>
      </c>
      <c r="I204" s="62"/>
      <c r="J204" s="48">
        <v>16650</v>
      </c>
      <c r="K204" s="62"/>
      <c r="L204" s="48">
        <v>15286</v>
      </c>
      <c r="M204" s="62"/>
      <c r="N204" s="48">
        <v>12616</v>
      </c>
      <c r="O204" s="62"/>
      <c r="P204" s="48">
        <v>15359</v>
      </c>
    </row>
    <row r="205" spans="1:16" ht="17.5" customHeight="1" thickBot="1" x14ac:dyDescent="0.25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80.400000000000006</v>
      </c>
      <c r="I205" s="67"/>
      <c r="J205" s="66">
        <f>ROUND(J203/J204*100,1)</f>
        <v>80.2</v>
      </c>
      <c r="K205" s="67"/>
      <c r="L205" s="66">
        <f>ROUND(L203/L204*100,1)</f>
        <v>81.099999999999994</v>
      </c>
      <c r="M205" s="67"/>
      <c r="N205" s="66">
        <f>ROUND(N203/N204*100,1)</f>
        <v>82.3</v>
      </c>
      <c r="O205" s="67"/>
      <c r="P205" s="66">
        <f>ROUND(P203/P204*100,1)</f>
        <v>80</v>
      </c>
    </row>
    <row r="206" spans="1:16" ht="17.5" customHeight="1" x14ac:dyDescent="0.25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3884</v>
      </c>
      <c r="I206" s="69" t="s">
        <v>76</v>
      </c>
      <c r="J206" s="70">
        <v>3987</v>
      </c>
      <c r="K206" s="69" t="s">
        <v>76</v>
      </c>
      <c r="L206" s="70">
        <v>3749</v>
      </c>
      <c r="M206" s="69" t="s">
        <v>76</v>
      </c>
      <c r="N206" s="70">
        <v>3311</v>
      </c>
      <c r="O206" s="69" t="s">
        <v>76</v>
      </c>
      <c r="P206" s="70">
        <v>4135</v>
      </c>
    </row>
    <row r="207" spans="1:16" ht="17.5" customHeight="1" x14ac:dyDescent="0.25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2843</v>
      </c>
      <c r="I207" s="71" t="s">
        <v>66</v>
      </c>
      <c r="J207" s="72">
        <v>3218</v>
      </c>
      <c r="K207" s="71" t="s">
        <v>66</v>
      </c>
      <c r="L207" s="72">
        <v>2914</v>
      </c>
      <c r="M207" s="71" t="s">
        <v>66</v>
      </c>
      <c r="N207" s="72">
        <v>2334</v>
      </c>
      <c r="O207" s="71" t="s">
        <v>66</v>
      </c>
      <c r="P207" s="72">
        <v>2928</v>
      </c>
    </row>
    <row r="208" spans="1:16" ht="17.5" customHeight="1" x14ac:dyDescent="0.25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2783</v>
      </c>
      <c r="I208" s="71" t="s">
        <v>68</v>
      </c>
      <c r="J208" s="72">
        <v>3124</v>
      </c>
      <c r="K208" s="71" t="s">
        <v>68</v>
      </c>
      <c r="L208" s="72">
        <v>2619</v>
      </c>
      <c r="M208" s="71" t="s">
        <v>68</v>
      </c>
      <c r="N208" s="72">
        <v>2156</v>
      </c>
      <c r="O208" s="71" t="s">
        <v>68</v>
      </c>
      <c r="P208" s="72">
        <v>2573</v>
      </c>
    </row>
    <row r="209" spans="1:18" ht="17.5" customHeight="1" x14ac:dyDescent="0.25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1931</v>
      </c>
      <c r="I209" s="71" t="s">
        <v>94</v>
      </c>
      <c r="J209" s="72">
        <v>1953</v>
      </c>
      <c r="K209" s="71" t="s">
        <v>94</v>
      </c>
      <c r="L209" s="72">
        <v>1813</v>
      </c>
      <c r="M209" s="71" t="s">
        <v>94</v>
      </c>
      <c r="N209" s="72">
        <v>1619</v>
      </c>
      <c r="O209" s="71" t="s">
        <v>94</v>
      </c>
      <c r="P209" s="72">
        <v>2012</v>
      </c>
    </row>
    <row r="210" spans="1:18" ht="17.5" customHeight="1" x14ac:dyDescent="0.25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91</v>
      </c>
      <c r="H210" s="72">
        <v>1053</v>
      </c>
      <c r="I210" s="71" t="s">
        <v>91</v>
      </c>
      <c r="J210" s="72">
        <v>1100</v>
      </c>
      <c r="K210" s="71" t="s">
        <v>152</v>
      </c>
      <c r="L210" s="72">
        <v>1049</v>
      </c>
      <c r="M210" s="71" t="s">
        <v>91</v>
      </c>
      <c r="N210" s="72">
        <v>935</v>
      </c>
      <c r="O210" s="71" t="s">
        <v>91</v>
      </c>
      <c r="P210" s="72">
        <v>1089</v>
      </c>
    </row>
    <row r="211" spans="1:18" ht="17.5" customHeight="1" x14ac:dyDescent="0.25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152</v>
      </c>
      <c r="H211" s="72">
        <v>858</v>
      </c>
      <c r="I211" s="71" t="s">
        <v>152</v>
      </c>
      <c r="J211" s="72">
        <v>1015</v>
      </c>
      <c r="K211" s="71" t="s">
        <v>91</v>
      </c>
      <c r="L211" s="72">
        <v>1007</v>
      </c>
      <c r="M211" s="71" t="s">
        <v>152</v>
      </c>
      <c r="N211" s="72">
        <v>663</v>
      </c>
      <c r="O211" s="71" t="s">
        <v>152</v>
      </c>
      <c r="P211" s="72">
        <v>816</v>
      </c>
    </row>
    <row r="212" spans="1:18" ht="17.5" customHeight="1" x14ac:dyDescent="0.25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93</v>
      </c>
      <c r="H212" s="72">
        <v>426</v>
      </c>
      <c r="I212" s="71" t="s">
        <v>93</v>
      </c>
      <c r="J212" s="72">
        <v>469</v>
      </c>
      <c r="K212" s="71" t="s">
        <v>95</v>
      </c>
      <c r="L212" s="72">
        <v>476</v>
      </c>
      <c r="M212" s="71" t="s">
        <v>95</v>
      </c>
      <c r="N212" s="72">
        <v>423</v>
      </c>
      <c r="O212" s="71" t="s">
        <v>95</v>
      </c>
      <c r="P212" s="72">
        <v>459</v>
      </c>
    </row>
    <row r="213" spans="1:18" ht="17.5" customHeight="1" x14ac:dyDescent="0.25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95</v>
      </c>
      <c r="H213" s="72">
        <v>362</v>
      </c>
      <c r="I213" s="71" t="s">
        <v>95</v>
      </c>
      <c r="J213" s="72">
        <v>425</v>
      </c>
      <c r="K213" s="71" t="s">
        <v>93</v>
      </c>
      <c r="L213" s="72">
        <v>430</v>
      </c>
      <c r="M213" s="71" t="s">
        <v>93</v>
      </c>
      <c r="N213" s="72">
        <v>391</v>
      </c>
      <c r="O213" s="71" t="s">
        <v>93</v>
      </c>
      <c r="P213" s="72">
        <v>432</v>
      </c>
      <c r="R213" s="33"/>
    </row>
    <row r="214" spans="1:18" ht="17.5" customHeight="1" x14ac:dyDescent="0.25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96</v>
      </c>
      <c r="H214" s="72">
        <v>317</v>
      </c>
      <c r="I214" s="71" t="s">
        <v>90</v>
      </c>
      <c r="J214" s="72">
        <v>281</v>
      </c>
      <c r="K214" s="71" t="s">
        <v>96</v>
      </c>
      <c r="L214" s="72">
        <v>222</v>
      </c>
      <c r="M214" s="71" t="s">
        <v>90</v>
      </c>
      <c r="N214" s="72">
        <v>215</v>
      </c>
      <c r="O214" s="71" t="s">
        <v>90</v>
      </c>
      <c r="P214" s="72">
        <v>235</v>
      </c>
      <c r="R214" s="33"/>
    </row>
    <row r="215" spans="1:18" ht="17.5" customHeight="1" x14ac:dyDescent="0.25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90</v>
      </c>
      <c r="H215" s="54">
        <v>248</v>
      </c>
      <c r="I215" s="74" t="s">
        <v>96</v>
      </c>
      <c r="J215" s="54">
        <v>269</v>
      </c>
      <c r="K215" s="74" t="s">
        <v>90</v>
      </c>
      <c r="L215" s="54">
        <v>210</v>
      </c>
      <c r="M215" s="74" t="s">
        <v>69</v>
      </c>
      <c r="N215" s="54">
        <v>94</v>
      </c>
      <c r="O215" s="74" t="s">
        <v>92</v>
      </c>
      <c r="P215" s="54">
        <v>155</v>
      </c>
    </row>
    <row r="216" spans="1:18" ht="17.5" customHeight="1" x14ac:dyDescent="0.2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14705</v>
      </c>
      <c r="I216" s="58"/>
      <c r="J216" s="48">
        <f>SUM(J206:J215)</f>
        <v>15841</v>
      </c>
      <c r="K216" s="58"/>
      <c r="L216" s="48">
        <f>SUM(L206:L215)</f>
        <v>14489</v>
      </c>
      <c r="M216" s="58"/>
      <c r="N216" s="48">
        <f>SUM(N206:N215)</f>
        <v>12141</v>
      </c>
      <c r="O216" s="89"/>
      <c r="P216" s="48">
        <f>SUM(P206:P215)</f>
        <v>14834</v>
      </c>
    </row>
    <row r="217" spans="1:18" ht="17.5" customHeight="1" x14ac:dyDescent="0.2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15387</v>
      </c>
      <c r="I217" s="77"/>
      <c r="J217" s="48">
        <v>16650</v>
      </c>
      <c r="K217" s="77"/>
      <c r="L217" s="48">
        <v>15286</v>
      </c>
      <c r="M217" s="77"/>
      <c r="N217" s="48">
        <v>12616</v>
      </c>
      <c r="O217" s="88"/>
      <c r="P217" s="48">
        <v>15359</v>
      </c>
    </row>
    <row r="218" spans="1:18" ht="17.5" customHeight="1" thickBot="1" x14ac:dyDescent="0.25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95.6</v>
      </c>
      <c r="I218" s="67"/>
      <c r="J218" s="66">
        <f>ROUND(J216/J217*100,1)</f>
        <v>95.1</v>
      </c>
      <c r="K218" s="67"/>
      <c r="L218" s="66">
        <f>ROUND(L216/L217*100,1)</f>
        <v>94.8</v>
      </c>
      <c r="M218" s="67"/>
      <c r="N218" s="66">
        <f>ROUND(N216/N217*100,1)</f>
        <v>96.2</v>
      </c>
      <c r="O218" s="67"/>
      <c r="P218" s="66">
        <f>ROUND(P216/P217*100,1)</f>
        <v>96.6</v>
      </c>
    </row>
    <row r="219" spans="1:18" ht="17.5" customHeight="1" x14ac:dyDescent="0.2">
      <c r="A219" s="78" t="s">
        <v>38</v>
      </c>
      <c r="B219" s="112" t="s">
        <v>39</v>
      </c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84"/>
      <c r="N219" s="84"/>
      <c r="O219" s="84"/>
      <c r="P219" s="84"/>
      <c r="Q219" s="3"/>
      <c r="R219" s="3"/>
    </row>
    <row r="220" spans="1:18" ht="17.5" customHeight="1" x14ac:dyDescent="0.2">
      <c r="A220" s="78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84"/>
      <c r="N220" s="84"/>
      <c r="O220" s="84"/>
      <c r="P220" s="84"/>
      <c r="Q220" s="3"/>
      <c r="R220" s="3"/>
    </row>
  </sheetData>
  <mergeCells count="44"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O15:P15"/>
    <mergeCell ref="O59:P59"/>
    <mergeCell ref="O103:P103"/>
    <mergeCell ref="O191:P191"/>
    <mergeCell ref="O147:P147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2018-09-11T04:31:18Z</cp:lastPrinted>
  <dcterms:created xsi:type="dcterms:W3CDTF">2006-04-07T10:06:02Z</dcterms:created>
  <dcterms:modified xsi:type="dcterms:W3CDTF">2024-05-17T05:49:35Z</dcterms:modified>
</cp:coreProperties>
</file>