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32_各局から修正等\●住宅局\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<sst xmlns="http://schemas.openxmlformats.org/spreadsheetml/2006/main" count="2249" uniqueCount="668">
  <si>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</si>
  <si>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</si>
  <si>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</si>
  <si>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</si>
  <si>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</si>
  <si>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</si>
  <si>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</si>
  <si>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</si>
  <si>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</si>
  <si>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</si>
  <si>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</si>
  <si>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</si>
  <si>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</si>
  <si>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</si>
  <si>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</si>
  <si>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</si>
  <si>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</si>
  <si>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</si>
  <si>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</si>
  <si>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</si>
  <si>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</si>
  <si>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</si>
  <si>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</si>
  <si>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</si>
  <si>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</si>
  <si>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</si>
  <si>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</si>
  <si>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</si>
  <si>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</si>
  <si>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</si>
  <si>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</si>
  <si>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</si>
  <si>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</si>
  <si>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</si>
  <si>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</si>
  <si>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</si>
  <si>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</si>
  <si>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</si>
  <si>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</si>
  <si>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</si>
  <si>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</si>
  <si>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</si>
  <si>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</si>
  <si>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</si>
  <si>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</si>
  <si>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</si>
  <si>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</si>
  <si>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</si>
  <si>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</si>
  <si>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</si>
  <si>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</si>
  <si>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</si>
  <si>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</si>
  <si>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</si>
  <si>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</si>
  <si>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</si>
  <si>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</si>
  <si>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</si>
  <si>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</si>
  <si>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</si>
  <si>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</si>
  <si>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</si>
  <si>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</si>
  <si>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</si>
  <si>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</si>
  <si>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</si>
  <si>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</si>
  <si>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</si>
  <si>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</si>
  <si>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</si>
  <si>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</si>
  <si>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</si>
  <si>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</si>
  <si>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</si>
  <si>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</si>
  <si>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</si>
  <si>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</si>
  <si>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</si>
  <si>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</si>
  <si>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</si>
  <si>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</si>
  <si>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</si>
  <si>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</si>
  <si>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</si>
  <si>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</si>
  <si>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</si>
  <si>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</si>
  <si>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</si>
  <si>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</si>
  <si>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</si>
  <si>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</si>
  <si>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</si>
  <si>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</si>
  <si>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</si>
  <si>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</si>
  <si>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</si>
  <si>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</si>
  <si>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</si>
  <si>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</si>
  <si>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</si>
  <si>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</si>
  <si>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</si>
  <si>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</si>
  <si>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</si>
  <si>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</si>
  <si>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</si>
  <si>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</si>
  <si>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</si>
  <si>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</si>
  <si>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</si>
  <si>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</si>
  <si>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</si>
  <si>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</si>
  <si>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</si>
  <si>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</si>
  <si>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</si>
  <si>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</si>
  <si>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</si>
  <si>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</si>
  <si>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</si>
  <si>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</si>
  <si>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</si>
  <si>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</si>
  <si>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</si>
  <si>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</si>
  <si>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</si>
  <si>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</si>
  <si>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</si>
  <si>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</si>
  <si>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</si>
  <si>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</si>
  <si>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</si>
  <si>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</si>
  <si>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</si>
  <si>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</si>
  <si>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</si>
  <si>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</si>
  <si>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</si>
  <si>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</si>
  <si>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</si>
  <si>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</si>
  <si>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</si>
  <si>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</si>
  <si>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</si>
  <si>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</si>
  <si>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</si>
  <si>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</si>
  <si>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</si>
  <si>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</si>
  <si>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</si>
  <si>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</si>
  <si>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</si>
  <si>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</si>
  <si>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</si>
  <si>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</si>
  <si>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</si>
  <si>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</si>
  <si>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</si>
  <si>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</si>
  <si>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</si>
  <si>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</si>
  <si>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</si>
  <si>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</si>
  <si>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</si>
  <si>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</si>
  <si>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</si>
  <si>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</si>
  <si>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</si>
  <si>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</si>
  <si>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</si>
  <si>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</si>
  <si>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</si>
  <si>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</si>
  <si>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</si>
  <si>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</si>
  <si>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</si>
  <si>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</si>
  <si>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</si>
  <si>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</si>
  <si>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</si>
  <si>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</si>
  <si>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</si>
  <si>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</si>
  <si>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</si>
  <si>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</si>
  <si>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</si>
  <si>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</si>
  <si>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</si>
  <si>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</si>
  <si>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</si>
  <si>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</si>
  <si>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</si>
  <si>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</si>
  <si>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</si>
  <si>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</si>
  <si>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</si>
  <si>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</si>
  <si>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</si>
  <si>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</si>
  <si>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</si>
  <si>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</si>
  <si>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</si>
  <si>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</si>
  <si>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</si>
  <si>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</si>
  <si>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</si>
  <si>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</si>
  <si>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</si>
  <si>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</si>
  <si>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</si>
  <si>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</si>
  <si>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</si>
  <si>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</si>
  <si>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</si>
  <si>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</si>
  <si>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</si>
  <si>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</si>
  <si>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</si>
  <si>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</si>
  <si>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</si>
  <si>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</si>
  <si>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</si>
  <si>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</si>
  <si>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</si>
  <si>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</si>
  <si>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</si>
  <si>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</si>
  <si>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</si>
  <si>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</si>
  <si>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</si>
  <si>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</si>
  <si>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</si>
  <si>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</si>
  <si>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</si>
  <si>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</si>
  <si>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</si>
  <si>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</si>
  <si>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</si>
  <si>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</si>
  <si>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</si>
  <si>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</si>
  <si>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</si>
  <si>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</si>
  <si>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</si>
  <si>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</si>
  <si>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</si>
  <si>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</si>
  <si>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</si>
  <si>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</si>
  <si>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</si>
  <si>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</si>
  <si>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</si>
  <si>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</si>
  <si>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</si>
  <si>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</si>
  <si>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</si>
  <si>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</si>
  <si>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</si>
  <si>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</si>
  <si>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</si>
  <si>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</si>
  <si>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</si>
  <si>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</si>
  <si>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</si>
  <si>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</si>
  <si>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</si>
  <si>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</si>
  <si>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</si>
  <si>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</si>
  <si>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</si>
  <si>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</si>
  <si>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</si>
  <si>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</si>
  <si>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</si>
  <si>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</si>
  <si>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</si>
  <si>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</si>
  <si>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</si>
  <si>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</si>
  <si>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</si>
  <si>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</si>
  <si>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</si>
  <si>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</si>
  <si>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</si>
  <si>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</si>
  <si>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</si>
  <si>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</si>
  <si>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</si>
  <si>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</si>
  <si>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</si>
  <si>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</si>
  <si>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</si>
  <si>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</si>
  <si>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</si>
  <si>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</si>
  <si>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</si>
  <si>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</si>
  <si>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</si>
  <si>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</si>
  <si>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</si>
  <si>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</si>
  <si>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</si>
  <si>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</si>
  <si>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</si>
  <si>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</si>
  <si>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</si>
  <si>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</si>
  <si>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</si>
  <si>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</si>
  <si>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</si>
  <si>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</si>
  <si>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</si>
  <si>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</si>
  <si>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</si>
  <si>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</si>
  <si>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</si>
  <si>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</si>
  <si>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</si>
  <si>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</si>
  <si>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</si>
  <si>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</si>
  <si>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</si>
  <si>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</si>
  <si>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</si>
  <si>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</si>
  <si>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</si>
  <si>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</si>
  <si>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</si>
  <si>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</si>
  <si>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</si>
  <si>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</si>
  <si>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</si>
  <si>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</si>
  <si>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</si>
  <si>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</si>
  <si>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</si>
  <si>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</si>
  <si>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</si>
  <si>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</si>
  <si>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</si>
  <si>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</si>
  <si>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</si>
  <si>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</si>
  <si>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</si>
  <si>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</si>
  <si>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</si>
  <si>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</si>
  <si>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</si>
  <si>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</si>
  <si>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</si>
  <si>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</si>
  <si>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</si>
  <si>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</si>
  <si>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</si>
  <si>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</si>
  <si>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</si>
  <si>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</si>
  <si>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</si>
  <si>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</si>
  <si>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</si>
  <si>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</si>
  <si>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</si>
  <si>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</si>
  <si>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</si>
  <si>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</si>
  <si>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</si>
  <si>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</si>
  <si>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</si>
  <si>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</si>
  <si>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</si>
  <si>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</si>
  <si>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</si>
  <si>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</si>
  <si>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</si>
  <si>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</si>
  <si>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</si>
  <si>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</si>
  <si>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</si>
  <si>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</si>
  <si>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</si>
  <si>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</si>
  <si>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</si>
  <si>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</si>
  <si>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</si>
  <si>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</si>
  <si>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</si>
  <si>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</si>
  <si>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</si>
  <si>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</si>
  <si>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</si>
  <si>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</si>
  <si>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</si>
  <si>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</si>
  <si>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</si>
  <si>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</si>
  <si>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</si>
  <si>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</si>
  <si>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</si>
  <si>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</si>
  <si>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</si>
  <si>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</si>
  <si>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</si>
  <si>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</si>
  <si>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</si>
  <si>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</si>
  <si>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</si>
  <si>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</si>
  <si>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</si>
  <si>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</si>
  <si>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</si>
  <si>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</si>
  <si>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</si>
  <si>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</si>
  <si>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</si>
  <si>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</si>
  <si>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</si>
  <si>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</si>
  <si>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</si>
  <si>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</si>
  <si>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</si>
  <si>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</si>
  <si>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</si>
  <si>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</si>
  <si>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</si>
  <si>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</si>
  <si>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</si>
  <si>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</si>
  <si>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</si>
  <si>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</si>
  <si>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</si>
  <si>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</si>
  <si>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</si>
  <si>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</si>
  <si>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</si>
  <si>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</si>
  <si>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</si>
  <si>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</si>
  <si>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</si>
  <si>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</si>
  <si>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</si>
  <si>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</si>
  <si>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</si>
  <si>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</si>
  <si>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</si>
  <si>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</si>
  <si>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</si>
  <si>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</si>
  <si>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</si>
  <si>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</si>
  <si>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</si>
  <si>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</si>
  <si>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</si>
  <si>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</si>
  <si>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</si>
  <si>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</si>
  <si>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</si>
  <si>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</si>
  <si>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</si>
  <si>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</si>
  <si>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</si>
  <si>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</si>
  <si>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</si>
  <si>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</si>
  <si>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</si>
  <si>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</si>
  <si>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</si>
  <si>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</si>
  <si>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</si>
  <si>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</si>
  <si>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</si>
  <si>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</si>
  <si>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</si>
  <si>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</si>
  <si>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</si>
  <si>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</si>
  <si>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</si>
  <si>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</si>
  <si>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</si>
  <si>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</si>
  <si>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</si>
  <si>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</si>
  <si>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</si>
  <si>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</si>
  <si>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</si>
  <si>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</si>
  <si>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</si>
  <si>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</si>
  <si>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</si>
  <si>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</si>
  <si>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</si>
  <si>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</si>
  <si>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</si>
  <si>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</si>
  <si>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</si>
  <si>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</si>
  <si>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</si>
  <si>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</si>
  <si>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</si>
  <si>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</si>
  <si>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</si>
  <si>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</si>
  <si>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</si>
  <si>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</si>
  <si>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</si>
  <si>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</si>
  <si>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</si>
  <si>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</si>
  <si>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</si>
  <si>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</si>
  <si>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</si>
  <si>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</si>
  <si>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</si>
  <si>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</si>
  <si>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</si>
  <si>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</si>
  <si>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</si>
  <si>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</si>
  <si>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</si>
  <si>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</si>
  <si>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</si>
  <si>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</si>
  <si>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</si>
  <si>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</si>
  <si>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</si>
  <si>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</si>
  <si>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</si>
  <si>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</si>
  <si>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</si>
  <si>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</si>
  <si>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</si>
  <si>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</si>
  <si>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</si>
  <si>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</si>
  <si>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</si>
  <si>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</si>
  <si>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</si>
  <si>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</si>
  <si>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</si>
  <si>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</si>
  <si>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</si>
  <si>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</si>
  <si>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</si>
  <si>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</si>
  <si>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</si>
  <si>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</si>
  <si>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</si>
  <si>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</si>
  <si>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</si>
  <si>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</si>
  <si>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</si>
  <si>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</si>
  <si>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</si>
  <si>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</si>
  <si>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</si>
  <si>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</si>
  <si>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</si>
  <si>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</si>
  <si>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</si>
  <si>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</si>
  <si>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</si>
  <si>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</si>
  <si>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</si>
  <si>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</si>
  <si>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</si>
  <si>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</si>
  <si>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</si>
  <si>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</si>
  <si>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</si>
  <si>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</si>
  <si>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</si>
  <si>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</si>
  <si>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</si>
  <si>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</si>
  <si>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</si>
  <si>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</si>
  <si>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</si>
  <si>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</si>
  <si>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</si>
  <si>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</si>
  <si>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</si>
  <si>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</si>
  <si>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</si>
  <si>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</si>
  <si>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</si>
  <si>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</si>
  <si>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</si>
  <si>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</si>
  <si>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</si>
  <si>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</si>
  <si>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</si>
  <si>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</si>
  <si>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</si>
  <si>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</si>
  <si>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</si>
  <si>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</si>
  <si>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</si>
  <si>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</si>
  <si>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</si>
  <si>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</si>
  <si>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</si>
  <si>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</si>
  <si>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</si>
  <si>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</si>
  <si>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</si>
  <si>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</si>
  <si>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</si>
  <si>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</si>
  <si>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</si>
  <si>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</si>
  <si>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</si>
  <si>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</si>
  <si>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</si>
  <si>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</si>
  <si>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</si>
  <si>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</si>
  <si>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</si>
  <si>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</si>
  <si>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</si>
  <si>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</si>
  <si>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</si>
  <si>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</si>
  <si>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</si>
  <si>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</si>
  <si>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</si>
  <si>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</si>
  <si>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</si>
  <si>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</si>
  <si>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</si>
  <si>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</si>
  <si>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</si>
  <si>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長期優良住宅認定取得促進モデル事業</t>
  </si>
  <si>
    <t>住宅局</t>
  </si>
  <si>
    <t>令和3年度</t>
  </si>
  <si>
    <t>令和5年度</t>
  </si>
  <si>
    <t>住宅生産課</t>
  </si>
  <si>
    <t>-</t>
  </si>
  <si>
    <t>住宅市場整備推進等事業費補助金交付要綱</t>
  </si>
  <si>
    <t>（項）住宅市場整備推進費</t>
  </si>
  <si>
    <t>（目）住宅市場整備推進等事業費補助金</t>
  </si>
  <si>
    <t>令和7年度までに新築住宅における認定長期優良住宅の割合を20%まで引き上げる</t>
  </si>
  <si>
    <t>新築住宅における認定長期優良住宅の割合</t>
  </si>
  <si>
    <t>国土交通省住宅局調べ（全国の所管行政庁の認定実績）</t>
  </si>
  <si>
    <t>支援件数（本事業で支援するプロジェクトの件数）</t>
  </si>
  <si>
    <t>件</t>
  </si>
  <si>
    <t>X:実績額（百万円）／Y：支援件数（件）　　　　　　　　　　　　　　</t>
    <phoneticPr fontId="5"/>
  </si>
  <si>
    <t>百万円</t>
  </si>
  <si>
    <t>X/Y</t>
    <phoneticPr fontId="5"/>
  </si>
  <si>
    <t>１．少子・高齢化等に対応した住生活の安定の確保及び向上の促進</t>
  </si>
  <si>
    <t>２．居住の安定確保と暮らしやすい居住環境・良質な住宅ストックの形成を図る</t>
  </si>
  <si>
    <t>１２．新築住宅における認定長期優良住宅の割合</t>
  </si>
  <si>
    <t>○</t>
  </si>
  <si>
    <t>共同住宅を中心とした認定実績の伸び悩みが指摘されており（新築住宅の住宅着工に対する認定取得割合（令和元年度）が、戸建住宅：24.7%、共同住宅等：0.2%）、優良なストック形成・掘り起こしを進めていくため、認定を促進する必要がある。</t>
    <rPh sb="0" eb="2">
      <t>キョウドウ</t>
    </rPh>
    <rPh sb="2" eb="4">
      <t>ジュウタク</t>
    </rPh>
    <rPh sb="5" eb="7">
      <t>チュウシン</t>
    </rPh>
    <rPh sb="10" eb="12">
      <t>ニンテイ</t>
    </rPh>
    <rPh sb="12" eb="14">
      <t>ジッセキ</t>
    </rPh>
    <rPh sb="15" eb="16">
      <t>ノ</t>
    </rPh>
    <rPh sb="17" eb="18">
      <t>ナヤ</t>
    </rPh>
    <rPh sb="20" eb="22">
      <t>シテキ</t>
    </rPh>
    <rPh sb="28" eb="30">
      <t>シンチク</t>
    </rPh>
    <rPh sb="30" eb="32">
      <t>ジュウタク</t>
    </rPh>
    <rPh sb="33" eb="35">
      <t>ジュウタク</t>
    </rPh>
    <rPh sb="35" eb="37">
      <t>チャッコウ</t>
    </rPh>
    <rPh sb="38" eb="39">
      <t>タイ</t>
    </rPh>
    <rPh sb="41" eb="43">
      <t>ニンテイ</t>
    </rPh>
    <rPh sb="43" eb="45">
      <t>シュトク</t>
    </rPh>
    <rPh sb="45" eb="47">
      <t>ワリアイ</t>
    </rPh>
    <rPh sb="48" eb="50">
      <t>レイワ</t>
    </rPh>
    <rPh sb="50" eb="52">
      <t>ガンネン</t>
    </rPh>
    <rPh sb="52" eb="53">
      <t>ド</t>
    </rPh>
    <rPh sb="56" eb="58">
      <t>コダ</t>
    </rPh>
    <rPh sb="58" eb="60">
      <t>ジュウタク</t>
    </rPh>
    <rPh sb="67" eb="69">
      <t>キョウドウ</t>
    </rPh>
    <rPh sb="69" eb="71">
      <t>ジュウタク</t>
    </rPh>
    <rPh sb="71" eb="72">
      <t>ナド</t>
    </rPh>
    <rPh sb="79" eb="81">
      <t>ユウリョウ</t>
    </rPh>
    <rPh sb="86" eb="88">
      <t>ケイセイ</t>
    </rPh>
    <rPh sb="89" eb="90">
      <t>ホ</t>
    </rPh>
    <rPh sb="91" eb="92">
      <t>オ</t>
    </rPh>
    <rPh sb="95" eb="96">
      <t>スス</t>
    </rPh>
    <rPh sb="103" eb="105">
      <t>ニンテイ</t>
    </rPh>
    <rPh sb="106" eb="108">
      <t>ソクシン</t>
    </rPh>
    <rPh sb="110" eb="112">
      <t>ヒツヨウ</t>
    </rPh>
    <phoneticPr fontId="5"/>
  </si>
  <si>
    <t>見直しを予定している認定基準、認定手続きに沿って認定取得を行う先行事例について、国がモデル事業とし、設計・手続きを検証した上で、認定の取得にあたって参考となるよう留意点等を取りまとめ、周知を行う必要がある。</t>
    <rPh sb="0" eb="2">
      <t>ミナオ</t>
    </rPh>
    <rPh sb="4" eb="6">
      <t>ヨテイ</t>
    </rPh>
    <rPh sb="10" eb="12">
      <t>ニンテイ</t>
    </rPh>
    <rPh sb="12" eb="14">
      <t>キジュン</t>
    </rPh>
    <rPh sb="15" eb="17">
      <t>ニンテイ</t>
    </rPh>
    <rPh sb="17" eb="19">
      <t>テツヅ</t>
    </rPh>
    <rPh sb="21" eb="22">
      <t>ソ</t>
    </rPh>
    <rPh sb="24" eb="26">
      <t>ニンテイ</t>
    </rPh>
    <rPh sb="26" eb="28">
      <t>シュトク</t>
    </rPh>
    <rPh sb="29" eb="30">
      <t>オコナ</t>
    </rPh>
    <rPh sb="31" eb="33">
      <t>センコウ</t>
    </rPh>
    <rPh sb="33" eb="35">
      <t>ジレイ</t>
    </rPh>
    <rPh sb="40" eb="41">
      <t>クニ</t>
    </rPh>
    <rPh sb="45" eb="47">
      <t>ジギョウ</t>
    </rPh>
    <rPh sb="50" eb="52">
      <t>セッケイ</t>
    </rPh>
    <rPh sb="53" eb="55">
      <t>テツヅ</t>
    </rPh>
    <rPh sb="57" eb="59">
      <t>ケンショウ</t>
    </rPh>
    <rPh sb="61" eb="62">
      <t>ウエ</t>
    </rPh>
    <rPh sb="64" eb="66">
      <t>ニンテイ</t>
    </rPh>
    <rPh sb="67" eb="69">
      <t>シュトク</t>
    </rPh>
    <rPh sb="74" eb="76">
      <t>サンコウ</t>
    </rPh>
    <rPh sb="81" eb="84">
      <t>リュウイテン</t>
    </rPh>
    <rPh sb="84" eb="85">
      <t>ナド</t>
    </rPh>
    <rPh sb="86" eb="87">
      <t>ト</t>
    </rPh>
    <rPh sb="92" eb="94">
      <t>シュウチ</t>
    </rPh>
    <rPh sb="95" eb="96">
      <t>オコナ</t>
    </rPh>
    <rPh sb="97" eb="99">
      <t>ヒツヨウ</t>
    </rPh>
    <phoneticPr fontId="5"/>
  </si>
  <si>
    <t>長期優良住宅の認定取得促進は、「成長戦略実行計画・成長戦略フォローアップ（令和２年7月17日閣議決定）」において、位置づけられており、本事業は優先度の高い事業である。</t>
    <phoneticPr fontId="5"/>
  </si>
  <si>
    <t>公募により選定する。</t>
    <rPh sb="0" eb="2">
      <t>コウボ</t>
    </rPh>
    <rPh sb="5" eb="7">
      <t>センテイ</t>
    </rPh>
    <phoneticPr fontId="5"/>
  </si>
  <si>
    <t>事業の実施に必要な費用に限定して支出する。</t>
    <rPh sb="0" eb="2">
      <t>ジギョウ</t>
    </rPh>
    <rPh sb="3" eb="5">
      <t>ジッシ</t>
    </rPh>
    <rPh sb="6" eb="8">
      <t>ヒツヨウ</t>
    </rPh>
    <rPh sb="9" eb="11">
      <t>ヒヨウ</t>
    </rPh>
    <rPh sb="12" eb="14">
      <t>ゲンテイ</t>
    </rPh>
    <rPh sb="16" eb="18">
      <t>シシュツ</t>
    </rPh>
    <phoneticPr fontId="5"/>
  </si>
  <si>
    <t>‐</t>
  </si>
  <si>
    <t>国交</t>
  </si>
  <si>
    <t>-</t>
    <phoneticPr fontId="5"/>
  </si>
  <si>
    <t>国土交通省</t>
    <phoneticPr fontId="5"/>
  </si>
  <si>
    <t>改正後の長期優良住宅法に基づく円滑な認定の取得を促進するため、見直しの内容に沿って認定取得を行う先行事例をモデルとし、設計・手続きを検証した上で、認定の取得にあたって参考となる標準的な設計方法や手続きに関する留意点等をとりまとめ、広く周知を行う事業を支援する。</t>
    <rPh sb="0" eb="3">
      <t>カイセイゴ</t>
    </rPh>
    <phoneticPr fontId="5"/>
  </si>
  <si>
    <t>制度創設から10年が経過した長期優良住宅認定制度について、令和３年３月にとりまとめられた「社会資本整備審議会　住宅宅地分科会・建築分科会 既存住宅流通市場活性化のための優良な住宅ストックの形成及び消費者保護の充実に関する小委員会」において、共同住宅を中心に認定実績が伸び悩んでいることが指摘されており、認定取得促進に向けた、認定基準、認定手続き等に関する制度見直しを予定しているところであり、見直し後の認定基準、認定手続きに基づく円滑な認定の取得の促進を目的とする。</t>
    <rPh sb="29" eb="31">
      <t>レイワ</t>
    </rPh>
    <rPh sb="32" eb="33">
      <t>ネン</t>
    </rPh>
    <rPh sb="34" eb="35">
      <t>ガツ</t>
    </rPh>
    <rPh sb="177" eb="179">
      <t>セイド</t>
    </rPh>
    <rPh sb="179" eb="181">
      <t>ミナオ</t>
    </rPh>
    <phoneticPr fontId="5"/>
  </si>
  <si>
    <t>60/5</t>
    <phoneticPr fontId="5"/>
  </si>
  <si>
    <t>本事業は、見直し後の認定制度、基準に基づき認定を取得するモデルプロジェクトへの支援と、それを踏まえた留意点等の周知を行うものであり、住宅の質の向上に向けた長期優良住宅認定取得促進に真に必要なものに限定される。</t>
    <rPh sb="5" eb="7">
      <t>ミナオ</t>
    </rPh>
    <rPh sb="8" eb="9">
      <t>ゴ</t>
    </rPh>
    <rPh sb="10" eb="12">
      <t>ニンテイ</t>
    </rPh>
    <rPh sb="12" eb="14">
      <t>セイド</t>
    </rPh>
    <rPh sb="15" eb="17">
      <t>キジュン</t>
    </rPh>
    <rPh sb="18" eb="19">
      <t>モト</t>
    </rPh>
    <rPh sb="21" eb="23">
      <t>ニンテイ</t>
    </rPh>
    <rPh sb="24" eb="26">
      <t>シュトク</t>
    </rPh>
    <rPh sb="39" eb="41">
      <t>シエン</t>
    </rPh>
    <rPh sb="46" eb="47">
      <t>フ</t>
    </rPh>
    <rPh sb="50" eb="53">
      <t>リュウイテン</t>
    </rPh>
    <rPh sb="53" eb="54">
      <t>ナド</t>
    </rPh>
    <rPh sb="55" eb="57">
      <t>シュウチ</t>
    </rPh>
    <rPh sb="58" eb="59">
      <t>オコナ</t>
    </rPh>
    <rPh sb="66" eb="68">
      <t>ジュウタク</t>
    </rPh>
    <rPh sb="69" eb="70">
      <t>シツ</t>
    </rPh>
    <rPh sb="71" eb="73">
      <t>コウジョウ</t>
    </rPh>
    <rPh sb="74" eb="75">
      <t>ム</t>
    </rPh>
    <rPh sb="77" eb="79">
      <t>チョウキ</t>
    </rPh>
    <rPh sb="79" eb="81">
      <t>ユウリョウ</t>
    </rPh>
    <rPh sb="81" eb="83">
      <t>ジュウタク</t>
    </rPh>
    <rPh sb="83" eb="85">
      <t>ニンテイ</t>
    </rPh>
    <rPh sb="85" eb="87">
      <t>シュトク</t>
    </rPh>
    <rPh sb="87" eb="89">
      <t>ソクシン</t>
    </rPh>
    <phoneticPr fontId="5"/>
  </si>
  <si>
    <t>課長　宿本　尚吾</t>
    <rPh sb="3" eb="5">
      <t>ヤドモト</t>
    </rPh>
    <rPh sb="6" eb="8">
      <t>ショウゴ</t>
    </rPh>
    <phoneticPr fontId="5"/>
  </si>
  <si>
    <t>多数の認定案件を形成するため、本事業において採択したモデルから得られた情報は、できるだけ汎用性を持たせた形でとりまとめ、広く周知・徹底を図るべきである。</t>
    <phoneticPr fontId="5"/>
  </si>
  <si>
    <t>ご指摘を踏まえ、見直し後の認定基準、認定手続きに基づいて申請を行う多くの住宅の参考となるように、標準的な設計方法や手続きに関する留意点等をとりまとめ、広く周知を行うように努める。</t>
    <rPh sb="1" eb="3">
      <t>シテキ</t>
    </rPh>
    <rPh sb="4" eb="5">
      <t>フ</t>
    </rPh>
    <rPh sb="8" eb="10">
      <t>ミナオ</t>
    </rPh>
    <rPh sb="11" eb="12">
      <t>ゴ</t>
    </rPh>
    <rPh sb="13" eb="15">
      <t>ニンテイ</t>
    </rPh>
    <rPh sb="15" eb="17">
      <t>キジュン</t>
    </rPh>
    <rPh sb="18" eb="20">
      <t>ニンテイ</t>
    </rPh>
    <rPh sb="20" eb="22">
      <t>テツヅ</t>
    </rPh>
    <rPh sb="24" eb="25">
      <t>モト</t>
    </rPh>
    <rPh sb="28" eb="30">
      <t>シンセイ</t>
    </rPh>
    <rPh sb="31" eb="32">
      <t>オコナ</t>
    </rPh>
    <rPh sb="33" eb="34">
      <t>オオ</t>
    </rPh>
    <rPh sb="36" eb="38">
      <t>ジュウタク</t>
    </rPh>
    <rPh sb="39" eb="41">
      <t>サンコウ</t>
    </rPh>
    <rPh sb="48" eb="51">
      <t>ヒョウジュンテキ</t>
    </rPh>
    <rPh sb="52" eb="54">
      <t>セッケイ</t>
    </rPh>
    <rPh sb="54" eb="56">
      <t>ホウホウ</t>
    </rPh>
    <rPh sb="57" eb="59">
      <t>テツヅ</t>
    </rPh>
    <rPh sb="61" eb="62">
      <t>カン</t>
    </rPh>
    <rPh sb="64" eb="67">
      <t>リュウイテン</t>
    </rPh>
    <rPh sb="67" eb="68">
      <t>トウ</t>
    </rPh>
    <rPh sb="75" eb="76">
      <t>ヒロ</t>
    </rPh>
    <rPh sb="77" eb="79">
      <t>シュウチ</t>
    </rPh>
    <rPh sb="80" eb="81">
      <t>オコナ</t>
    </rPh>
    <rPh sb="85" eb="8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</si>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</sst>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100853</xdr:colOff>
      <xdr:row>748</xdr:row>
      <xdr:rowOff>324970</xdr:rowOff>
    </xdr:from>
    <xdr:to>
      <xdr:col>14</xdr:col>
      <xdr:colOff>81195</xdr:colOff>
      <xdr:row>751</xdr:row>
      <xdr:rowOff>9445</xdr:rowOff>
    </xdr:to>
    <xdr:sp macro="" textlink="">
      <xdr:nvSpPr>
        <xdr:cNvPr id="2" name="正方形/長方形 1"/>
        <xdr:cNvSpPr/>
      </xdr:nvSpPr>
      <xdr:spPr>
        <a:xfrm>
          <a:off x="1512794" y="36923382"/>
          <a:ext cx="1392283" cy="72662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６０百万円</a:t>
          </a:r>
        </a:p>
      </xdr:txBody>
    </xdr:sp>
    <xdr:clientData/>
  </xdr:twoCellAnchor>
  <xdr:twoCellAnchor>
    <xdr:from>
      <xdr:col>13</xdr:col>
      <xdr:colOff>5134</xdr:colOff>
      <xdr:row>752</xdr:row>
      <xdr:rowOff>211429</xdr:rowOff>
    </xdr:from>
    <xdr:to>
      <xdr:col>30</xdr:col>
      <xdr:colOff>5950</xdr:colOff>
      <xdr:row>754</xdr:row>
      <xdr:rowOff>237570</xdr:rowOff>
    </xdr:to>
    <xdr:sp macro="" textlink="">
      <xdr:nvSpPr>
        <xdr:cNvPr id="3" name="正方形/長方形 2"/>
        <xdr:cNvSpPr/>
      </xdr:nvSpPr>
      <xdr:spPr>
        <a:xfrm>
          <a:off x="2627310" y="35711664"/>
          <a:ext cx="3429816" cy="720906"/>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民間事業者</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６０百万円</a:t>
          </a:r>
        </a:p>
      </xdr:txBody>
    </xdr:sp>
    <xdr:clientData/>
  </xdr:twoCellAnchor>
  <xdr:twoCellAnchor>
    <xdr:from>
      <xdr:col>30</xdr:col>
      <xdr:colOff>170052</xdr:colOff>
      <xdr:row>751</xdr:row>
      <xdr:rowOff>177085</xdr:rowOff>
    </xdr:from>
    <xdr:to>
      <xdr:col>49</xdr:col>
      <xdr:colOff>7124</xdr:colOff>
      <xdr:row>755</xdr:row>
      <xdr:rowOff>292869</xdr:rowOff>
    </xdr:to>
    <xdr:sp macro="" textlink="">
      <xdr:nvSpPr>
        <xdr:cNvPr id="4" name="大かっこ 3"/>
        <xdr:cNvSpPr/>
      </xdr:nvSpPr>
      <xdr:spPr>
        <a:xfrm>
          <a:off x="6221228" y="37817644"/>
          <a:ext cx="3669484" cy="1505313"/>
        </a:xfrm>
        <a:prstGeom prst="bracketPair">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見直しの内容に沿って認定取得を行う先行事例をモデルとし、設計・手続きを検証した上で、認定の取得にあたって参考となる標準的な設計方法や手続きに関する留意点等をとりまとめ、広く周知を行う事業</a:t>
          </a:r>
        </a:p>
      </xdr:txBody>
    </xdr:sp>
    <xdr:clientData/>
  </xdr:twoCellAnchor>
  <xdr:twoCellAnchor>
    <xdr:from>
      <xdr:col>10</xdr:col>
      <xdr:colOff>26504</xdr:colOff>
      <xdr:row>750</xdr:row>
      <xdr:rowOff>331337</xdr:rowOff>
    </xdr:from>
    <xdr:to>
      <xdr:col>10</xdr:col>
      <xdr:colOff>26504</xdr:colOff>
      <xdr:row>753</xdr:row>
      <xdr:rowOff>234976</xdr:rowOff>
    </xdr:to>
    <xdr:cxnSp macro="">
      <xdr:nvCxnSpPr>
        <xdr:cNvPr id="5" name="直線コネクタ 12"/>
        <xdr:cNvCxnSpPr/>
      </xdr:nvCxnSpPr>
      <xdr:spPr>
        <a:xfrm>
          <a:off x="2043563" y="37624513"/>
          <a:ext cx="0" cy="945787"/>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22411</xdr:colOff>
      <xdr:row>753</xdr:row>
      <xdr:rowOff>246529</xdr:rowOff>
    </xdr:from>
    <xdr:to>
      <xdr:col>12</xdr:col>
      <xdr:colOff>127816</xdr:colOff>
      <xdr:row>753</xdr:row>
      <xdr:rowOff>246529</xdr:rowOff>
    </xdr:to>
    <xdr:cxnSp macro="">
      <xdr:nvCxnSpPr>
        <xdr:cNvPr id="6" name="直線矢印コネクタ 5"/>
        <xdr:cNvCxnSpPr/>
      </xdr:nvCxnSpPr>
      <xdr:spPr>
        <a:xfrm>
          <a:off x="2039470" y="38581853"/>
          <a:ext cx="508817"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156882</xdr:colOff>
      <xdr:row>751</xdr:row>
      <xdr:rowOff>302559</xdr:rowOff>
    </xdr:from>
    <xdr:to>
      <xdr:col>20</xdr:col>
      <xdr:colOff>10693</xdr:colOff>
      <xdr:row>752</xdr:row>
      <xdr:rowOff>212913</xdr:rowOff>
    </xdr:to>
    <xdr:sp macro="" textlink="">
      <xdr:nvSpPr>
        <xdr:cNvPr id="8" name="テキスト ボックス 7"/>
        <xdr:cNvSpPr txBox="1"/>
      </xdr:nvSpPr>
      <xdr:spPr>
        <a:xfrm>
          <a:off x="2173941" y="35455412"/>
          <a:ext cx="1870870" cy="257736"/>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公募・補助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H754" sqref="BH7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657</v>
      </c>
      <c r="AK2" s="925"/>
      <c r="AL2" s="925"/>
      <c r="AM2" s="925"/>
      <c r="AN2" s="83" t="s">
        <v>325</v>
      </c>
      <c r="AO2" s="925" t="s">
        <v>592</v>
      </c>
      <c r="AP2" s="925"/>
      <c r="AQ2" s="925"/>
      <c r="AR2" s="84" t="s">
        <v>628</v>
      </c>
      <c r="AS2" s="931">
        <v>2</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633</v>
      </c>
      <c r="T5" s="820"/>
      <c r="U5" s="820"/>
      <c r="V5" s="820"/>
      <c r="W5" s="820"/>
      <c r="X5" s="825"/>
      <c r="Y5" s="681" t="s">
        <v>3</v>
      </c>
      <c r="Z5" s="527"/>
      <c r="AA5" s="527"/>
      <c r="AB5" s="527"/>
      <c r="AC5" s="527"/>
      <c r="AD5" s="528"/>
      <c r="AE5" s="682" t="s">
        <v>634</v>
      </c>
      <c r="AF5" s="682"/>
      <c r="AG5" s="682"/>
      <c r="AH5" s="682"/>
      <c r="AI5" s="682"/>
      <c r="AJ5" s="682"/>
      <c r="AK5" s="682"/>
      <c r="AL5" s="682"/>
      <c r="AM5" s="682"/>
      <c r="AN5" s="682"/>
      <c r="AO5" s="682"/>
      <c r="AP5" s="683"/>
      <c r="AQ5" s="684" t="s">
        <v>664</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636</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661</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660</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635</v>
      </c>
      <c r="Q13" s="641"/>
      <c r="R13" s="641"/>
      <c r="S13" s="641"/>
      <c r="T13" s="641"/>
      <c r="U13" s="641"/>
      <c r="V13" s="642"/>
      <c r="W13" s="640" t="s">
        <v>635</v>
      </c>
      <c r="X13" s="641"/>
      <c r="Y13" s="641"/>
      <c r="Z13" s="641"/>
      <c r="AA13" s="641"/>
      <c r="AB13" s="641"/>
      <c r="AC13" s="642"/>
      <c r="AD13" s="640" t="s">
        <v>635</v>
      </c>
      <c r="AE13" s="641"/>
      <c r="AF13" s="641"/>
      <c r="AG13" s="641"/>
      <c r="AH13" s="641"/>
      <c r="AI13" s="641"/>
      <c r="AJ13" s="642"/>
      <c r="AK13" s="640">
        <v>60</v>
      </c>
      <c r="AL13" s="641"/>
      <c r="AM13" s="641"/>
      <c r="AN13" s="641"/>
      <c r="AO13" s="641"/>
      <c r="AP13" s="641"/>
      <c r="AQ13" s="642"/>
      <c r="AR13" s="900">
        <v>60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635</v>
      </c>
      <c r="Q14" s="641"/>
      <c r="R14" s="641"/>
      <c r="S14" s="641"/>
      <c r="T14" s="641"/>
      <c r="U14" s="641"/>
      <c r="V14" s="642"/>
      <c r="W14" s="640" t="s">
        <v>635</v>
      </c>
      <c r="X14" s="641"/>
      <c r="Y14" s="641"/>
      <c r="Z14" s="641"/>
      <c r="AA14" s="641"/>
      <c r="AB14" s="641"/>
      <c r="AC14" s="642"/>
      <c r="AD14" s="640" t="s">
        <v>635</v>
      </c>
      <c r="AE14" s="641"/>
      <c r="AF14" s="641"/>
      <c r="AG14" s="641"/>
      <c r="AH14" s="641"/>
      <c r="AI14" s="641"/>
      <c r="AJ14" s="642"/>
      <c r="AK14" s="640" t="s">
        <v>667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635</v>
      </c>
      <c r="Q15" s="641"/>
      <c r="R15" s="641"/>
      <c r="S15" s="641"/>
      <c r="T15" s="641"/>
      <c r="U15" s="641"/>
      <c r="V15" s="642"/>
      <c r="W15" s="640" t="s">
        <v>635</v>
      </c>
      <c r="X15" s="641"/>
      <c r="Y15" s="641"/>
      <c r="Z15" s="641"/>
      <c r="AA15" s="641"/>
      <c r="AB15" s="641"/>
      <c r="AC15" s="642"/>
      <c r="AD15" s="640" t="s">
        <v>635</v>
      </c>
      <c r="AE15" s="641"/>
      <c r="AF15" s="641"/>
      <c r="AG15" s="641"/>
      <c r="AH15" s="641"/>
      <c r="AI15" s="641"/>
      <c r="AJ15" s="642"/>
      <c r="AK15" s="640" t="s">
        <v>667</v>
      </c>
      <c r="AL15" s="641"/>
      <c r="AM15" s="641"/>
      <c r="AN15" s="641"/>
      <c r="AO15" s="641"/>
      <c r="AP15" s="641"/>
      <c r="AQ15" s="642"/>
      <c r="AR15" s="640" t="s">
        <v>667</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635</v>
      </c>
      <c r="Q16" s="641"/>
      <c r="R16" s="641"/>
      <c r="S16" s="641"/>
      <c r="T16" s="641"/>
      <c r="U16" s="641"/>
      <c r="V16" s="642"/>
      <c r="W16" s="640" t="s">
        <v>635</v>
      </c>
      <c r="X16" s="641"/>
      <c r="Y16" s="641"/>
      <c r="Z16" s="641"/>
      <c r="AA16" s="641"/>
      <c r="AB16" s="641"/>
      <c r="AC16" s="642"/>
      <c r="AD16" s="640" t="s">
        <v>635</v>
      </c>
      <c r="AE16" s="641"/>
      <c r="AF16" s="641"/>
      <c r="AG16" s="641"/>
      <c r="AH16" s="641"/>
      <c r="AI16" s="641"/>
      <c r="AJ16" s="642"/>
      <c r="AK16" s="640" t="s">
        <v>667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635</v>
      </c>
      <c r="Q17" s="641"/>
      <c r="R17" s="641"/>
      <c r="S17" s="641"/>
      <c r="T17" s="641"/>
      <c r="U17" s="641"/>
      <c r="V17" s="642"/>
      <c r="W17" s="640" t="s">
        <v>635</v>
      </c>
      <c r="X17" s="641"/>
      <c r="Y17" s="641"/>
      <c r="Z17" s="641"/>
      <c r="AA17" s="641"/>
      <c r="AB17" s="641"/>
      <c r="AC17" s="642"/>
      <c r="AD17" s="640" t="s">
        <v>635</v>
      </c>
      <c r="AE17" s="641"/>
      <c r="AF17" s="641"/>
      <c r="AG17" s="641"/>
      <c r="AH17" s="641"/>
      <c r="AI17" s="641"/>
      <c r="AJ17" s="642"/>
      <c r="AK17" s="640" t="s">
        <v>667</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60</v>
      </c>
      <c r="AL18" s="859"/>
      <c r="AM18" s="859"/>
      <c r="AN18" s="859"/>
      <c r="AO18" s="859"/>
      <c r="AP18" s="859"/>
      <c r="AQ18" s="860"/>
      <c r="AR18" s="858">
        <f>SUM(AR13:AX17)</f>
        <v>60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637</v>
      </c>
      <c r="H23" s="951"/>
      <c r="I23" s="951"/>
      <c r="J23" s="951"/>
      <c r="K23" s="951"/>
      <c r="L23" s="951"/>
      <c r="M23" s="951"/>
      <c r="N23" s="951"/>
      <c r="O23" s="952"/>
      <c r="P23" s="900"/>
      <c r="Q23" s="901"/>
      <c r="R23" s="901"/>
      <c r="S23" s="901"/>
      <c r="T23" s="901"/>
      <c r="U23" s="901"/>
      <c r="V23" s="915"/>
      <c r="W23" s="900"/>
      <c r="X23" s="901"/>
      <c r="Y23" s="901"/>
      <c r="Z23" s="901"/>
      <c r="AA23" s="901"/>
      <c r="AB23" s="901"/>
      <c r="AC23" s="915"/>
      <c r="AD23" s="963" t="s">
        <v>667</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638</v>
      </c>
      <c r="H24" s="917"/>
      <c r="I24" s="917"/>
      <c r="J24" s="917"/>
      <c r="K24" s="917"/>
      <c r="L24" s="917"/>
      <c r="M24" s="917"/>
      <c r="N24" s="917"/>
      <c r="O24" s="918"/>
      <c r="P24" s="640">
        <v>60</v>
      </c>
      <c r="Q24" s="641"/>
      <c r="R24" s="641"/>
      <c r="S24" s="641"/>
      <c r="T24" s="641"/>
      <c r="U24" s="641"/>
      <c r="V24" s="642"/>
      <c r="W24" s="640">
        <v>60</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60</v>
      </c>
      <c r="Q29" s="641"/>
      <c r="R29" s="641"/>
      <c r="S29" s="641"/>
      <c r="T29" s="641"/>
      <c r="U29" s="641"/>
      <c r="V29" s="642"/>
      <c r="W29" s="932">
        <f>AR13</f>
        <v>60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2</v>
      </c>
      <c r="AR31" s="186"/>
      <c r="AS31" s="121" t="s">
        <v>185</v>
      </c>
      <c r="AT31" s="122"/>
      <c r="AU31" s="185">
        <v>7</v>
      </c>
      <c r="AV31" s="185"/>
      <c r="AW31" s="377" t="s">
        <v>175</v>
      </c>
      <c r="AX31" s="378"/>
    </row>
    <row r="32" spans="1:50" ht="23.25" customHeight="1" x14ac:dyDescent="0.15">
      <c r="A32" s="382"/>
      <c r="B32" s="380"/>
      <c r="C32" s="380"/>
      <c r="D32" s="380"/>
      <c r="E32" s="380"/>
      <c r="F32" s="381"/>
      <c r="G32" s="548" t="s">
        <v>639</v>
      </c>
      <c r="H32" s="549"/>
      <c r="I32" s="549"/>
      <c r="J32" s="549"/>
      <c r="K32" s="549"/>
      <c r="L32" s="549"/>
      <c r="M32" s="549"/>
      <c r="N32" s="549"/>
      <c r="O32" s="550"/>
      <c r="P32" s="93" t="s">
        <v>640</v>
      </c>
      <c r="Q32" s="93"/>
      <c r="R32" s="93"/>
      <c r="S32" s="93"/>
      <c r="T32" s="93"/>
      <c r="U32" s="93"/>
      <c r="V32" s="93"/>
      <c r="W32" s="93"/>
      <c r="X32" s="94"/>
      <c r="Y32" s="455" t="s">
        <v>12</v>
      </c>
      <c r="Z32" s="515"/>
      <c r="AA32" s="516"/>
      <c r="AB32" s="445" t="s">
        <v>290</v>
      </c>
      <c r="AC32" s="445"/>
      <c r="AD32" s="445"/>
      <c r="AE32" s="203">
        <v>11.5</v>
      </c>
      <c r="AF32" s="204"/>
      <c r="AG32" s="204"/>
      <c r="AH32" s="204"/>
      <c r="AI32" s="203">
        <v>12.2</v>
      </c>
      <c r="AJ32" s="204"/>
      <c r="AK32" s="204"/>
      <c r="AL32" s="204"/>
      <c r="AM32" s="203">
        <v>12.5</v>
      </c>
      <c r="AN32" s="204"/>
      <c r="AO32" s="204"/>
      <c r="AP32" s="204"/>
      <c r="AQ32" s="321" t="s">
        <v>635</v>
      </c>
      <c r="AR32" s="193"/>
      <c r="AS32" s="193"/>
      <c r="AT32" s="322"/>
      <c r="AU32" s="204" t="s">
        <v>635</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t="s">
        <v>635</v>
      </c>
      <c r="AF33" s="204"/>
      <c r="AG33" s="204"/>
      <c r="AH33" s="204"/>
      <c r="AI33" s="203" t="s">
        <v>635</v>
      </c>
      <c r="AJ33" s="204"/>
      <c r="AK33" s="204"/>
      <c r="AL33" s="204"/>
      <c r="AM33" s="203">
        <v>16</v>
      </c>
      <c r="AN33" s="204"/>
      <c r="AO33" s="204"/>
      <c r="AP33" s="204"/>
      <c r="AQ33" s="321">
        <v>16</v>
      </c>
      <c r="AR33" s="193"/>
      <c r="AS33" s="193"/>
      <c r="AT33" s="322"/>
      <c r="AU33" s="204">
        <v>20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57.5</v>
      </c>
      <c r="AF34" s="204"/>
      <c r="AG34" s="204"/>
      <c r="AH34" s="204"/>
      <c r="AI34" s="203">
        <v>61</v>
      </c>
      <c r="AJ34" s="204"/>
      <c r="AK34" s="204"/>
      <c r="AL34" s="204"/>
      <c r="AM34" s="203">
        <v>62.5</v>
      </c>
      <c r="AN34" s="204"/>
      <c r="AO34" s="204"/>
      <c r="AP34" s="204"/>
      <c r="AQ34" s="321" t="s">
        <v>635</v>
      </c>
      <c r="AR34" s="193"/>
      <c r="AS34" s="193"/>
      <c r="AT34" s="322"/>
      <c r="AU34" s="204" t="s">
        <v>635</v>
      </c>
      <c r="AV34" s="204"/>
      <c r="AW34" s="204"/>
      <c r="AX34" s="206"/>
    </row>
    <row r="35" spans="1:51" ht="23.25" customHeight="1" x14ac:dyDescent="0.15">
      <c r="A35" s="213" t="s">
        <v>299</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67" t="s">
        <v>635</v>
      </c>
      <c r="AF101" s="267"/>
      <c r="AG101" s="267"/>
      <c r="AH101" s="267"/>
      <c r="AI101" s="267" t="s">
        <v>635</v>
      </c>
      <c r="AJ101" s="267"/>
      <c r="AK101" s="267"/>
      <c r="AL101" s="267"/>
      <c r="AM101" s="267" t="s">
        <v>658</v>
      </c>
      <c r="AN101" s="267"/>
      <c r="AO101" s="267"/>
      <c r="AP101" s="267"/>
      <c r="AQ101" s="267" t="s">
        <v>667</v>
      </c>
      <c r="AR101" s="267"/>
      <c r="AS101" s="267"/>
      <c r="AT101" s="267"/>
      <c r="AU101" s="203" t="s">
        <v>667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67" t="s">
        <v>635</v>
      </c>
      <c r="AF102" s="267"/>
      <c r="AG102" s="267"/>
      <c r="AH102" s="267"/>
      <c r="AI102" s="267" t="s">
        <v>635</v>
      </c>
      <c r="AJ102" s="267"/>
      <c r="AK102" s="267"/>
      <c r="AL102" s="267"/>
      <c r="AM102" s="267" t="s">
        <v>658</v>
      </c>
      <c r="AN102" s="267"/>
      <c r="AO102" s="267"/>
      <c r="AP102" s="267"/>
      <c r="AQ102" s="267">
        <v>5</v>
      </c>
      <c r="AR102" s="267"/>
      <c r="AS102" s="267"/>
      <c r="AT102" s="267"/>
      <c r="AU102" s="210" t="s">
        <v>667</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t="s">
        <v>635</v>
      </c>
      <c r="AF116" s="267"/>
      <c r="AG116" s="267"/>
      <c r="AH116" s="267"/>
      <c r="AI116" s="267" t="s">
        <v>635</v>
      </c>
      <c r="AJ116" s="267"/>
      <c r="AK116" s="267"/>
      <c r="AL116" s="267"/>
      <c r="AM116" s="267" t="s">
        <v>658</v>
      </c>
      <c r="AN116" s="267"/>
      <c r="AO116" s="267"/>
      <c r="AP116" s="267"/>
      <c r="AQ116" s="203">
        <v>12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35" t="s">
        <v>635</v>
      </c>
      <c r="AF117" s="535"/>
      <c r="AG117" s="535"/>
      <c r="AH117" s="535"/>
      <c r="AI117" s="535" t="s">
        <v>635</v>
      </c>
      <c r="AJ117" s="535"/>
      <c r="AK117" s="535"/>
      <c r="AL117" s="535"/>
      <c r="AM117" s="535" t="s">
        <v>658</v>
      </c>
      <c r="AN117" s="535"/>
      <c r="AO117" s="535"/>
      <c r="AP117" s="535"/>
      <c r="AQ117" s="535" t="s">
        <v>662</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2</v>
      </c>
      <c r="AR133" s="185"/>
      <c r="AS133" s="121" t="s">
        <v>185</v>
      </c>
      <c r="AT133" s="122"/>
      <c r="AU133" s="186">
        <v>7</v>
      </c>
      <c r="AV133" s="186"/>
      <c r="AW133" s="121" t="s">
        <v>175</v>
      </c>
      <c r="AX133" s="181"/>
      <c r="AY133">
        <f>$AY$132</f>
        <v>1</v>
      </c>
    </row>
    <row r="134" spans="1:51" ht="39.75" customHeight="1" x14ac:dyDescent="0.15">
      <c r="A134" s="175"/>
      <c r="B134" s="172"/>
      <c r="C134" s="166"/>
      <c r="D134" s="172"/>
      <c r="E134" s="166"/>
      <c r="F134" s="167"/>
      <c r="G134" s="92" t="s">
        <v>649</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11.5</v>
      </c>
      <c r="AF134" s="193"/>
      <c r="AG134" s="193"/>
      <c r="AH134" s="193"/>
      <c r="AI134" s="192">
        <v>12.2</v>
      </c>
      <c r="AJ134" s="193"/>
      <c r="AK134" s="193"/>
      <c r="AL134" s="193"/>
      <c r="AM134" s="192">
        <v>12.5</v>
      </c>
      <c r="AN134" s="193"/>
      <c r="AO134" s="193"/>
      <c r="AP134" s="193"/>
      <c r="AQ134" s="192" t="s">
        <v>635</v>
      </c>
      <c r="AR134" s="193"/>
      <c r="AS134" s="193"/>
      <c r="AT134" s="193"/>
      <c r="AU134" s="192" t="s">
        <v>635</v>
      </c>
      <c r="AV134" s="193"/>
      <c r="AW134" s="193"/>
      <c r="AX134" s="194"/>
      <c r="AY134">
        <f t="shared" ref="AY134:AY135" si="13">$AY$132</f>
        <v>1</v>
      </c>
    </row>
    <row r="135" spans="1:51" ht="39.75" customHeight="1" thickBo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t="s">
        <v>635</v>
      </c>
      <c r="AF135" s="193"/>
      <c r="AG135" s="193"/>
      <c r="AH135" s="193"/>
      <c r="AI135" s="192" t="s">
        <v>635</v>
      </c>
      <c r="AJ135" s="193"/>
      <c r="AK135" s="193"/>
      <c r="AL135" s="193"/>
      <c r="AM135" s="192">
        <v>16</v>
      </c>
      <c r="AN135" s="193"/>
      <c r="AO135" s="193"/>
      <c r="AP135" s="193"/>
      <c r="AQ135" s="192">
        <v>16</v>
      </c>
      <c r="AR135" s="193"/>
      <c r="AS135" s="193"/>
      <c r="AT135" s="193"/>
      <c r="AU135" s="192">
        <v>20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2"/>
      <c r="E430" s="160" t="s">
        <v>318</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650</v>
      </c>
      <c r="AE702" s="327"/>
      <c r="AF702" s="327"/>
      <c r="AG702" s="364" t="s">
        <v>651</v>
      </c>
      <c r="AH702" s="365"/>
      <c r="AI702" s="365"/>
      <c r="AJ702" s="365"/>
      <c r="AK702" s="365"/>
      <c r="AL702" s="365"/>
      <c r="AM702" s="365"/>
      <c r="AN702" s="365"/>
      <c r="AO702" s="365"/>
      <c r="AP702" s="365"/>
      <c r="AQ702" s="365"/>
      <c r="AR702" s="365"/>
      <c r="AS702" s="365"/>
      <c r="AT702" s="365"/>
      <c r="AU702" s="365"/>
      <c r="AV702" s="365"/>
      <c r="AW702" s="365"/>
      <c r="AX702" s="366"/>
    </row>
    <row r="703" spans="1:51" ht="7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650</v>
      </c>
      <c r="AE703" s="308"/>
      <c r="AF703" s="308"/>
      <c r="AG703" s="89" t="s">
        <v>652</v>
      </c>
      <c r="AH703" s="90"/>
      <c r="AI703" s="90"/>
      <c r="AJ703" s="90"/>
      <c r="AK703" s="90"/>
      <c r="AL703" s="90"/>
      <c r="AM703" s="90"/>
      <c r="AN703" s="90"/>
      <c r="AO703" s="90"/>
      <c r="AP703" s="90"/>
      <c r="AQ703" s="90"/>
      <c r="AR703" s="90"/>
      <c r="AS703" s="90"/>
      <c r="AT703" s="90"/>
      <c r="AU703" s="90"/>
      <c r="AV703" s="90"/>
      <c r="AW703" s="90"/>
      <c r="AX703" s="91"/>
    </row>
    <row r="704" spans="1:51" ht="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650</v>
      </c>
      <c r="AE704" s="766"/>
      <c r="AF704" s="766"/>
      <c r="AG704" s="153" t="s">
        <v>653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650</v>
      </c>
      <c r="AE705" s="698"/>
      <c r="AF705" s="698"/>
      <c r="AG705" s="113" t="s">
        <v>654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650</v>
      </c>
      <c r="AE708" s="588"/>
      <c r="AF708" s="588"/>
      <c r="AG708" s="725" t="s">
        <v>655</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78"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650</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656</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656</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656</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656</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656</v>
      </c>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656</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667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t="s">
        <v>665</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t="s">
        <v>666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t="s">
        <v>667</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hidden="1" customHeight="1" x14ac:dyDescent="0.15">
      <c r="A737" s="971" t="s">
        <v>591</v>
      </c>
      <c r="B737" s="196"/>
      <c r="C737" s="196"/>
      <c r="D737" s="197"/>
      <c r="E737" s="935"/>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hidden="1" customHeight="1" x14ac:dyDescent="0.15">
      <c r="A738" s="346" t="s">
        <v>316</v>
      </c>
      <c r="B738" s="346"/>
      <c r="C738" s="346"/>
      <c r="D738" s="346"/>
      <c r="E738" s="935"/>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hidden="1" customHeight="1" x14ac:dyDescent="0.15">
      <c r="A739" s="346" t="s">
        <v>315</v>
      </c>
      <c r="B739" s="346"/>
      <c r="C739" s="346"/>
      <c r="D739" s="346"/>
      <c r="E739" s="935"/>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hidden="1" customHeight="1" x14ac:dyDescent="0.15">
      <c r="A740" s="346" t="s">
        <v>314</v>
      </c>
      <c r="B740" s="346"/>
      <c r="C740" s="346"/>
      <c r="D740" s="346"/>
      <c r="E740" s="935"/>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hidden="1" customHeight="1" x14ac:dyDescent="0.15">
      <c r="A741" s="346" t="s">
        <v>313</v>
      </c>
      <c r="B741" s="346"/>
      <c r="C741" s="346"/>
      <c r="D741" s="346"/>
      <c r="E741" s="935"/>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hidden="1" customHeight="1" x14ac:dyDescent="0.15">
      <c r="A742" s="346" t="s">
        <v>312</v>
      </c>
      <c r="B742" s="346"/>
      <c r="C742" s="346"/>
      <c r="D742" s="346"/>
      <c r="E742" s="935"/>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hidden="1" customHeight="1" x14ac:dyDescent="0.15">
      <c r="A743" s="346" t="s">
        <v>311</v>
      </c>
      <c r="B743" s="346"/>
      <c r="C743" s="346"/>
      <c r="D743" s="346"/>
      <c r="E743" s="935"/>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hidden="1" customHeight="1" x14ac:dyDescent="0.15">
      <c r="A744" s="346" t="s">
        <v>310</v>
      </c>
      <c r="B744" s="346"/>
      <c r="C744" s="346"/>
      <c r="D744" s="346"/>
      <c r="E744" s="935"/>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hidden="1" customHeight="1" x14ac:dyDescent="0.15">
      <c r="A745" s="346" t="s">
        <v>309</v>
      </c>
      <c r="B745" s="346"/>
      <c r="C745" s="346"/>
      <c r="D745" s="346"/>
      <c r="E745" s="972"/>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hidden="1" customHeight="1" x14ac:dyDescent="0.15">
      <c r="A746" s="346" t="s">
        <v>464</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659</v>
      </c>
      <c r="F747" s="939"/>
      <c r="G747" s="939"/>
      <c r="H747" s="85" t="str">
        <f>IF(E747="","","-")</f>
        <v>-</v>
      </c>
      <c r="I747" s="939" t="s">
        <v>333</v>
      </c>
      <c r="J747" s="939"/>
      <c r="K747" s="85" t="str">
        <f>IF(I747="","","-")</f>
        <v>-</v>
      </c>
      <c r="L747" s="940">
        <v>2</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c r="H789" s="654"/>
      <c r="I789" s="654"/>
      <c r="J789" s="654"/>
      <c r="K789" s="655"/>
      <c r="L789" s="647"/>
      <c r="M789" s="648"/>
      <c r="N789" s="648"/>
      <c r="O789" s="648"/>
      <c r="P789" s="648"/>
      <c r="Q789" s="648"/>
      <c r="R789" s="648"/>
      <c r="S789" s="648"/>
      <c r="T789" s="648"/>
      <c r="U789" s="648"/>
      <c r="V789" s="648"/>
      <c r="W789" s="648"/>
      <c r="X789" s="649"/>
      <c r="Y789" s="367"/>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650</v>
      </c>
      <c r="R4" s="13" t="str">
        <f t="shared" si="3"/>
        <v>補助</v>
      </c>
      <c r="S4" s="13" t="str">
        <f t="shared" si="4"/>
        <v>補助</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650</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2021-09-03T17:25:33Z</dcterms:modified>
</cp:coreProperties>
</file>