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4_国政研（目視○、支援○）\【国政研】エクセル\"/>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369" i="3"/>
  <c r="AY235" i="3"/>
  <c r="AY255" i="3"/>
  <c r="AY417" i="3"/>
  <c r="AY616" i="3"/>
  <c r="AY606" i="3"/>
  <c r="AY134" i="3"/>
  <c r="AY271" i="3"/>
  <c r="AY459" i="3"/>
  <c r="AY213"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<sst xmlns="http://schemas.openxmlformats.org/spreadsheetml/2006/main" count="3013" uniqueCount="767">
  <si>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</si>
  <si>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</si>
  <si>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</si>
  <si>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</si>
  <si>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</si>
  <si>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</si>
  <si>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</si>
  <si>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</si>
  <si>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</si>
  <si>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</si>
  <si>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</si>
  <si>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</si>
  <si>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</si>
  <si>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</si>
  <si>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</si>
  <si>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</si>
  <si>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</si>
  <si>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</si>
  <si>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</si>
  <si>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</si>
  <si>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</si>
  <si>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</si>
  <si>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</si>
  <si>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</si>
  <si>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</si>
  <si>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</si>
  <si>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</si>
  <si>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</si>
  <si>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</si>
  <si>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</si>
  <si>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</si>
  <si>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</si>
  <si>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</si>
  <si>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</si>
  <si>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</si>
  <si>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</si>
  <si>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</si>
  <si>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</si>
  <si>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</si>
  <si>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</si>
  <si>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</si>
  <si>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</si>
  <si>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</si>
  <si>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</si>
  <si>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</si>
  <si>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</si>
  <si>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</si>
  <si>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</si>
  <si>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</si>
  <si>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</si>
  <si>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</si>
  <si>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</si>
  <si>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</si>
  <si>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</si>
  <si>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</si>
  <si>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</si>
  <si>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</si>
  <si>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</si>
  <si>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</si>
  <si>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</si>
  <si>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</si>
  <si>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</si>
  <si>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</si>
  <si>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</si>
  <si>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</si>
  <si>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</si>
  <si>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</si>
  <si>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</si>
  <si>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</si>
  <si>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</si>
  <si>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</si>
  <si>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</si>
  <si>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</si>
  <si>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</si>
  <si>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</si>
  <si>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</si>
  <si>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</si>
  <si>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</si>
  <si>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</si>
  <si>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</si>
  <si>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</si>
  <si>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</si>
  <si>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</si>
  <si>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</si>
  <si>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</si>
  <si>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</si>
  <si>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</si>
  <si>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</si>
  <si>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</si>
  <si>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</si>
  <si>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</si>
  <si>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</si>
  <si>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</si>
  <si>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</si>
  <si>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</si>
  <si>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</si>
  <si>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</si>
  <si>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</si>
  <si>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</si>
  <si>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</si>
  <si>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</si>
  <si>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</si>
  <si>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</si>
  <si>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</si>
  <si>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</si>
  <si>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</si>
  <si>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</si>
  <si>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</si>
  <si>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</si>
  <si>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</si>
  <si>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</si>
  <si>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</si>
  <si>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</si>
  <si>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</si>
  <si>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</si>
  <si>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</si>
  <si>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</si>
  <si>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</si>
  <si>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</si>
  <si>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</si>
  <si>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</si>
  <si>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</si>
  <si>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</si>
  <si>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</si>
  <si>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</si>
  <si>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</si>
  <si>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</si>
  <si>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</si>
  <si>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</si>
  <si>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</si>
  <si>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</si>
  <si>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</si>
  <si>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</si>
  <si>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</si>
  <si>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</si>
  <si>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</si>
  <si>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</si>
  <si>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</si>
  <si>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</si>
  <si>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</si>
  <si>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</si>
  <si>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</si>
  <si>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</si>
  <si>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</si>
  <si>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</si>
  <si>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</si>
  <si>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</si>
  <si>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</si>
  <si>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</si>
  <si>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</si>
  <si>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</si>
  <si>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</si>
  <si>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</si>
  <si>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</si>
  <si>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</si>
  <si>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</si>
  <si>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</si>
  <si>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</si>
  <si>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</si>
  <si>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</si>
  <si>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</si>
  <si>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</si>
  <si>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</si>
  <si>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</si>
  <si>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</si>
  <si>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</si>
  <si>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</si>
  <si>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</si>
  <si>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</si>
  <si>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</si>
  <si>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</si>
  <si>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</si>
  <si>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</si>
  <si>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</si>
  <si>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</si>
  <si>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</si>
  <si>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</si>
  <si>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</si>
  <si>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</si>
  <si>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</si>
  <si>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</si>
  <si>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</si>
  <si>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</si>
  <si>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</si>
  <si>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</si>
  <si>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</si>
  <si>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</si>
  <si>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</si>
  <si>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</si>
  <si>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</si>
  <si>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</si>
  <si>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</si>
  <si>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</si>
  <si>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</si>
  <si>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</si>
  <si>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</si>
  <si>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</si>
  <si>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</si>
  <si>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</si>
  <si>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</si>
  <si>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</si>
  <si>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</si>
  <si>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</si>
  <si>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</si>
  <si>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</si>
  <si>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</si>
  <si>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</si>
  <si>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</si>
  <si>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</si>
  <si>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</si>
  <si>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</si>
  <si>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</si>
  <si>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</si>
  <si>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</si>
  <si>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</si>
  <si>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</si>
  <si>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</si>
  <si>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</si>
  <si>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</si>
  <si>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</si>
  <si>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</si>
  <si>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</si>
  <si>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</si>
  <si>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</si>
  <si>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</si>
  <si>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</si>
  <si>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</si>
  <si>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</si>
  <si>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</si>
  <si>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</si>
  <si>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</si>
  <si>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</si>
  <si>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</si>
  <si>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</si>
  <si>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</si>
  <si>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</si>
  <si>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</si>
  <si>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</si>
  <si>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</si>
  <si>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</si>
  <si>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</si>
  <si>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</si>
  <si>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</si>
  <si>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</si>
  <si>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</si>
  <si>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</si>
  <si>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</si>
  <si>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</si>
  <si>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</si>
  <si>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</si>
  <si>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</si>
  <si>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</si>
  <si>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</si>
  <si>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</si>
  <si>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</si>
  <si>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</si>
  <si>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</si>
  <si>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</si>
  <si>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</si>
  <si>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</si>
  <si>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</si>
  <si>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</si>
  <si>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</si>
  <si>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</si>
  <si>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</si>
  <si>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</si>
  <si>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</si>
  <si>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</si>
  <si>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</si>
  <si>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</si>
  <si>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</si>
  <si>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</si>
  <si>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</si>
  <si>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</si>
  <si>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</si>
  <si>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</si>
  <si>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</si>
  <si>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</si>
  <si>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</si>
  <si>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</si>
  <si>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</si>
  <si>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</si>
  <si>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</si>
  <si>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</si>
  <si>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</si>
  <si>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</si>
  <si>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</si>
  <si>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</si>
  <si>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</si>
  <si>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</si>
  <si>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</si>
  <si>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</si>
  <si>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</si>
  <si>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</si>
  <si>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</si>
  <si>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</si>
  <si>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</si>
  <si>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</si>
  <si>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</si>
  <si>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</si>
  <si>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</si>
  <si>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</si>
  <si>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</si>
  <si>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</si>
  <si>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</si>
  <si>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</si>
  <si>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</si>
  <si>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</si>
  <si>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</si>
  <si>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</si>
  <si>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</si>
  <si>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</si>
  <si>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</si>
  <si>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</si>
  <si>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</si>
  <si>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</si>
  <si>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</si>
  <si>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</si>
  <si>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</si>
  <si>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</si>
  <si>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</si>
  <si>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</si>
  <si>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</si>
  <si>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</si>
  <si>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</si>
  <si>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</si>
  <si>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</si>
  <si>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</si>
  <si>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</si>
  <si>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</si>
  <si>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</si>
  <si>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</si>
  <si>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</si>
  <si>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</si>
  <si>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</si>
  <si>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</si>
  <si>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</si>
  <si>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</si>
  <si>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</si>
  <si>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</si>
  <si>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</si>
  <si>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</si>
  <si>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</si>
  <si>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</si>
  <si>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</si>
  <si>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</si>
  <si>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</si>
  <si>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</si>
  <si>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</si>
  <si>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</si>
  <si>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</si>
  <si>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</si>
  <si>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</si>
  <si>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</si>
  <si>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</si>
  <si>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</si>
  <si>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</si>
  <si>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</si>
  <si>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</si>
  <si>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</si>
  <si>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</si>
  <si>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</si>
  <si>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</si>
  <si>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</si>
  <si>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</si>
  <si>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</si>
  <si>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</si>
  <si>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</si>
  <si>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</si>
  <si>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</si>
  <si>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</si>
  <si>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</si>
  <si>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</si>
  <si>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</si>
  <si>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</si>
  <si>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</si>
  <si>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</si>
  <si>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</si>
  <si>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</si>
  <si>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</si>
  <si>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</si>
  <si>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</si>
  <si>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</si>
  <si>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</si>
  <si>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</si>
  <si>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</si>
  <si>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</si>
  <si>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</si>
  <si>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</si>
  <si>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</si>
  <si>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</si>
  <si>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</si>
  <si>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</si>
  <si>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</si>
  <si>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</si>
  <si>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</si>
  <si>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</si>
  <si>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</si>
  <si>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</si>
  <si>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</si>
  <si>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</si>
  <si>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</si>
  <si>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</si>
  <si>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</si>
  <si>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</si>
  <si>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</si>
  <si>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</si>
  <si>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</si>
  <si>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</si>
  <si>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</si>
  <si>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</si>
  <si>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</si>
  <si>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</si>
  <si>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</si>
  <si>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</si>
  <si>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</si>
  <si>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</si>
  <si>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</si>
  <si>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</si>
  <si>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</si>
  <si>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</si>
  <si>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</si>
  <si>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</si>
  <si>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</si>
  <si>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</si>
  <si>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</si>
  <si>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</si>
  <si>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</si>
  <si>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</si>
  <si>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</si>
  <si>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</si>
  <si>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</si>
  <si>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</si>
  <si>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</si>
  <si>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</si>
  <si>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</si>
  <si>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</si>
  <si>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</si>
  <si>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</si>
  <si>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</si>
  <si>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</si>
  <si>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</si>
  <si>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</si>
  <si>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</si>
  <si>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</si>
  <si>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</si>
  <si>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</si>
  <si>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</si>
  <si>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</si>
  <si>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</si>
  <si>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</si>
  <si>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</si>
  <si>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</si>
  <si>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</si>
  <si>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</si>
  <si>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</si>
  <si>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</si>
  <si>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</si>
  <si>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</si>
  <si>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</si>
  <si>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</si>
  <si>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</si>
  <si>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</si>
  <si>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</si>
  <si>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</si>
  <si>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</si>
  <si>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</si>
  <si>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</si>
  <si>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</si>
  <si>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</si>
  <si>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</si>
  <si>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</si>
  <si>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</si>
  <si>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</si>
  <si>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</si>
  <si>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</si>
  <si>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</si>
  <si>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</si>
  <si>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</si>
  <si>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</si>
  <si>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</si>
  <si>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</si>
  <si>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</si>
  <si>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</si>
  <si>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</si>
  <si>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</si>
  <si>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</si>
  <si>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</si>
  <si>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</si>
  <si>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</si>
  <si>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</si>
  <si>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</si>
  <si>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</si>
  <si>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</si>
  <si>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</si>
  <si>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</si>
  <si>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</si>
  <si>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</si>
  <si>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</si>
  <si>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</si>
  <si>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</si>
  <si>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</si>
  <si>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</si>
  <si>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</si>
  <si>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</si>
  <si>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</si>
  <si>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</si>
  <si>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</si>
  <si>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</si>
  <si>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</si>
  <si>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</si>
  <si>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</si>
  <si>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</si>
  <si>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</si>
  <si>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</si>
  <si>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</si>
  <si>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</si>
  <si>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</si>
  <si>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</si>
  <si>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</si>
  <si>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</si>
  <si>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</si>
  <si>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</si>
  <si>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</si>
  <si>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</si>
  <si>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</si>
  <si>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</si>
  <si>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</si>
  <si>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</si>
  <si>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</si>
  <si>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</si>
  <si>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</si>
  <si>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</si>
  <si>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</si>
  <si>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</si>
  <si>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</si>
  <si>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</si>
  <si>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</si>
  <si>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</si>
  <si>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</si>
  <si>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</si>
  <si>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</si>
  <si>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</si>
  <si>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</si>
  <si>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</si>
  <si>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</si>
  <si>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</si>
  <si>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</si>
  <si>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</si>
  <si>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</si>
  <si>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</si>
  <si>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</si>
  <si>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</si>
  <si>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</si>
  <si>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</si>
  <si>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</si>
  <si>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</si>
  <si>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</si>
  <si>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</si>
  <si>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</si>
  <si>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</si>
  <si>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</si>
  <si>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</si>
  <si>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</si>
  <si>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</si>
  <si>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</si>
  <si>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</si>
  <si>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</si>
  <si>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</si>
  <si>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</si>
  <si>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</si>
  <si>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</si>
  <si>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</si>
  <si>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</si>
  <si>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</si>
  <si>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</si>
  <si>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</si>
  <si>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</si>
  <si>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</si>
  <si>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</si>
  <si>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</si>
  <si>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</si>
  <si>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</si>
  <si>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</si>
  <si>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</si>
  <si>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</si>
  <si>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</si>
  <si>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</si>
  <si>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</si>
  <si>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</si>
  <si>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</si>
  <si>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</si>
  <si>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</si>
  <si>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</si>
  <si>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</si>
  <si>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</si>
  <si>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</si>
  <si>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</si>
  <si>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</si>
  <si>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</si>
  <si>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</si>
  <si>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</si>
  <si>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</si>
  <si>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</si>
  <si>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</si>
  <si>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</si>
  <si>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</si>
  <si>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</si>
  <si>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</si>
  <si>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</si>
  <si>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</si>
  <si>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</si>
  <si>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</si>
  <si>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</si>
  <si>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</si>
  <si>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</si>
  <si>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</si>
  <si>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</si>
  <si>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</si>
  <si>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</si>
  <si>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</si>
  <si>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</si>
  <si>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</si>
  <si>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</si>
  <si>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</si>
  <si>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</si>
  <si>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</si>
  <si>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</si>
  <si>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</si>
  <si>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</si>
  <si>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</si>
  <si>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</si>
  <si>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</si>
  <si>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</si>
  <si>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</si>
  <si>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</si>
  <si>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</si>
  <si>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</si>
  <si>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</si>
  <si>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</si>
  <si>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</si>
  <si>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</si>
  <si>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</si>
  <si>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</si>
  <si>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</si>
  <si>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</si>
  <si>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</si>
  <si>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</si>
  <si>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</si>
  <si>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</si>
  <si>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</si>
  <si>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</si>
  <si>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</si>
  <si>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</si>
  <si>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</si>
  <si>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</si>
  <si>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</si>
  <si>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</si>
  <si>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</si>
  <si>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</si>
  <si>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</si>
  <si>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</si>
  <si>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</si>
  <si>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</si>
  <si>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</si>
  <si>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</si>
  <si>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</si>
  <si>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</si>
  <si>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</si>
  <si>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</si>
  <si>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</si>
  <si>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</si>
  <si>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</si>
  <si>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</si>
  <si>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</si>
  <si>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</si>
  <si>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</si>
  <si>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</si>
  <si>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</si>
  <si>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</si>
  <si>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</si>
  <si>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</si>
  <si>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</si>
  <si>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</si>
  <si>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</si>
  <si>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</si>
  <si>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</si>
  <si>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</si>
  <si>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</si>
  <si>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</si>
  <si>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</si>
  <si>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</si>
  <si>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</si>
  <si>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</si>
  <si>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</si>
  <si>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</si>
  <si>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</si>
  <si>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</si>
  <si>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</si>
  <si>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</si>
  <si>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</si>
  <si>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</si>
  <si>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</si>
  <si>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</si>
  <si>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</si>
  <si>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</si>
  <si>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</si>
  <si>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</si>
  <si>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</si>
  <si>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</si>
  <si>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</si>
  <si>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まち・地域づくりを支えるモビリティの高度化・接続改善等に関する調査研究</t>
  </si>
  <si>
    <t>国土交通政策研究所</t>
  </si>
  <si>
    <t>令和2年度</t>
  </si>
  <si>
    <t>令和3年度</t>
  </si>
  <si>
    <t>－</t>
  </si>
  <si>
    <t>-</t>
  </si>
  <si>
    <t>未来投資戦略2018　（平成30年6月18日閣議決定）</t>
  </si>
  <si>
    <t>新たな交通サービス・技術の浸透等と連携しつつ、実モビリティ側の高度化・接続改善により、公共交通を軸とするモビリティ全体の水準を高める中長期的施策（まち・地域づくりを支えるモビリティ施策）のあり方を、様々な角度から検討する。</t>
  </si>
  <si>
    <t>①新たなモビリティ等の導入を考慮した交通拠点における接続見直しの検討
②新たなモビリティ・サービスに応じた制度、交通事業者の対応等の変化の海外事例調査
③新たなモビリティの展開を前提とした、交通サービス・施設の計画及び評価手法の検討
④米国のVillageに関する調査
⑤コミュニティベースの新たなしくみの試行及び効果把握</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</si>
  <si>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</si>
  <si>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</si>
  <si>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</si>
  <si>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</si>
  <si>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</si>
  <si>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</si>
  <si>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</si>
  <si>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</si>
  <si>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</si>
  <si>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</si>
  <si>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</si>
  <si>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</si>
  <si>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新32</t>
  </si>
  <si>
    <t>○</t>
  </si>
  <si>
    <t>国交</t>
  </si>
  <si>
    <t>16百万円/2件</t>
    <rPh sb="2" eb="5">
      <t>ヒャクマンエン</t>
    </rPh>
    <rPh sb="7" eb="8">
      <t>ケン</t>
    </rPh>
    <phoneticPr fontId="5"/>
  </si>
  <si>
    <t>急速な高齢化への対処や多様な層の社会参画が求められる中、円滑な移動の確保や地域に安心して暮らし続けることができるまち・地域づくりが求められており、その施策検討に資する本調査研究の必要性は高い。</t>
    <rPh sb="0" eb="2">
      <t>キュウソク</t>
    </rPh>
    <rPh sb="3" eb="6">
      <t>コウレイカ</t>
    </rPh>
    <rPh sb="8" eb="10">
      <t>タイショ</t>
    </rPh>
    <rPh sb="11" eb="13">
      <t>タヨウ</t>
    </rPh>
    <rPh sb="14" eb="15">
      <t>ソウ</t>
    </rPh>
    <rPh sb="16" eb="18">
      <t>シャカイ</t>
    </rPh>
    <rPh sb="18" eb="20">
      <t>サンカク</t>
    </rPh>
    <rPh sb="21" eb="22">
      <t>モト</t>
    </rPh>
    <rPh sb="26" eb="27">
      <t>ナカ</t>
    </rPh>
    <rPh sb="28" eb="30">
      <t>エンカツ</t>
    </rPh>
    <rPh sb="31" eb="33">
      <t>イドウ</t>
    </rPh>
    <rPh sb="34" eb="36">
      <t>カクホ</t>
    </rPh>
    <rPh sb="37" eb="39">
      <t>チイキ</t>
    </rPh>
    <rPh sb="40" eb="42">
      <t>アンシン</t>
    </rPh>
    <rPh sb="44" eb="45">
      <t>ク</t>
    </rPh>
    <rPh sb="47" eb="48">
      <t>ツヅ</t>
    </rPh>
    <rPh sb="59" eb="61">
      <t>チイキ</t>
    </rPh>
    <rPh sb="65" eb="66">
      <t>モト</t>
    </rPh>
    <rPh sb="75" eb="77">
      <t>セサク</t>
    </rPh>
    <rPh sb="77" eb="79">
      <t>ケントウ</t>
    </rPh>
    <rPh sb="80" eb="81">
      <t>シ</t>
    </rPh>
    <rPh sb="83" eb="86">
      <t>ホンチョウサ</t>
    </rPh>
    <rPh sb="86" eb="88">
      <t>ケンキュウ</t>
    </rPh>
    <rPh sb="89" eb="92">
      <t>ヒツヨウセイ</t>
    </rPh>
    <rPh sb="93" eb="94">
      <t>タカ</t>
    </rPh>
    <phoneticPr fontId="4"/>
  </si>
  <si>
    <t>我が国全体の課題である高齢化社会や多様な層の社会参画に対応した様々なまち・地域づくりとそれを支える移動の高度化を図る施策の検討に資する調査研究であり、当研究所で実施することが適当。</t>
    <rPh sb="0" eb="1">
      <t>ワ</t>
    </rPh>
    <rPh sb="2" eb="3">
      <t>クニ</t>
    </rPh>
    <rPh sb="3" eb="5">
      <t>ゼンタイ</t>
    </rPh>
    <rPh sb="6" eb="8">
      <t>カダイ</t>
    </rPh>
    <rPh sb="11" eb="14">
      <t>コウレイカ</t>
    </rPh>
    <rPh sb="14" eb="16">
      <t>シャカイ</t>
    </rPh>
    <rPh sb="17" eb="19">
      <t>タヨウ</t>
    </rPh>
    <rPh sb="20" eb="21">
      <t>ソウ</t>
    </rPh>
    <rPh sb="22" eb="24">
      <t>シャカイ</t>
    </rPh>
    <rPh sb="24" eb="26">
      <t>サンカク</t>
    </rPh>
    <rPh sb="27" eb="29">
      <t>タイオウ</t>
    </rPh>
    <rPh sb="31" eb="33">
      <t>サマザマ</t>
    </rPh>
    <rPh sb="37" eb="39">
      <t>チイキ</t>
    </rPh>
    <rPh sb="46" eb="47">
      <t>ササ</t>
    </rPh>
    <rPh sb="49" eb="51">
      <t>イドウ</t>
    </rPh>
    <rPh sb="52" eb="55">
      <t>コウドカ</t>
    </rPh>
    <rPh sb="56" eb="57">
      <t>ハカ</t>
    </rPh>
    <rPh sb="58" eb="60">
      <t>セサク</t>
    </rPh>
    <rPh sb="61" eb="63">
      <t>ケントウ</t>
    </rPh>
    <rPh sb="64" eb="65">
      <t>シ</t>
    </rPh>
    <rPh sb="67" eb="69">
      <t>チョウサ</t>
    </rPh>
    <rPh sb="69" eb="71">
      <t>ケンキュウ</t>
    </rPh>
    <rPh sb="75" eb="76">
      <t>トウ</t>
    </rPh>
    <rPh sb="76" eb="79">
      <t>ケンキュウジョ</t>
    </rPh>
    <rPh sb="80" eb="82">
      <t>ジッシ</t>
    </rPh>
    <rPh sb="87" eb="89">
      <t>テキトウ</t>
    </rPh>
    <phoneticPr fontId="4"/>
  </si>
  <si>
    <t>高齢化社会や多様な層の社会参画に対応して、中長期的なまちづくり施策を実施していくために、その基礎となる本調査研究は緊急性が高い。</t>
    <rPh sb="0" eb="3">
      <t>コウレイカ</t>
    </rPh>
    <rPh sb="3" eb="5">
      <t>シャカイ</t>
    </rPh>
    <rPh sb="6" eb="8">
      <t>タヨウ</t>
    </rPh>
    <rPh sb="9" eb="10">
      <t>ソウ</t>
    </rPh>
    <rPh sb="11" eb="13">
      <t>シャカイ</t>
    </rPh>
    <rPh sb="13" eb="15">
      <t>サンカク</t>
    </rPh>
    <rPh sb="16" eb="18">
      <t>タイオウ</t>
    </rPh>
    <rPh sb="21" eb="25">
      <t>チュウチョウキテキ</t>
    </rPh>
    <rPh sb="31" eb="33">
      <t>セサク</t>
    </rPh>
    <rPh sb="34" eb="36">
      <t>ジッシ</t>
    </rPh>
    <rPh sb="46" eb="48">
      <t>キソ</t>
    </rPh>
    <rPh sb="51" eb="54">
      <t>ホンチョウサ</t>
    </rPh>
    <rPh sb="54" eb="56">
      <t>ケンキュウ</t>
    </rPh>
    <rPh sb="57" eb="60">
      <t>キンキュウセイ</t>
    </rPh>
    <rPh sb="61" eb="62">
      <t>タカ</t>
    </rPh>
    <phoneticPr fontId="4"/>
  </si>
  <si>
    <t>新たな交通サービス導入を考慮した公共交通等の高度化・接続改善等により、まち・地域づくりを支えるモビリティ施策のあり方を様々な角度から検討するとともに、高齢者が安心して暮らせるまち・地域を支えるコミュニティベースの新たなしくみを実験的に試行・検討することを通じ、国や地方自治体における中長期的なまち・地域づくり施策の検討に貢献する。</t>
    <rPh sb="0" eb="1">
      <t>アラ</t>
    </rPh>
    <rPh sb="3" eb="5">
      <t>コウツウ</t>
    </rPh>
    <rPh sb="9" eb="11">
      <t>ドウニュウ</t>
    </rPh>
    <rPh sb="12" eb="14">
      <t>コウリョ</t>
    </rPh>
    <rPh sb="16" eb="18">
      <t>コウキョウ</t>
    </rPh>
    <rPh sb="18" eb="20">
      <t>コウツウ</t>
    </rPh>
    <rPh sb="20" eb="21">
      <t>トウ</t>
    </rPh>
    <rPh sb="22" eb="25">
      <t>コウドカ</t>
    </rPh>
    <rPh sb="26" eb="28">
      <t>セツゾク</t>
    </rPh>
    <rPh sb="28" eb="30">
      <t>カイゼン</t>
    </rPh>
    <rPh sb="30" eb="31">
      <t>トウ</t>
    </rPh>
    <rPh sb="38" eb="40">
      <t>チイキ</t>
    </rPh>
    <rPh sb="44" eb="45">
      <t>ササ</t>
    </rPh>
    <rPh sb="52" eb="54">
      <t>セサク</t>
    </rPh>
    <rPh sb="57" eb="58">
      <t>カタ</t>
    </rPh>
    <rPh sb="59" eb="61">
      <t>サマザマ</t>
    </rPh>
    <rPh sb="62" eb="64">
      <t>カクド</t>
    </rPh>
    <rPh sb="66" eb="68">
      <t>ケントウ</t>
    </rPh>
    <rPh sb="75" eb="78">
      <t>コウレイシャ</t>
    </rPh>
    <rPh sb="79" eb="81">
      <t>アンシン</t>
    </rPh>
    <rPh sb="83" eb="84">
      <t>ク</t>
    </rPh>
    <rPh sb="90" eb="92">
      <t>チイキ</t>
    </rPh>
    <rPh sb="93" eb="94">
      <t>ササ</t>
    </rPh>
    <rPh sb="106" eb="107">
      <t>アラ</t>
    </rPh>
    <rPh sb="113" eb="116">
      <t>ジッケンテキ</t>
    </rPh>
    <rPh sb="117" eb="119">
      <t>シコウ</t>
    </rPh>
    <rPh sb="120" eb="122">
      <t>ケントウ</t>
    </rPh>
    <rPh sb="127" eb="128">
      <t>ツウ</t>
    </rPh>
    <rPh sb="130" eb="131">
      <t>クニ</t>
    </rPh>
    <rPh sb="132" eb="134">
      <t>チホウ</t>
    </rPh>
    <rPh sb="134" eb="137">
      <t>ジチタイ</t>
    </rPh>
    <rPh sb="141" eb="142">
      <t>チュウ</t>
    </rPh>
    <rPh sb="142" eb="145">
      <t>チョウキテキ</t>
    </rPh>
    <rPh sb="149" eb="151">
      <t>チイキ</t>
    </rPh>
    <rPh sb="154" eb="156">
      <t>セサク</t>
    </rPh>
    <rPh sb="157" eb="159">
      <t>ケントウ</t>
    </rPh>
    <rPh sb="160" eb="162">
      <t>コウケン</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</si>
  <si>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</si>
  <si>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</si>
  <si>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18百万円/2件</t>
    <rPh sb="2" eb="5">
      <t>ヒャクマンエン</t>
    </rPh>
    <rPh sb="7" eb="8">
      <t>ケン</t>
    </rPh>
    <phoneticPr fontId="5"/>
  </si>
  <si>
    <t>-</t>
    <phoneticPr fontId="5"/>
  </si>
  <si>
    <t>国土交通省国土交通政策研究所調べ（令和３年５月）</t>
    <phoneticPr fontId="5"/>
  </si>
  <si>
    <t>現地調査、課題整理、データ分析</t>
    <rPh sb="0" eb="2">
      <t>ゲンチ</t>
    </rPh>
    <rPh sb="2" eb="4">
      <t>チョウサ</t>
    </rPh>
    <rPh sb="5" eb="7">
      <t>カダイ</t>
    </rPh>
    <rPh sb="7" eb="9">
      <t>セイリ</t>
    </rPh>
    <rPh sb="13" eb="15">
      <t>ブンセキ</t>
    </rPh>
    <phoneticPr fontId="5"/>
  </si>
  <si>
    <t>Washington CORE, L.L.C</t>
    <phoneticPr fontId="5"/>
  </si>
  <si>
    <t>人件費</t>
    <rPh sb="0" eb="3">
      <t>ジンケンヒ</t>
    </rPh>
    <phoneticPr fontId="5"/>
  </si>
  <si>
    <t>調査研究</t>
    <rPh sb="0" eb="2">
      <t>チョウサ</t>
    </rPh>
    <rPh sb="2" eb="4">
      <t>ケンキュウ</t>
    </rPh>
    <phoneticPr fontId="5"/>
  </si>
  <si>
    <t>無</t>
  </si>
  <si>
    <t>契約相手方を特定する際に、企画提案方法を取り入れることで競争性を確保している。</t>
    <rPh sb="0" eb="2">
      <t>ケイヤク</t>
    </rPh>
    <rPh sb="2" eb="4">
      <t>アイテ</t>
    </rPh>
    <rPh sb="4" eb="5">
      <t>カタ</t>
    </rPh>
    <rPh sb="6" eb="8">
      <t>トクテイ</t>
    </rPh>
    <rPh sb="10" eb="11">
      <t>サイ</t>
    </rPh>
    <rPh sb="13" eb="15">
      <t>キカク</t>
    </rPh>
    <rPh sb="15" eb="17">
      <t>テイアン</t>
    </rPh>
    <rPh sb="17" eb="19">
      <t>ホウホウ</t>
    </rPh>
    <rPh sb="20" eb="21">
      <t>ト</t>
    </rPh>
    <rPh sb="22" eb="23">
      <t>イ</t>
    </rPh>
    <rPh sb="28" eb="30">
      <t>キョウソウ</t>
    </rPh>
    <rPh sb="30" eb="31">
      <t>セイ</t>
    </rPh>
    <rPh sb="32" eb="34">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</si>
  <si>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</si>
  <si>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</si>
  <si>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</si>
  <si>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事業の目的に照らして適切に活動しており、その結果、初年度である令和２年度において一定の成果を得た。</t>
    <rPh sb="0" eb="2">
      <t>ジギョウ</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</si>
  <si>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A.Washington CORE, L.L.C</t>
    <phoneticPr fontId="5"/>
  </si>
  <si>
    <t>-</t>
    <phoneticPr fontId="5"/>
  </si>
  <si>
    <t>研究成果を研究報告書としてとりまとめ、公表するとともに、毎年開催している研究発表会において研究成果を発表する。</t>
    <phoneticPr fontId="5"/>
  </si>
  <si>
    <t>株式会社富士通総研</t>
    <phoneticPr fontId="5"/>
  </si>
  <si>
    <t>B.株式会社富士通総研</t>
    <phoneticPr fontId="5"/>
  </si>
  <si>
    <t>今後の本省部局や地方自治体が政策形成を行う基礎資料等として利用（引用）された回数</t>
    <rPh sb="32" eb="34">
      <t>インヨウ</t>
    </rPh>
    <phoneticPr fontId="5"/>
  </si>
  <si>
    <t>研究調整官　多田　智和
研究調整官　鈴木　淳一朗</t>
    <phoneticPr fontId="5"/>
  </si>
  <si>
    <t>国土交通政策研究所のサイトを拝見した。「活動実績」の「研究報告書」は「モビリティクラウドを活用したシームレスな移動サービスの動向・効果等に関する調査研究」２本と理解した。詳細な研究内容となっており、費用対効果の面で特段改善すべき点はないと思われる。</t>
    <rPh sb="0" eb="9">
      <t>コクドコウツウセイサクケンキュウジョ</t>
    </rPh>
    <rPh sb="14" eb="16">
      <t>ハイケン</t>
    </rPh>
    <rPh sb="20" eb="24">
      <t>カツドウジッセキ</t>
    </rPh>
    <rPh sb="27" eb="29">
      <t>ケンキュウ</t>
    </rPh>
    <rPh sb="29" eb="32">
      <t>ホウコクショ</t>
    </rPh>
    <rPh sb="78" eb="79">
      <t>ホン</t>
    </rPh>
    <rPh sb="80" eb="82">
      <t>リカイ</t>
    </rPh>
    <rPh sb="85" eb="87">
      <t>ショウサイ</t>
    </rPh>
    <rPh sb="88" eb="90">
      <t>ケンキュウ</t>
    </rPh>
    <rPh sb="90" eb="92">
      <t>ナイヨウ</t>
    </rPh>
    <rPh sb="99" eb="101">
      <t>ヒヨウ</t>
    </rPh>
    <rPh sb="101" eb="104">
      <t>タイコウカ</t>
    </rPh>
    <rPh sb="105" eb="106">
      <t>メン</t>
    </rPh>
    <rPh sb="107" eb="109">
      <t>トクダン</t>
    </rPh>
    <rPh sb="109" eb="111">
      <t>カイゼン</t>
    </rPh>
    <rPh sb="114" eb="115">
      <t>テン</t>
    </rPh>
    <rPh sb="119" eb="120">
      <t>オモ</t>
    </rPh>
    <phoneticPr fontId="5"/>
  </si>
  <si>
    <t>終了予定</t>
  </si>
  <si>
    <t>令和3年度までに一定の成果が得られる見込みであり、その成果が活用されるよう、事業の効果的・効率的な執行に努め、今年度をもって終了とする。</t>
    <rPh sb="0" eb="2">
      <t>レイワ</t>
    </rPh>
    <rPh sb="3" eb="5">
      <t>ネンド</t>
    </rPh>
    <rPh sb="8" eb="10">
      <t>イッテイ</t>
    </rPh>
    <rPh sb="11" eb="13">
      <t>セイカ</t>
    </rPh>
    <rPh sb="14" eb="15">
      <t>エ</t>
    </rPh>
    <rPh sb="18" eb="20">
      <t>ミコ</t>
    </rPh>
    <rPh sb="27" eb="29">
      <t>セイカ</t>
    </rPh>
    <rPh sb="30" eb="32">
      <t>カツヨウ</t>
    </rPh>
    <rPh sb="38" eb="40">
      <t>ジギョウ</t>
    </rPh>
    <rPh sb="41" eb="44">
      <t>コウカテキ</t>
    </rPh>
    <rPh sb="45" eb="48">
      <t>コウリツテキ</t>
    </rPh>
    <rPh sb="49" eb="51">
      <t>シッコウ</t>
    </rPh>
    <rPh sb="52" eb="53">
      <t>ツト</t>
    </rPh>
    <rPh sb="55" eb="58">
      <t>コンネンド</t>
    </rPh>
    <rPh sb="62" eb="64">
      <t>シュウリョウ</t>
    </rPh>
    <phoneticPr fontId="5"/>
  </si>
  <si>
    <t>当該事業は令和3年度をもって終了。
本調査研究の成果が活用されるよう、学識経験者からの助言も得つつ、効果的・効率的に執行していく。</t>
    <rPh sb="0" eb="4">
      <t>トウガイジギョウ</t>
    </rPh>
    <rPh sb="5" eb="7">
      <t>レイワ</t>
    </rPh>
    <rPh sb="8" eb="10">
      <t>ネンド</t>
    </rPh>
    <rPh sb="14" eb="16">
      <t>シュウリョウ</t>
    </rPh>
    <rPh sb="18" eb="23">
      <t>ホンチョウサケンキュウ</t>
    </rPh>
    <rPh sb="24" eb="26">
      <t>セイカ</t>
    </rPh>
    <rPh sb="27" eb="29">
      <t>カツヨウ</t>
    </rPh>
    <rPh sb="35" eb="37">
      <t>ガクシキ</t>
    </rPh>
    <rPh sb="37" eb="40">
      <t>ケイケンシャ</t>
    </rPh>
    <rPh sb="43" eb="45">
      <t>ジョゲン</t>
    </rPh>
    <rPh sb="46" eb="47">
      <t>エ</t>
    </rPh>
    <rPh sb="50" eb="53">
      <t>コウカテキ</t>
    </rPh>
    <rPh sb="54" eb="57">
      <t>コウリツテキ</t>
    </rPh>
    <rPh sb="58" eb="60">
      <t>シッコウ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</si>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</sst>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81643</xdr:colOff>
      <xdr:row>748</xdr:row>
      <xdr:rowOff>95250</xdr:rowOff>
    </xdr:from>
    <xdr:to>
      <xdr:col>37</xdr:col>
      <xdr:colOff>128843</xdr:colOff>
      <xdr:row>758</xdr:row>
      <xdr:rowOff>342943</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707243" y="40468550"/>
          <a:ext cx="5940000" cy="3803693"/>
          <a:chOff x="1687285" y="40386000"/>
          <a:chExt cx="5966307" cy="3785550"/>
        </a:xfrm>
      </xdr:grpSpPr>
      <xdr:sp macro="" textlink="">
        <xdr:nvSpPr>
          <xdr:cNvPr id="28" name="テキスト ボックス 17">
            <a:extLst>
              <a:ext uri="{FF2B5EF4-FFF2-40B4-BE49-F238E27FC236}">
                <a16:creationId xmlns:a16="http://schemas.microsoft.com/office/drawing/2014/main" id="{00000000-0008-0000-0000-00001C000000}"/>
              </a:ext>
            </a:extLst>
          </xdr:cNvPr>
          <xdr:cNvSpPr txBox="1"/>
        </xdr:nvSpPr>
        <xdr:spPr>
          <a:xfrm>
            <a:off x="1974195" y="41477649"/>
            <a:ext cx="2209205" cy="52530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sp macro="" textlink="">
        <xdr:nvSpPr>
          <xdr:cNvPr id="25" name="大かっこ 14">
            <a:extLst>
              <a:ext uri="{FF2B5EF4-FFF2-40B4-BE49-F238E27FC236}">
                <a16:creationId xmlns:a16="http://schemas.microsoft.com/office/drawing/2014/main" id="{00000000-0008-0000-0000-000019000000}"/>
              </a:ext>
            </a:extLst>
          </xdr:cNvPr>
          <xdr:cNvSpPr/>
        </xdr:nvSpPr>
        <xdr:spPr>
          <a:xfrm>
            <a:off x="1735102" y="41477650"/>
            <a:ext cx="2658698" cy="515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大かっこ 15">
            <a:extLst>
              <a:ext uri="{FF2B5EF4-FFF2-40B4-BE49-F238E27FC236}">
                <a16:creationId xmlns:a16="http://schemas.microsoft.com/office/drawing/2014/main" id="{00000000-0008-0000-0000-00001A000000}"/>
              </a:ext>
            </a:extLst>
          </xdr:cNvPr>
          <xdr:cNvSpPr/>
        </xdr:nvSpPr>
        <xdr:spPr>
          <a:xfrm>
            <a:off x="1763794" y="43564930"/>
            <a:ext cx="2649132" cy="587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7" name="正方形/長方形 16">
            <a:extLst>
              <a:ext uri="{FF2B5EF4-FFF2-40B4-BE49-F238E27FC236}">
                <a16:creationId xmlns:a16="http://schemas.microsoft.com/office/drawing/2014/main" id="{00000000-0008-0000-0000-00001B000000}"/>
              </a:ext>
            </a:extLst>
          </xdr:cNvPr>
          <xdr:cNvSpPr/>
        </xdr:nvSpPr>
        <xdr:spPr>
          <a:xfrm>
            <a:off x="1687285" y="40660511"/>
            <a:ext cx="2783023" cy="5253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cxnSp macro="">
        <xdr:nvCxnSpPr>
          <xdr:cNvPr id="29" name="直線矢印コネクタ 18">
            <a:extLst>
              <a:ext uri="{FF2B5EF4-FFF2-40B4-BE49-F238E27FC236}">
                <a16:creationId xmlns:a16="http://schemas.microsoft.com/office/drawing/2014/main" id="{00000000-0008-0000-0000-00001D000000}"/>
              </a:ext>
            </a:extLst>
          </xdr:cNvPr>
          <xdr:cNvCxnSpPr/>
        </xdr:nvCxnSpPr>
        <xdr:spPr>
          <a:xfrm>
            <a:off x="3074015" y="42090502"/>
            <a:ext cx="0" cy="340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19">
            <a:extLst>
              <a:ext uri="{FF2B5EF4-FFF2-40B4-BE49-F238E27FC236}">
                <a16:creationId xmlns:a16="http://schemas.microsoft.com/office/drawing/2014/main" id="{00000000-0008-0000-0000-00001E000000}"/>
              </a:ext>
            </a:extLst>
          </xdr:cNvPr>
          <xdr:cNvSpPr txBox="1">
            <a:spLocks noChangeArrowheads="1"/>
          </xdr:cNvSpPr>
        </xdr:nvSpPr>
        <xdr:spPr>
          <a:xfrm>
            <a:off x="1715976" y="42479616"/>
            <a:ext cx="2773460" cy="21401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20">
            <a:extLst>
              <a:ext uri="{FF2B5EF4-FFF2-40B4-BE49-F238E27FC236}">
                <a16:creationId xmlns:a16="http://schemas.microsoft.com/office/drawing/2014/main" id="{00000000-0008-0000-0000-00001F000000}"/>
              </a:ext>
            </a:extLst>
          </xdr:cNvPr>
          <xdr:cNvSpPr/>
        </xdr:nvSpPr>
        <xdr:spPr>
          <a:xfrm>
            <a:off x="1696848" y="42790906"/>
            <a:ext cx="2783023" cy="5253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8.5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21">
            <a:extLst>
              <a:ext uri="{FF2B5EF4-FFF2-40B4-BE49-F238E27FC236}">
                <a16:creationId xmlns:a16="http://schemas.microsoft.com/office/drawing/2014/main" id="{00000000-0008-0000-0000-000020000000}"/>
              </a:ext>
            </a:extLst>
          </xdr:cNvPr>
          <xdr:cNvSpPr txBox="1"/>
        </xdr:nvSpPr>
        <xdr:spPr>
          <a:xfrm>
            <a:off x="2002886" y="43598316"/>
            <a:ext cx="2209205" cy="52530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33" name="大かっこ 22">
            <a:extLst>
              <a:ext uri="{FF2B5EF4-FFF2-40B4-BE49-F238E27FC236}">
                <a16:creationId xmlns:a16="http://schemas.microsoft.com/office/drawing/2014/main" id="{00000000-0008-0000-0000-000021000000}"/>
              </a:ext>
            </a:extLst>
          </xdr:cNvPr>
          <xdr:cNvSpPr/>
        </xdr:nvSpPr>
        <xdr:spPr>
          <a:xfrm>
            <a:off x="4981261" y="40451004"/>
            <a:ext cx="2330065" cy="858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テキスト ボックス 23">
            <a:extLst>
              <a:ext uri="{FF2B5EF4-FFF2-40B4-BE49-F238E27FC236}">
                <a16:creationId xmlns:a16="http://schemas.microsoft.com/office/drawing/2014/main" id="{00000000-0008-0000-0000-000022000000}"/>
              </a:ext>
            </a:extLst>
          </xdr:cNvPr>
          <xdr:cNvSpPr txBox="1"/>
        </xdr:nvSpPr>
        <xdr:spPr>
          <a:xfrm>
            <a:off x="5183875" y="40386000"/>
            <a:ext cx="2038807" cy="100424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sp macro="" textlink="">
        <xdr:nvSpPr>
          <xdr:cNvPr id="35" name="Text Box 19">
            <a:extLst>
              <a:ext uri="{FF2B5EF4-FFF2-40B4-BE49-F238E27FC236}">
                <a16:creationId xmlns:a16="http://schemas.microsoft.com/office/drawing/2014/main" id="{00000000-0008-0000-0000-000023000000}"/>
              </a:ext>
            </a:extLst>
          </xdr:cNvPr>
          <xdr:cNvSpPr txBox="1">
            <a:spLocks noChangeArrowheads="1"/>
          </xdr:cNvSpPr>
        </xdr:nvSpPr>
        <xdr:spPr>
          <a:xfrm>
            <a:off x="4531179" y="42508714"/>
            <a:ext cx="2745551" cy="21401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6" name="正方形/長方形 20">
            <a:extLst>
              <a:ext uri="{FF2B5EF4-FFF2-40B4-BE49-F238E27FC236}">
                <a16:creationId xmlns:a16="http://schemas.microsoft.com/office/drawing/2014/main" id="{00000000-0008-0000-0000-000024000000}"/>
              </a:ext>
            </a:extLst>
          </xdr:cNvPr>
          <xdr:cNvSpPr/>
        </xdr:nvSpPr>
        <xdr:spPr>
          <a:xfrm>
            <a:off x="4898574" y="42780857"/>
            <a:ext cx="2755018" cy="5253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altLang="ja-JP" sz="1100" b="0" i="0" baseline="0">
                <a:solidFill>
                  <a:schemeClr val="tx1"/>
                </a:solidFill>
                <a:effectLst/>
                <a:latin typeface="+mj-ea"/>
                <a:ea typeface="+mj-ea"/>
                <a:cs typeface="+mn-cs"/>
              </a:rPr>
              <a:t>B</a:t>
            </a:r>
            <a:r>
              <a:rPr lang="ja-JP" altLang="en-US" sz="1100" b="0" i="0" baseline="0">
                <a:solidFill>
                  <a:schemeClr val="tx1"/>
                </a:solidFill>
                <a:effectLst/>
                <a:latin typeface="+mj-ea"/>
                <a:ea typeface="+mj-ea"/>
                <a:cs typeface="+mn-cs"/>
              </a:rPr>
              <a:t>．民間企業（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6.1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7" name="大かっこ 15">
            <a:extLst>
              <a:ext uri="{FF2B5EF4-FFF2-40B4-BE49-F238E27FC236}">
                <a16:creationId xmlns:a16="http://schemas.microsoft.com/office/drawing/2014/main" id="{00000000-0008-0000-0000-000025000000}"/>
              </a:ext>
            </a:extLst>
          </xdr:cNvPr>
          <xdr:cNvSpPr/>
        </xdr:nvSpPr>
        <xdr:spPr>
          <a:xfrm>
            <a:off x="4898571" y="43583678"/>
            <a:ext cx="2649132" cy="587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8" name="テキスト ボックス 21">
            <a:extLst>
              <a:ext uri="{FF2B5EF4-FFF2-40B4-BE49-F238E27FC236}">
                <a16:creationId xmlns:a16="http://schemas.microsoft.com/office/drawing/2014/main" id="{00000000-0008-0000-0000-000026000000}"/>
              </a:ext>
            </a:extLst>
          </xdr:cNvPr>
          <xdr:cNvSpPr txBox="1"/>
        </xdr:nvSpPr>
        <xdr:spPr>
          <a:xfrm>
            <a:off x="5129893" y="43610892"/>
            <a:ext cx="2209205" cy="52530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cxnSp macro="">
        <xdr:nvCxnSpPr>
          <xdr:cNvPr id="39" name="直線矢印コネクタ 18">
            <a:extLst>
              <a:ext uri="{FF2B5EF4-FFF2-40B4-BE49-F238E27FC236}">
                <a16:creationId xmlns:a16="http://schemas.microsoft.com/office/drawing/2014/main" id="{00000000-0008-0000-0000-000027000000}"/>
              </a:ext>
            </a:extLst>
          </xdr:cNvPr>
          <xdr:cNvCxnSpPr/>
        </xdr:nvCxnSpPr>
        <xdr:spPr>
          <a:xfrm>
            <a:off x="3075214" y="42086893"/>
            <a:ext cx="3048000" cy="340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734</v>
      </c>
      <c r="AK2" s="940"/>
      <c r="AL2" s="940"/>
      <c r="AM2" s="940"/>
      <c r="AN2" s="98" t="s">
        <v>406</v>
      </c>
      <c r="AO2" s="940">
        <v>20</v>
      </c>
      <c r="AP2" s="940"/>
      <c r="AQ2" s="940"/>
      <c r="AR2" s="99" t="s">
        <v>709</v>
      </c>
      <c r="AS2" s="946">
        <v>382</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761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716</v>
      </c>
      <c r="Q13" s="656"/>
      <c r="R13" s="656"/>
      <c r="S13" s="656"/>
      <c r="T13" s="656"/>
      <c r="U13" s="656"/>
      <c r="V13" s="657"/>
      <c r="W13" s="655" t="s">
        <v>716</v>
      </c>
      <c r="X13" s="656"/>
      <c r="Y13" s="656"/>
      <c r="Z13" s="656"/>
      <c r="AA13" s="656"/>
      <c r="AB13" s="656"/>
      <c r="AC13" s="657"/>
      <c r="AD13" s="655">
        <v>16</v>
      </c>
      <c r="AE13" s="656"/>
      <c r="AF13" s="656"/>
      <c r="AG13" s="656"/>
      <c r="AH13" s="656"/>
      <c r="AI13" s="656"/>
      <c r="AJ13" s="657"/>
      <c r="AK13" s="655">
        <v>18</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t="s">
        <v>756</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16</v>
      </c>
      <c r="AE18" s="874"/>
      <c r="AF18" s="874"/>
      <c r="AG18" s="874"/>
      <c r="AH18" s="874"/>
      <c r="AI18" s="874"/>
      <c r="AJ18" s="875"/>
      <c r="AK18" s="873">
        <f>SUM(AK13:AQ17)</f>
        <v>18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16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15.5</v>
      </c>
      <c r="Q23" s="916"/>
      <c r="R23" s="916"/>
      <c r="S23" s="916"/>
      <c r="T23" s="916"/>
      <c r="U23" s="916"/>
      <c r="V23" s="930"/>
      <c r="W23" s="915" t="s">
        <v>756</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1.5</v>
      </c>
      <c r="Q24" s="656"/>
      <c r="R24" s="656"/>
      <c r="S24" s="656"/>
      <c r="T24" s="656"/>
      <c r="U24" s="656"/>
      <c r="V24" s="657"/>
      <c r="W24" s="655" t="s">
        <v>756</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0.8</v>
      </c>
      <c r="Q25" s="656"/>
      <c r="R25" s="656"/>
      <c r="S25" s="656"/>
      <c r="T25" s="656"/>
      <c r="U25" s="656"/>
      <c r="V25" s="657"/>
      <c r="W25" s="655" t="s">
        <v>756</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723</v>
      </c>
      <c r="H26" s="932"/>
      <c r="I26" s="932"/>
      <c r="J26" s="932"/>
      <c r="K26" s="932"/>
      <c r="L26" s="932"/>
      <c r="M26" s="932"/>
      <c r="N26" s="932"/>
      <c r="O26" s="933"/>
      <c r="P26" s="655">
        <v>0.2</v>
      </c>
      <c r="Q26" s="656"/>
      <c r="R26" s="656"/>
      <c r="S26" s="656"/>
      <c r="T26" s="656"/>
      <c r="U26" s="656"/>
      <c r="V26" s="657"/>
      <c r="W26" s="655" t="s">
        <v>756</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716</v>
      </c>
      <c r="H27" s="932"/>
      <c r="I27" s="932"/>
      <c r="J27" s="932"/>
      <c r="K27" s="932"/>
      <c r="L27" s="932"/>
      <c r="M27" s="932"/>
      <c r="N27" s="932"/>
      <c r="O27" s="933"/>
      <c r="P27" s="655" t="s">
        <v>766</v>
      </c>
      <c r="Q27" s="656"/>
      <c r="R27" s="656"/>
      <c r="S27" s="656"/>
      <c r="T27" s="656"/>
      <c r="U27" s="656"/>
      <c r="V27" s="657"/>
      <c r="W27" s="655" t="s">
        <v>756</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4</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760</v>
      </c>
      <c r="Q32" s="108"/>
      <c r="R32" s="108"/>
      <c r="S32" s="108"/>
      <c r="T32" s="108"/>
      <c r="U32" s="108"/>
      <c r="V32" s="108"/>
      <c r="W32" s="108"/>
      <c r="X32" s="109"/>
      <c r="Y32" s="470" t="s">
        <v>12</v>
      </c>
      <c r="Z32" s="530"/>
      <c r="AA32" s="531"/>
      <c r="AB32" s="460" t="s">
        <v>725</v>
      </c>
      <c r="AC32" s="460"/>
      <c r="AD32" s="460"/>
      <c r="AE32" s="218" t="s">
        <v>716</v>
      </c>
      <c r="AF32" s="219"/>
      <c r="AG32" s="219"/>
      <c r="AH32" s="219"/>
      <c r="AI32" s="218" t="s">
        <v>716</v>
      </c>
      <c r="AJ32" s="219"/>
      <c r="AK32" s="219"/>
      <c r="AL32" s="219"/>
      <c r="AM32" s="218">
        <v>0</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716</v>
      </c>
      <c r="AF33" s="219"/>
      <c r="AG33" s="219"/>
      <c r="AH33" s="219"/>
      <c r="AI33" s="218" t="s">
        <v>716</v>
      </c>
      <c r="AJ33" s="219"/>
      <c r="AK33" s="219"/>
      <c r="AL33" s="219"/>
      <c r="AM33" s="218">
        <v>0</v>
      </c>
      <c r="AN33" s="219"/>
      <c r="AO33" s="219"/>
      <c r="AP33" s="219"/>
      <c r="AQ33" s="336" t="s">
        <v>716</v>
      </c>
      <c r="AR33" s="208"/>
      <c r="AS33" s="208"/>
      <c r="AT33" s="337"/>
      <c r="AU33" s="219">
        <v>2</v>
      </c>
      <c r="AV33" s="219"/>
      <c r="AW33" s="219"/>
      <c r="AX33" s="221"/>
    </row>
    <row r="34" spans="1:51" ht="55.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v>0</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744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757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716</v>
      </c>
      <c r="AF101" s="282"/>
      <c r="AG101" s="282"/>
      <c r="AH101" s="282"/>
      <c r="AI101" s="282" t="s">
        <v>716</v>
      </c>
      <c r="AJ101" s="282"/>
      <c r="AK101" s="282"/>
      <c r="AL101" s="282"/>
      <c r="AM101" s="282">
        <v>2</v>
      </c>
      <c r="AN101" s="282"/>
      <c r="AO101" s="282"/>
      <c r="AP101" s="282"/>
      <c r="AQ101" s="282">
        <v>2</v>
      </c>
      <c r="AR101" s="282"/>
      <c r="AS101" s="282"/>
      <c r="AT101" s="282"/>
      <c r="AU101" s="218" t="s">
        <v>743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716</v>
      </c>
      <c r="AF102" s="282"/>
      <c r="AG102" s="282"/>
      <c r="AH102" s="282"/>
      <c r="AI102" s="282" t="s">
        <v>716</v>
      </c>
      <c r="AJ102" s="282"/>
      <c r="AK102" s="282"/>
      <c r="AL102" s="282"/>
      <c r="AM102" s="282">
        <v>2</v>
      </c>
      <c r="AN102" s="282"/>
      <c r="AO102" s="282"/>
      <c r="AP102" s="282"/>
      <c r="AQ102" s="282">
        <v>2</v>
      </c>
      <c r="AR102" s="282"/>
      <c r="AS102" s="282"/>
      <c r="AT102" s="282"/>
      <c r="AU102" s="225" t="s">
        <v>743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716</v>
      </c>
      <c r="AF116" s="282"/>
      <c r="AG116" s="282"/>
      <c r="AH116" s="282"/>
      <c r="AI116" s="282" t="s">
        <v>716</v>
      </c>
      <c r="AJ116" s="282"/>
      <c r="AK116" s="282"/>
      <c r="AL116" s="282"/>
      <c r="AM116" s="282">
        <v>8</v>
      </c>
      <c r="AN116" s="282"/>
      <c r="AO116" s="282"/>
      <c r="AP116" s="282"/>
      <c r="AQ116" s="218">
        <v>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716</v>
      </c>
      <c r="AF117" s="550"/>
      <c r="AG117" s="550"/>
      <c r="AH117" s="550"/>
      <c r="AI117" s="550" t="s">
        <v>716</v>
      </c>
      <c r="AJ117" s="550"/>
      <c r="AK117" s="550"/>
      <c r="AL117" s="550"/>
      <c r="AM117" s="550" t="s">
        <v>735</v>
      </c>
      <c r="AN117" s="550"/>
      <c r="AO117" s="550"/>
      <c r="AP117" s="550"/>
      <c r="AQ117" s="550" t="s">
        <v>742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756</v>
      </c>
      <c r="AR133" s="200"/>
      <c r="AS133" s="136" t="s">
        <v>233</v>
      </c>
      <c r="AT133" s="137"/>
      <c r="AU133" s="201" t="s">
        <v>756</v>
      </c>
      <c r="AV133" s="201"/>
      <c r="AW133" s="136" t="s">
        <v>179</v>
      </c>
      <c r="AX133" s="196"/>
      <c r="AY133">
        <f>$AY$132</f>
        <v>1</v>
      </c>
    </row>
    <row r="134" spans="1:51" ht="39.75" customHeight="1" x14ac:dyDescent="0.15">
      <c r="A134" s="190"/>
      <c r="B134" s="187"/>
      <c r="C134" s="181"/>
      <c r="D134" s="187"/>
      <c r="E134" s="181"/>
      <c r="F134" s="182"/>
      <c r="G134" s="107" t="s">
        <v>756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756</v>
      </c>
      <c r="AC134" s="206"/>
      <c r="AD134" s="206"/>
      <c r="AE134" s="207" t="s">
        <v>756</v>
      </c>
      <c r="AF134" s="208"/>
      <c r="AG134" s="208"/>
      <c r="AH134" s="208"/>
      <c r="AI134" s="207" t="s">
        <v>756</v>
      </c>
      <c r="AJ134" s="208"/>
      <c r="AK134" s="208"/>
      <c r="AL134" s="208"/>
      <c r="AM134" s="207" t="s">
        <v>756</v>
      </c>
      <c r="AN134" s="208"/>
      <c r="AO134" s="208"/>
      <c r="AP134" s="208"/>
      <c r="AQ134" s="207" t="s">
        <v>756</v>
      </c>
      <c r="AR134" s="208"/>
      <c r="AS134" s="208"/>
      <c r="AT134" s="208"/>
      <c r="AU134" s="207" t="s">
        <v>756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756</v>
      </c>
      <c r="AC135" s="214"/>
      <c r="AD135" s="214"/>
      <c r="AE135" s="207" t="s">
        <v>756</v>
      </c>
      <c r="AF135" s="208"/>
      <c r="AG135" s="208"/>
      <c r="AH135" s="208"/>
      <c r="AI135" s="207" t="s">
        <v>756</v>
      </c>
      <c r="AJ135" s="208"/>
      <c r="AK135" s="208"/>
      <c r="AL135" s="208"/>
      <c r="AM135" s="207" t="s">
        <v>756</v>
      </c>
      <c r="AN135" s="208"/>
      <c r="AO135" s="208"/>
      <c r="AP135" s="208"/>
      <c r="AQ135" s="207" t="s">
        <v>756</v>
      </c>
      <c r="AR135" s="208"/>
      <c r="AS135" s="208"/>
      <c r="AT135" s="208"/>
      <c r="AU135" s="207" t="s">
        <v>756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733</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733</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733</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733</v>
      </c>
      <c r="AE705" s="713"/>
      <c r="AF705" s="713"/>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733</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751</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733</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751</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763</v>
      </c>
      <c r="B731" s="672"/>
      <c r="C731" s="672"/>
      <c r="D731" s="672"/>
      <c r="E731" s="673"/>
      <c r="F731" s="727" t="s">
        <v>764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382</v>
      </c>
      <c r="B733" s="672"/>
      <c r="C733" s="672"/>
      <c r="D733" s="672"/>
      <c r="E733" s="673"/>
      <c r="F733" s="635" t="s">
        <v>765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t="s">
        <v>732</v>
      </c>
      <c r="J746" s="954"/>
      <c r="K746" s="100" t="str">
        <f>IF(I746="","","-")</f>
        <v>-</v>
      </c>
      <c r="L746" s="955">
        <v>45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t="s">
        <v>413</v>
      </c>
      <c r="J747" s="954"/>
      <c r="K747" s="100" t="str">
        <f>IF(I747="","","-")</f>
        <v>-</v>
      </c>
      <c r="L747" s="955">
        <v>47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747</v>
      </c>
      <c r="H789" s="669"/>
      <c r="I789" s="669"/>
      <c r="J789" s="669"/>
      <c r="K789" s="670"/>
      <c r="L789" s="662" t="s">
        <v>748</v>
      </c>
      <c r="M789" s="663"/>
      <c r="N789" s="663"/>
      <c r="O789" s="663"/>
      <c r="P789" s="663"/>
      <c r="Q789" s="663"/>
      <c r="R789" s="663"/>
      <c r="S789" s="663"/>
      <c r="T789" s="663"/>
      <c r="U789" s="663"/>
      <c r="V789" s="663"/>
      <c r="W789" s="663"/>
      <c r="X789" s="664"/>
      <c r="Y789" s="382">
        <v>8.5</v>
      </c>
      <c r="Z789" s="383"/>
      <c r="AA789" s="383"/>
      <c r="AB789" s="800"/>
      <c r="AC789" s="668" t="s">
        <v>747</v>
      </c>
      <c r="AD789" s="669"/>
      <c r="AE789" s="669"/>
      <c r="AF789" s="669"/>
      <c r="AG789" s="670"/>
      <c r="AH789" s="662" t="s">
        <v>748</v>
      </c>
      <c r="AI789" s="663"/>
      <c r="AJ789" s="663"/>
      <c r="AK789" s="663"/>
      <c r="AL789" s="663"/>
      <c r="AM789" s="663"/>
      <c r="AN789" s="663"/>
      <c r="AO789" s="663"/>
      <c r="AP789" s="663"/>
      <c r="AQ789" s="663"/>
      <c r="AR789" s="663"/>
      <c r="AS789" s="663"/>
      <c r="AT789" s="664"/>
      <c r="AU789" s="382">
        <v>6.1</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6.1</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746</v>
      </c>
      <c r="D845" s="343"/>
      <c r="E845" s="343"/>
      <c r="F845" s="343"/>
      <c r="G845" s="343"/>
      <c r="H845" s="343"/>
      <c r="I845" s="343"/>
      <c r="J845" s="344" t="s">
        <v>743</v>
      </c>
      <c r="K845" s="345"/>
      <c r="L845" s="345"/>
      <c r="M845" s="345"/>
      <c r="N845" s="345"/>
      <c r="O845" s="345"/>
      <c r="P845" s="359" t="s">
        <v>745</v>
      </c>
      <c r="Q845" s="346"/>
      <c r="R845" s="346"/>
      <c r="S845" s="346"/>
      <c r="T845" s="346"/>
      <c r="U845" s="346"/>
      <c r="V845" s="346"/>
      <c r="W845" s="346"/>
      <c r="X845" s="346"/>
      <c r="Y845" s="347">
        <v>8.5</v>
      </c>
      <c r="Z845" s="348"/>
      <c r="AA845" s="348"/>
      <c r="AB845" s="349"/>
      <c r="AC845" s="350" t="s">
        <v>376</v>
      </c>
      <c r="AD845" s="351"/>
      <c r="AE845" s="351"/>
      <c r="AF845" s="351"/>
      <c r="AG845" s="351"/>
      <c r="AH845" s="366">
        <v>3</v>
      </c>
      <c r="AI845" s="367"/>
      <c r="AJ845" s="367"/>
      <c r="AK845" s="367"/>
      <c r="AL845" s="354">
        <v>100</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758</v>
      </c>
      <c r="D878" s="343"/>
      <c r="E878" s="343"/>
      <c r="F878" s="343"/>
      <c r="G878" s="343"/>
      <c r="H878" s="343"/>
      <c r="I878" s="343"/>
      <c r="J878" s="344">
        <v>8010401050783</v>
      </c>
      <c r="K878" s="345"/>
      <c r="L878" s="345"/>
      <c r="M878" s="345"/>
      <c r="N878" s="345"/>
      <c r="O878" s="345"/>
      <c r="P878" s="346" t="s">
        <v>745</v>
      </c>
      <c r="Q878" s="346"/>
      <c r="R878" s="346"/>
      <c r="S878" s="346"/>
      <c r="T878" s="346"/>
      <c r="U878" s="346"/>
      <c r="V878" s="346"/>
      <c r="W878" s="346"/>
      <c r="X878" s="346"/>
      <c r="Y878" s="347">
        <v>6.1</v>
      </c>
      <c r="Z878" s="348"/>
      <c r="AA878" s="348"/>
      <c r="AB878" s="349"/>
      <c r="AC878" s="350" t="s">
        <v>376</v>
      </c>
      <c r="AD878" s="351"/>
      <c r="AE878" s="351"/>
      <c r="AF878" s="351"/>
      <c r="AG878" s="351"/>
      <c r="AH878" s="366">
        <v>9</v>
      </c>
      <c r="AI878" s="367"/>
      <c r="AJ878" s="367"/>
      <c r="AK878" s="367"/>
      <c r="AL878" s="354">
        <v>99</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2021-08-04T05:33:05Z</cp:lastPrinted>
  <dcterms:created xsi:type="dcterms:W3CDTF">2012-03-13T00:50:25Z</dcterms:created>
  <dcterms:modified xsi:type="dcterms:W3CDTF">2021-09-03T05:32:37Z</dcterms:modified>
</cp:coreProperties>
</file>