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まち\"/>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c r="AK7" i="4"/>
  <c r="AK8" i="4"/>
  <c r="AK9" i="4"/>
  <c r="AK10" i="4"/>
  <c r="AK11" i="4"/>
  <c r="AK12" i="4"/>
  <c r="AK13" i="4"/>
  <c r="AK14" i="4"/>
  <c r="AK15" i="4"/>
  <c r="AK16" i="4"/>
  <c r="AK17" i="4"/>
  <c r="AK18" i="4"/>
  <c r="AK19" i="4"/>
  <c r="AK20" i="4"/>
  <c r="AK21" i="4"/>
  <c r="AK22" i="4"/>
  <c r="AK23" i="4"/>
  <c r="AK24" i="4"/>
  <c r="AK25" i="4"/>
  <c r="AK26" i="4"/>
  <c r="AK27" i="4"/>
  <c r="R5" i="4"/>
  <c r="M5" i="4"/>
  <c r="H5" i="4"/>
  <c r="C5" i="4"/>
  <c r="AK4" i="4"/>
  <c r="R4" i="4"/>
  <c r="M4" i="4"/>
  <c r="H4" i="4"/>
  <c r="D4" i="4"/>
  <c r="C4" i="4"/>
  <c r="AK3" i="4"/>
  <c r="R3" i="4"/>
  <c r="M3" i="4"/>
  <c r="H3" i="4"/>
  <c r="I3" i="4"/>
  <c r="I4" i="4"/>
  <c r="C3" i="4"/>
  <c r="R2" i="4"/>
  <c r="S2" i="4"/>
  <c r="M2" i="4"/>
  <c r="N2" i="4"/>
  <c r="H2" i="4"/>
  <c r="I2" i="4"/>
  <c r="D2" i="4"/>
  <c r="D3"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8"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3" i="3"/>
  <c r="AY832" i="3"/>
  <c r="AY831" i="3"/>
  <c r="AY830" i="3"/>
  <c r="AY826" i="3"/>
  <c r="AY837" i="3"/>
  <c r="AY825" i="3"/>
  <c r="AU825" i="3"/>
  <c r="Y825" i="3"/>
  <c r="AY824" i="3"/>
  <c r="AY819" i="3"/>
  <c r="AY818" i="3"/>
  <c r="AY817" i="3"/>
  <c r="AY816" i="3"/>
  <c r="AY813" i="3"/>
  <c r="AY823" i="3"/>
  <c r="AU812" i="3"/>
  <c r="Y812" i="3"/>
  <c r="AY811" i="3"/>
  <c r="AY810" i="3"/>
  <c r="AY805" i="3"/>
  <c r="AY804" i="3"/>
  <c r="AY803" i="3"/>
  <c r="AY802" i="3"/>
  <c r="AY800" i="3"/>
  <c r="AY809"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3" i="3"/>
  <c r="AY692" i="3"/>
  <c r="AY696" i="3"/>
  <c r="AY691" i="3"/>
  <c r="AY690" i="3"/>
  <c r="AY688" i="3"/>
  <c r="AY687" i="3"/>
  <c r="AY689" i="3"/>
  <c r="AY682" i="3"/>
  <c r="AY677" i="3"/>
  <c r="AY681" i="3"/>
  <c r="AY676" i="3"/>
  <c r="AY674" i="3"/>
  <c r="AY672" i="3"/>
  <c r="AY673" i="3"/>
  <c r="AY670" i="3"/>
  <c r="AY669" i="3"/>
  <c r="AY668" i="3"/>
  <c r="AY667" i="3"/>
  <c r="AY671" i="3"/>
  <c r="AY666" i="3"/>
  <c r="AY664" i="3"/>
  <c r="AY662" i="3"/>
  <c r="AY665" i="3"/>
  <c r="AY661" i="3"/>
  <c r="AY660" i="3"/>
  <c r="AY659" i="3"/>
  <c r="AY658" i="3"/>
  <c r="AY657" i="3"/>
  <c r="AY653" i="3"/>
  <c r="AY652" i="3"/>
  <c r="AY656" i="3"/>
  <c r="AY651" i="3"/>
  <c r="AY650" i="3"/>
  <c r="AY648" i="3"/>
  <c r="AY647" i="3"/>
  <c r="AY649" i="3"/>
  <c r="AY646" i="3"/>
  <c r="AY645" i="3"/>
  <c r="AY644" i="3"/>
  <c r="AY643" i="3"/>
  <c r="AY642" i="3"/>
  <c r="AY638" i="3"/>
  <c r="AY641" i="3"/>
  <c r="AY637" i="3"/>
  <c r="AY636" i="3"/>
  <c r="AY635" i="3"/>
  <c r="AY634" i="3"/>
  <c r="AY633" i="3"/>
  <c r="AY630" i="3"/>
  <c r="AY629" i="3"/>
  <c r="AY628" i="3"/>
  <c r="AY632" i="3"/>
  <c r="AY627" i="3"/>
  <c r="AY626" i="3"/>
  <c r="AY625" i="3"/>
  <c r="AY624" i="3"/>
  <c r="AY623" i="3"/>
  <c r="AY618" i="3"/>
  <c r="AY613" i="3"/>
  <c r="AY617" i="3"/>
  <c r="AY612" i="3"/>
  <c r="AY610" i="3"/>
  <c r="AY608" i="3"/>
  <c r="AY609" i="3"/>
  <c r="AY606" i="3"/>
  <c r="AY605" i="3"/>
  <c r="AY604" i="3"/>
  <c r="AY603" i="3"/>
  <c r="AY607" i="3"/>
  <c r="AY602" i="3"/>
  <c r="AY598" i="3"/>
  <c r="AY601" i="3"/>
  <c r="AY597" i="3"/>
  <c r="AY596" i="3"/>
  <c r="AY594" i="3"/>
  <c r="AY593" i="3"/>
  <c r="AY595" i="3"/>
  <c r="AY592" i="3"/>
  <c r="AY589" i="3"/>
  <c r="AY591" i="3"/>
  <c r="AY586" i="3"/>
  <c r="AY584" i="3"/>
  <c r="AY585" i="3"/>
  <c r="AY582" i="3"/>
  <c r="AY581" i="3"/>
  <c r="AY580" i="3"/>
  <c r="AY579" i="3"/>
  <c r="AY583" i="3"/>
  <c r="AY578" i="3"/>
  <c r="AY574" i="3"/>
  <c r="AY577" i="3"/>
  <c r="AY573" i="3"/>
  <c r="AY572" i="3"/>
  <c r="AY570" i="3"/>
  <c r="AY569" i="3"/>
  <c r="AY571" i="3"/>
  <c r="AY568" i="3"/>
  <c r="AY566" i="3"/>
  <c r="AY565" i="3"/>
  <c r="AY564" i="3"/>
  <c r="AY567" i="3"/>
  <c r="AY563" i="3"/>
  <c r="AY562" i="3"/>
  <c r="AY561" i="3"/>
  <c r="AY560" i="3"/>
  <c r="AY559" i="3"/>
  <c r="AY554" i="3"/>
  <c r="AY549" i="3"/>
  <c r="AY553" i="3"/>
  <c r="AY546" i="3"/>
  <c r="AY544" i="3"/>
  <c r="AY545" i="3"/>
  <c r="AY542" i="3"/>
  <c r="AY541" i="3"/>
  <c r="AY539" i="3"/>
  <c r="AY543" i="3"/>
  <c r="AY538" i="3"/>
  <c r="AY536" i="3"/>
  <c r="AY535" i="3"/>
  <c r="AY537" i="3"/>
  <c r="AY530" i="3"/>
  <c r="AY525" i="3"/>
  <c r="AY529" i="3"/>
  <c r="AY522" i="3"/>
  <c r="AY520" i="3"/>
  <c r="AY521" i="3"/>
  <c r="AY518" i="3"/>
  <c r="AY517" i="3"/>
  <c r="AY515" i="3"/>
  <c r="AY519" i="3"/>
  <c r="AY514" i="3"/>
  <c r="AY510" i="3"/>
  <c r="AY513" i="3"/>
  <c r="AY509" i="3"/>
  <c r="AY506" i="3"/>
  <c r="AY505" i="3"/>
  <c r="AY508" i="3"/>
  <c r="AY504" i="3"/>
  <c r="AY502" i="3"/>
  <c r="AY501" i="3"/>
  <c r="AY500" i="3"/>
  <c r="AY503" i="3"/>
  <c r="AY499" i="3"/>
  <c r="AY498" i="3"/>
  <c r="AY497" i="3"/>
  <c r="AY496" i="3"/>
  <c r="AY495" i="3"/>
  <c r="AY490" i="3"/>
  <c r="AY485" i="3"/>
  <c r="AY489" i="3"/>
  <c r="AY484" i="3"/>
  <c r="AY482" i="3"/>
  <c r="AY483" i="3"/>
  <c r="AY481" i="3"/>
  <c r="AY477" i="3"/>
  <c r="AY476" i="3"/>
  <c r="AY480" i="3"/>
  <c r="AY474" i="3"/>
  <c r="AY471" i="3"/>
  <c r="AY473" i="3"/>
  <c r="AY466" i="3"/>
  <c r="AY461" i="3"/>
  <c r="AY465" i="3"/>
  <c r="AY460" i="3"/>
  <c r="AY458" i="3"/>
  <c r="AY456" i="3"/>
  <c r="AY457" i="3"/>
  <c r="AY453" i="3"/>
  <c r="AY452" i="3"/>
  <c r="AY451" i="3"/>
  <c r="AY455" i="3"/>
  <c r="AY450" i="3"/>
  <c r="AY446" i="3"/>
  <c r="AY449" i="3"/>
  <c r="AY445" i="3"/>
  <c r="AY442" i="3"/>
  <c r="AY441" i="3"/>
  <c r="AY444" i="3"/>
  <c r="AY437" i="3"/>
  <c r="AY436" i="3"/>
  <c r="AY440" i="3"/>
  <c r="AY434" i="3"/>
  <c r="AY433" i="3"/>
  <c r="AY431" i="3"/>
  <c r="AY432" i="3"/>
  <c r="AY430" i="3"/>
  <c r="AY429" i="3"/>
  <c r="AY427" i="3"/>
  <c r="AY428" i="3"/>
  <c r="AY426" i="3"/>
  <c r="AY422" i="3"/>
  <c r="AY421" i="3"/>
  <c r="AY420" i="3"/>
  <c r="AY425" i="3"/>
  <c r="AY418" i="3"/>
  <c r="AY413" i="3"/>
  <c r="AY417" i="3"/>
  <c r="AY410" i="3"/>
  <c r="AY406" i="3"/>
  <c r="AY409" i="3"/>
  <c r="AY405" i="3"/>
  <c r="AY402" i="3"/>
  <c r="AY399" i="3"/>
  <c r="AY401" i="3"/>
  <c r="AY398" i="3"/>
  <c r="AY397" i="3"/>
  <c r="AY394" i="3"/>
  <c r="AY392" i="3"/>
  <c r="AY393" i="3"/>
  <c r="AY389" i="3"/>
  <c r="AY388" i="3"/>
  <c r="AY391" i="3"/>
  <c r="AY386" i="3"/>
  <c r="AY384" i="3"/>
  <c r="AY385" i="3"/>
  <c r="AY381" i="3"/>
  <c r="AY380" i="3"/>
  <c r="AY383" i="3"/>
  <c r="AY378" i="3"/>
  <c r="AY376" i="3"/>
  <c r="AY377" i="3"/>
  <c r="AY373" i="3"/>
  <c r="AY372" i="3"/>
  <c r="AY375" i="3"/>
  <c r="AY370" i="3"/>
  <c r="AY371" i="3"/>
  <c r="AY367" i="3"/>
  <c r="AY369" i="3"/>
  <c r="AY365" i="3"/>
  <c r="AY362" i="3"/>
  <c r="AY360" i="3"/>
  <c r="AY361" i="3"/>
  <c r="AY357" i="3"/>
  <c r="AY354" i="3"/>
  <c r="AY353" i="3"/>
  <c r="AY359" i="3"/>
  <c r="AY346" i="3"/>
  <c r="AY341" i="3"/>
  <c r="AY339" i="3"/>
  <c r="AY345" i="3"/>
  <c r="AY338" i="3"/>
  <c r="AY333" i="3"/>
  <c r="AY332" i="3"/>
  <c r="AY337" i="3"/>
  <c r="AY330" i="3"/>
  <c r="AY328" i="3"/>
  <c r="AY329" i="3"/>
  <c r="AY325" i="3"/>
  <c r="AY324" i="3"/>
  <c r="AY327" i="3"/>
  <c r="AY322" i="3"/>
  <c r="AY320" i="3"/>
  <c r="AY321" i="3"/>
  <c r="AY317" i="3"/>
  <c r="AY316" i="3"/>
  <c r="AY319" i="3"/>
  <c r="AY314" i="3"/>
  <c r="AY312" i="3"/>
  <c r="AY313" i="3"/>
  <c r="AY310" i="3"/>
  <c r="AY311" i="3"/>
  <c r="AY309" i="3"/>
  <c r="AY307" i="3"/>
  <c r="AY308" i="3"/>
  <c r="AY306" i="3"/>
  <c r="AY301" i="3"/>
  <c r="AY300" i="3"/>
  <c r="AY305" i="3"/>
  <c r="AY298" i="3"/>
  <c r="AY293" i="3"/>
  <c r="AY297" i="3"/>
  <c r="AY290" i="3"/>
  <c r="AY286" i="3"/>
  <c r="AY289" i="3"/>
  <c r="AY285" i="3"/>
  <c r="AY282" i="3"/>
  <c r="AY279" i="3"/>
  <c r="AY281" i="3"/>
  <c r="AY278" i="3"/>
  <c r="AY277" i="3"/>
  <c r="AY276" i="3"/>
  <c r="AY275" i="3"/>
  <c r="AY274" i="3"/>
  <c r="AY273" i="3"/>
  <c r="AY272" i="3"/>
  <c r="AY269" i="3"/>
  <c r="AY268" i="3"/>
  <c r="AY271" i="3"/>
  <c r="AY266" i="3"/>
  <c r="AY264" i="3"/>
  <c r="AY265" i="3"/>
  <c r="AY261" i="3"/>
  <c r="AY260" i="3"/>
  <c r="AY263" i="3"/>
  <c r="AY258" i="3"/>
  <c r="AY256" i="3"/>
  <c r="AY257" i="3"/>
  <c r="AY253" i="3"/>
  <c r="AY252" i="3"/>
  <c r="AY255" i="3"/>
  <c r="AY250" i="3"/>
  <c r="AY251" i="3"/>
  <c r="AY247" i="3"/>
  <c r="AY249" i="3"/>
  <c r="AY245" i="3"/>
  <c r="AY242" i="3"/>
  <c r="AY240" i="3"/>
  <c r="AY241" i="3"/>
  <c r="AY237" i="3"/>
  <c r="AY234" i="3"/>
  <c r="AY233" i="3"/>
  <c r="AY239" i="3"/>
  <c r="AY226" i="3"/>
  <c r="AY221" i="3"/>
  <c r="AY219" i="3"/>
  <c r="AY225" i="3"/>
  <c r="AY218" i="3"/>
  <c r="AY213" i="3"/>
  <c r="AY212" i="3"/>
  <c r="AY217" i="3"/>
  <c r="AY210" i="3"/>
  <c r="AY208" i="3"/>
  <c r="AY209" i="3"/>
  <c r="AY205" i="3"/>
  <c r="AY204" i="3"/>
  <c r="AY207" i="3"/>
  <c r="AY202" i="3"/>
  <c r="AY200" i="3"/>
  <c r="AY201" i="3"/>
  <c r="AY197" i="3"/>
  <c r="AY196" i="3"/>
  <c r="AY199" i="3"/>
  <c r="AY194" i="3"/>
  <c r="AY192" i="3"/>
  <c r="AY193" i="3"/>
  <c r="AY190" i="3"/>
  <c r="AY191" i="3"/>
  <c r="AY189" i="3"/>
  <c r="AY187" i="3"/>
  <c r="AY188" i="3"/>
  <c r="AY186" i="3"/>
  <c r="AY181" i="3"/>
  <c r="AY180" i="3"/>
  <c r="AY185" i="3"/>
  <c r="AY178" i="3"/>
  <c r="AY173" i="3"/>
  <c r="AY177" i="3"/>
  <c r="AY170" i="3"/>
  <c r="AY166" i="3"/>
  <c r="AY169" i="3"/>
  <c r="AY165" i="3"/>
  <c r="AY162" i="3"/>
  <c r="AY159" i="3"/>
  <c r="AY161" i="3"/>
  <c r="AY157" i="3"/>
  <c r="AY154" i="3"/>
  <c r="AY152" i="3"/>
  <c r="AY153" i="3"/>
  <c r="AY149" i="3"/>
  <c r="AY148" i="3"/>
  <c r="AY151" i="3"/>
  <c r="AY146" i="3"/>
  <c r="AY144" i="3"/>
  <c r="AY145" i="3"/>
  <c r="AY141" i="3"/>
  <c r="AY140" i="3"/>
  <c r="AY143" i="3"/>
  <c r="AY138" i="3"/>
  <c r="AY136" i="3"/>
  <c r="AY137" i="3"/>
  <c r="AY133" i="3"/>
  <c r="AY132" i="3"/>
  <c r="AY135" i="3"/>
  <c r="AY130" i="3"/>
  <c r="AY131" i="3"/>
  <c r="AY127" i="3"/>
  <c r="AY129" i="3"/>
  <c r="AY125" i="3"/>
  <c r="AY124" i="3"/>
  <c r="AY126" i="3"/>
  <c r="AY122" i="3"/>
  <c r="AY121" i="3"/>
  <c r="AY123" i="3"/>
  <c r="AY119" i="3"/>
  <c r="AY118" i="3"/>
  <c r="AY120" i="3"/>
  <c r="AY114" i="3"/>
  <c r="AY113" i="3"/>
  <c r="AY112" i="3"/>
  <c r="AY111" i="3"/>
  <c r="AY110" i="3"/>
  <c r="AY109" i="3"/>
  <c r="AY106" i="3"/>
  <c r="AY108" i="3"/>
  <c r="AY103" i="3"/>
  <c r="AY95" i="3"/>
  <c r="AY99" i="3"/>
  <c r="AY94" i="3"/>
  <c r="AY92" i="3"/>
  <c r="AY91" i="3"/>
  <c r="AY90" i="3"/>
  <c r="AY93" i="3"/>
  <c r="AY89" i="3"/>
  <c r="AY87" i="3"/>
  <c r="AY86" i="3"/>
  <c r="AY84" i="3"/>
  <c r="AY83" i="3"/>
  <c r="AY81" i="3"/>
  <c r="AY80" i="3"/>
  <c r="AY82" i="3"/>
  <c r="AY79" i="3"/>
  <c r="AY76" i="3"/>
  <c r="AY73" i="3"/>
  <c r="AY75" i="3"/>
  <c r="AY71" i="3"/>
  <c r="AY68" i="3"/>
  <c r="AY65" i="3"/>
  <c r="AY67" i="3"/>
  <c r="AY63" i="3"/>
  <c r="AY62" i="3"/>
  <c r="AY60" i="3"/>
  <c r="AY59" i="3"/>
  <c r="AY58" i="3"/>
  <c r="AY64" i="3"/>
  <c r="AY57" i="3"/>
  <c r="AY55" i="3"/>
  <c r="AY52" i="3"/>
  <c r="AY51" i="3"/>
  <c r="AY56" i="3"/>
  <c r="AY44" i="3"/>
  <c r="AY43" i="3"/>
  <c r="AY41" i="3"/>
  <c r="AY39" i="3"/>
  <c r="AY38" i="3"/>
  <c r="AY37" i="3"/>
  <c r="AY42" i="3"/>
  <c r="W29" i="3"/>
  <c r="W28" i="3"/>
  <c r="P29" i="3"/>
  <c r="P28" i="3"/>
  <c r="AD21" i="3"/>
  <c r="W21" i="3"/>
  <c r="P21" i="3"/>
  <c r="W20" i="3"/>
  <c r="AR18" i="3"/>
  <c r="AK18" i="3"/>
  <c r="AD18" i="3"/>
  <c r="AD20" i="3"/>
  <c r="W18" i="3"/>
  <c r="P18" i="3"/>
  <c r="P20" i="3"/>
  <c r="AV2" i="3"/>
  <c r="AY232" i="3"/>
  <c r="AY231" i="3"/>
  <c r="AY230" i="3"/>
  <c r="AY229" i="3"/>
  <c r="AY228" i="3"/>
  <c r="AY227" i="3"/>
  <c r="AY534" i="3"/>
  <c r="AY533" i="3"/>
  <c r="AY532" i="3"/>
  <c r="AY531" i="3"/>
  <c r="AY622" i="3"/>
  <c r="AY621" i="3"/>
  <c r="AY620" i="3"/>
  <c r="AY619" i="3"/>
  <c r="AY50" i="3"/>
  <c r="AY49" i="3"/>
  <c r="AY48" i="3"/>
  <c r="AY47" i="3"/>
  <c r="AY46" i="3"/>
  <c r="AY45" i="3"/>
  <c r="N3" i="4"/>
  <c r="N4" i="4"/>
  <c r="N5" i="4"/>
  <c r="N6" i="4"/>
  <c r="N7" i="4"/>
  <c r="N8" i="4"/>
  <c r="N9" i="4"/>
  <c r="N10" i="4"/>
  <c r="N11" i="4"/>
  <c r="K13" i="4"/>
  <c r="AE8" i="3"/>
  <c r="AY470" i="3"/>
  <c r="AY469" i="3"/>
  <c r="AY468" i="3"/>
  <c r="AY467" i="3"/>
  <c r="AY558" i="3"/>
  <c r="AY557" i="3"/>
  <c r="AY556" i="3"/>
  <c r="AY555" i="3"/>
  <c r="AY686" i="3"/>
  <c r="AY685" i="3"/>
  <c r="AY684" i="3"/>
  <c r="AY683" i="3"/>
  <c r="S3" i="4"/>
  <c r="S4" i="4"/>
  <c r="S5" i="4"/>
  <c r="S6" i="4"/>
  <c r="S7" i="4"/>
  <c r="S8" i="4"/>
  <c r="P10" i="4"/>
  <c r="G11" i="3"/>
  <c r="D5" i="4"/>
  <c r="D6" i="4"/>
  <c r="D7" i="4"/>
  <c r="D8" i="4"/>
  <c r="D9" i="4"/>
  <c r="D10" i="4"/>
  <c r="D11" i="4"/>
  <c r="D12" i="4"/>
  <c r="D13" i="4"/>
  <c r="D14" i="4"/>
  <c r="D15" i="4"/>
  <c r="D16" i="4"/>
  <c r="D17" i="4"/>
  <c r="D18" i="4"/>
  <c r="D19" i="4"/>
  <c r="D20" i="4"/>
  <c r="D21" i="4"/>
  <c r="D22" i="4"/>
  <c r="D23" i="4"/>
  <c r="D24" i="4"/>
  <c r="A27" i="4"/>
  <c r="G8" i="3"/>
  <c r="AY494" i="3"/>
  <c r="AY493" i="3"/>
  <c r="AY492" i="3"/>
  <c r="AY491"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352" i="3"/>
  <c r="AY351" i="3"/>
  <c r="AY350" i="3"/>
  <c r="AY349" i="3"/>
  <c r="AY348" i="3"/>
  <c r="AY347" i="3"/>
  <c r="AY105" i="3"/>
  <c r="AY104" i="3"/>
  <c r="AY53" i="3"/>
  <c r="AY61" i="3"/>
  <c r="AY69" i="3"/>
  <c r="AY77" i="3"/>
  <c r="AY85" i="3"/>
  <c r="AY139" i="3"/>
  <c r="AY147" i="3"/>
  <c r="AY155" i="3"/>
  <c r="AY163" i="3"/>
  <c r="AY171" i="3"/>
  <c r="AY179" i="3"/>
  <c r="AY195" i="3"/>
  <c r="AY203" i="3"/>
  <c r="AY211" i="3"/>
  <c r="AY235" i="3"/>
  <c r="AY243" i="3"/>
  <c r="AY259" i="3"/>
  <c r="AY267" i="3"/>
  <c r="AY283" i="3"/>
  <c r="AY291" i="3"/>
  <c r="AY299" i="3"/>
  <c r="AY315" i="3"/>
  <c r="AY323" i="3"/>
  <c r="AY331" i="3"/>
  <c r="AY355" i="3"/>
  <c r="AY363" i="3"/>
  <c r="AY379" i="3"/>
  <c r="AY387" i="3"/>
  <c r="AY395" i="3"/>
  <c r="AY403" i="3"/>
  <c r="AY411" i="3"/>
  <c r="AY419" i="3"/>
  <c r="AY435" i="3"/>
  <c r="AY443" i="3"/>
  <c r="AY459" i="3"/>
  <c r="AY475" i="3"/>
  <c r="AY507" i="3"/>
  <c r="AY523" i="3"/>
  <c r="AY547" i="3"/>
  <c r="AY587" i="3"/>
  <c r="AY611" i="3"/>
  <c r="AY675" i="3"/>
  <c r="AY54" i="3"/>
  <c r="AY70" i="3"/>
  <c r="AY78" i="3"/>
  <c r="AY156" i="3"/>
  <c r="AY164" i="3"/>
  <c r="AY172" i="3"/>
  <c r="AY220" i="3"/>
  <c r="AY236" i="3"/>
  <c r="AY244" i="3"/>
  <c r="AY284" i="3"/>
  <c r="AY292" i="3"/>
  <c r="AY340" i="3"/>
  <c r="AY356" i="3"/>
  <c r="AY364" i="3"/>
  <c r="AY396" i="3"/>
  <c r="AY404" i="3"/>
  <c r="AY412" i="3"/>
  <c r="AY516" i="3"/>
  <c r="AY524" i="3"/>
  <c r="AY540" i="3"/>
  <c r="AY548" i="3"/>
  <c r="AY588" i="3"/>
  <c r="AY877" i="3"/>
  <c r="AY909" i="3"/>
  <c r="AY40" i="3"/>
  <c r="AY72" i="3"/>
  <c r="AY88" i="3"/>
  <c r="AY96" i="3"/>
  <c r="AY107" i="3"/>
  <c r="AY134" i="3"/>
  <c r="AY142" i="3"/>
  <c r="AY150" i="3"/>
  <c r="AY158" i="3"/>
  <c r="AY174" i="3"/>
  <c r="AY182" i="3"/>
  <c r="AY198" i="3"/>
  <c r="AY206" i="3"/>
  <c r="AY214" i="3"/>
  <c r="AY222" i="3"/>
  <c r="AY238" i="3"/>
  <c r="AY246" i="3"/>
  <c r="AY254" i="3"/>
  <c r="AY262" i="3"/>
  <c r="AY270" i="3"/>
  <c r="AY294" i="3"/>
  <c r="AY302" i="3"/>
  <c r="AY318" i="3"/>
  <c r="AY326" i="3"/>
  <c r="AY334" i="3"/>
  <c r="AY342" i="3"/>
  <c r="AY358" i="3"/>
  <c r="AY366" i="3"/>
  <c r="AY374" i="3"/>
  <c r="AY382" i="3"/>
  <c r="AY390" i="3"/>
  <c r="AY414" i="3"/>
  <c r="AY438" i="3"/>
  <c r="AY454" i="3"/>
  <c r="AY462" i="3"/>
  <c r="AY478" i="3"/>
  <c r="AY486" i="3"/>
  <c r="AY526" i="3"/>
  <c r="AY550" i="3"/>
  <c r="AY590" i="3"/>
  <c r="AY614" i="3"/>
  <c r="AY654" i="3"/>
  <c r="AY678" i="3"/>
  <c r="AY694" i="3"/>
  <c r="AY806" i="3"/>
  <c r="AY812" i="3"/>
  <c r="AY820" i="3"/>
  <c r="AY834" i="3"/>
  <c r="AY910" i="3"/>
  <c r="AY942" i="3"/>
  <c r="AY97" i="3"/>
  <c r="AY167" i="3"/>
  <c r="AY175" i="3"/>
  <c r="AY183" i="3"/>
  <c r="AY215" i="3"/>
  <c r="AY223" i="3"/>
  <c r="AY287" i="3"/>
  <c r="AY295" i="3"/>
  <c r="AY303" i="3"/>
  <c r="AY335" i="3"/>
  <c r="AY343" i="3"/>
  <c r="AY407" i="3"/>
  <c r="AY415" i="3"/>
  <c r="AY423" i="3"/>
  <c r="AY439" i="3"/>
  <c r="AY447" i="3"/>
  <c r="AY463" i="3"/>
  <c r="AY479" i="3"/>
  <c r="AY487" i="3"/>
  <c r="AY511" i="3"/>
  <c r="AY527" i="3"/>
  <c r="AY551" i="3"/>
  <c r="AY575" i="3"/>
  <c r="AY599" i="3"/>
  <c r="AY615" i="3"/>
  <c r="AY631" i="3"/>
  <c r="AY639" i="3"/>
  <c r="AY655" i="3"/>
  <c r="AY663" i="3"/>
  <c r="AY679" i="3"/>
  <c r="AY695" i="3"/>
  <c r="AY807" i="3"/>
  <c r="AY821" i="3"/>
  <c r="AY827" i="3"/>
  <c r="AY835" i="3"/>
  <c r="AY943" i="3"/>
  <c r="AY66" i="3"/>
  <c r="AY74" i="3"/>
  <c r="AY98" i="3"/>
  <c r="AY128" i="3"/>
  <c r="AY160" i="3"/>
  <c r="AY168" i="3"/>
  <c r="AY176" i="3"/>
  <c r="AY184" i="3"/>
  <c r="AY216" i="3"/>
  <c r="AY224" i="3"/>
  <c r="AY248" i="3"/>
  <c r="AY280" i="3"/>
  <c r="AY288" i="3"/>
  <c r="AY296" i="3"/>
  <c r="AY304" i="3"/>
  <c r="AY336" i="3"/>
  <c r="AY344" i="3"/>
  <c r="AY368" i="3"/>
  <c r="AY400" i="3"/>
  <c r="AY408" i="3"/>
  <c r="AY416" i="3"/>
  <c r="AY424" i="3"/>
  <c r="AY448" i="3"/>
  <c r="AY464" i="3"/>
  <c r="AY472" i="3"/>
  <c r="AY488" i="3"/>
  <c r="AY512" i="3"/>
  <c r="AY528" i="3"/>
  <c r="AY552" i="3"/>
  <c r="AY576" i="3"/>
  <c r="AY600" i="3"/>
  <c r="AY616" i="3"/>
  <c r="AY640" i="3"/>
  <c r="AY680" i="3"/>
  <c r="AY808" i="3"/>
  <c r="AY814" i="3"/>
  <c r="AY822" i="3"/>
  <c r="AY828" i="3"/>
  <c r="AY836" i="3"/>
  <c r="AY801" i="3"/>
  <c r="AY815" i="3"/>
  <c r="AY829" i="3"/>
</calcChain>
</file>

<file path=xl/sharedStrings.xml><?xml version="1.0" encoding="utf-8"?>
<sst xmlns="http://schemas.openxmlformats.org/spreadsheetml/2006/main" count="2432" uniqueCount="705">
  <si>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</si>
  <si>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</si>
  <si>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</si>
  <si>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</si>
  <si>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</si>
  <si>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</si>
  <si>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</si>
  <si>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</si>
  <si>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</si>
  <si>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</si>
  <si>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</si>
  <si>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</si>
  <si>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</si>
  <si>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</si>
  <si>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</si>
  <si>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</si>
  <si>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</si>
  <si>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</si>
  <si>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</si>
  <si>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豊田市駅西口エリアまちづくりプラットフォーム
代表者
河木　照雄</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</si>
  <si>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</si>
  <si>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</si>
  <si>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</si>
  <si>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</si>
  <si>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</si>
  <si>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</si>
  <si>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「歩いて楽しいまちづくりWalkable UMEDA構想」に係る検討会
梅田地区エリアマネジメント実践連絡会
幹事会社　阪急電鉄株式会社　代表取締役社長　　杉山　健博</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</si>
  <si>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</si>
  <si>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</si>
  <si>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</si>
  <si>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</si>
  <si>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</si>
  <si>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</si>
  <si>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</si>
  <si>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</si>
  <si>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</si>
  <si>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</si>
  <si>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</si>
  <si>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</si>
  <si>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</si>
  <si>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</si>
  <si>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</si>
  <si>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</si>
  <si>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</si>
  <si>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</si>
  <si>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</si>
  <si>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</si>
  <si>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</si>
  <si>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</si>
  <si>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</si>
  <si>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</si>
  <si>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</si>
  <si>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</si>
  <si>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</si>
  <si>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</si>
  <si>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</si>
  <si>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福山駅前デザイン会議
福山市長</t>
  </si>
  <si>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</si>
  <si>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</si>
  <si>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</si>
  <si>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</si>
  <si>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</si>
  <si>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</si>
  <si>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</si>
  <si>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</si>
  <si>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</si>
  <si>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</si>
  <si>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</si>
  <si>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</si>
  <si>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</si>
  <si>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</si>
  <si>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</si>
  <si>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</si>
  <si>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</si>
  <si>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</si>
  <si>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</si>
  <si>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</si>
  <si>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</si>
  <si>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</si>
  <si>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</si>
  <si>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</si>
  <si>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</si>
  <si>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</si>
  <si>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</si>
  <si>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</si>
  <si>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</si>
  <si>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</si>
  <si>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全国各地の「ウォーカブル推進都市」の取組が都市地域経営課題の解決に結びつく内容で実行されることを目指し、「ウォーカブル」を考える上で重要な点のレクチャー、事前課題で整理した計画に対する講師のアドバイスを元にブラッシュアップするオンラインワークショップを開催する。</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</si>
  <si>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</si>
  <si>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</si>
  <si>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</si>
  <si>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</si>
  <si>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</si>
  <si>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</si>
  <si>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</si>
  <si>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</si>
  <si>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</si>
  <si>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</si>
  <si>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</si>
  <si>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</si>
  <si>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</si>
  <si>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東京都心・臨海地域　都市再生緊急整備協議会
東京都
都市整備局長</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</si>
  <si>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</si>
  <si>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</si>
  <si>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</si>
  <si>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</si>
  <si>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</si>
  <si>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一般社団法人ソトノバ　</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</si>
  <si>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</si>
  <si>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</si>
  <si>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</si>
  <si>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</si>
  <si>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</si>
  <si>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</si>
  <si>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補助事業者は外部有識者による委員会の意見を踏まえて選定しており、補助金の適切な執行体制や自立的な資金計画の有無等を選定基準として定め、補助事業者に求めている。また、令和2年度と比較しても同等の水準を維持しており、妥当であるといえる。</t>
    <rPh sb="82" eb="84">
      <t>レイワ</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</si>
  <si>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</si>
  <si>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</si>
  <si>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</si>
  <si>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</si>
  <si>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</si>
  <si>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</si>
  <si>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</si>
  <si>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</si>
  <si>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</si>
  <si>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NPO法人ワープステイ推進協議会</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</si>
  <si>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</si>
  <si>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</si>
  <si>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</si>
  <si>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</si>
  <si>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</si>
  <si>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</si>
  <si>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</si>
  <si>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</si>
  <si>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</si>
  <si>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</si>
  <si>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「未来ビジョン」を策定した地域のうち、店舗・オフィス等が新規進出した地域の割合</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</si>
  <si>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</si>
  <si>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</si>
  <si>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</si>
  <si>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（目）官民連携都市再生推進事業費補助金</t>
    <rPh sb="1" eb="2">
      <t>モク</t>
    </rPh>
    <rPh sb="3" eb="5">
      <t>カンミン</t>
    </rPh>
    <rPh sb="5" eb="7">
      <t>レンケイ</t>
    </rPh>
    <rPh sb="7" eb="9">
      <t>トシ</t>
    </rPh>
    <rPh sb="9" eb="11">
      <t>サイセイ</t>
    </rPh>
    <rPh sb="11" eb="13">
      <t>スイシン</t>
    </rPh>
    <rPh sb="13" eb="16">
      <t>ジギョウヒ</t>
    </rPh>
    <rPh sb="16" eb="19">
      <t>ホジョキン</t>
    </rPh>
    <phoneticPr fontId="4"/>
  </si>
  <si>
    <t>事業開始年度</t>
    <rPh sb="4" eb="6">
      <t>ネンド</t>
    </rPh>
    <phoneticPr fontId="4"/>
  </si>
  <si>
    <t>官民連携による自立・自走型システムの構築に向けた取組を支援し、官民の人材が集うコミニュティの活性化や持続可能なまちづくりを推進することにより、都市の魅力・国際競争力の向上が図られることから、本事業は都市再生・地域再生の推進に寄与する。</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</si>
  <si>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</si>
  <si>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</si>
  <si>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</si>
  <si>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</si>
  <si>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</si>
  <si>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</si>
  <si>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</si>
  <si>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</si>
  <si>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</si>
  <si>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（普及啓発事業）
短期賃貸借による遊休不動産の活用の手法の普及及び地域や地域産業活性化のための地域資源を活用した取組の普及を図るため、遊休不動産を活用したポップアップストアを設置するとともに、まちづくり団体や出店者、出店関係者等を対象に、ポップアップストアにて取り扱う地域資源を活用したまちづくりに関するワークショップ、ITを活用した実証事業を開催する。</t>
    <rPh sb="1" eb="3">
      <t>フキュウ</t>
    </rPh>
    <rPh sb="3" eb="5">
      <t>ケイハツ</t>
    </rPh>
    <rPh sb="5" eb="7">
      <t>ジギョウ</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</si>
  <si>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</si>
  <si>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</si>
  <si>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</si>
  <si>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</si>
  <si>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（普及啓発事業）
メインストリートを対象に、まちを育て続ける民間組織を設立し、建物やストリートを再検討・利活用し、文化的・経済的メリットのある仕組みを考え、続けて実践することで、まちなかの価値を取り戻し、人口減少社会の都市再生に寄与することを目的に、メインストリートプログラムに基づき、全国５地区でワークショップを開催する。</t>
    <rPh sb="1" eb="3">
      <t>フキュウ</t>
    </rPh>
    <rPh sb="3" eb="5">
      <t>ケイハツ</t>
    </rPh>
    <rPh sb="5" eb="7">
      <t>ジギョウ</t>
    </rPh>
    <phoneticPr fontId="4"/>
  </si>
  <si>
    <t>交付</t>
    <rPh sb="0" eb="2">
      <t>コウフ</t>
    </rPh>
    <phoneticPr fontId="4"/>
  </si>
  <si>
    <t>貸付</t>
    <rPh sb="0" eb="2">
      <t>カシツケ</t>
    </rPh>
    <phoneticPr fontId="4"/>
  </si>
  <si>
    <t>（普及啓発事業）
全国各地の「ウォーカブル推進都市」の取組が都市地域経営課題の解決に結びつく内容で実行されることを目指し、「ウォーカブル」を考える上で重要な点のレクチャー、事前課題で整理した計画に対する講師のアドバイスを元にブラッシュアップするオンラインワークショップを開催する。</t>
    <rPh sb="1" eb="3">
      <t>フキュウ</t>
    </rPh>
    <rPh sb="3" eb="5">
      <t>ケイハツ</t>
    </rPh>
    <rPh sb="5" eb="7">
      <t>ジギョウ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</si>
  <si>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</si>
  <si>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</si>
  <si>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</si>
  <si>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</si>
  <si>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</si>
  <si>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</si>
  <si>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</si>
  <si>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</si>
  <si>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</si>
  <si>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</si>
  <si>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</si>
  <si>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</si>
  <si>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</si>
  <si>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</si>
  <si>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</si>
  <si>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</si>
  <si>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</si>
  <si>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</si>
  <si>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</si>
  <si>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</si>
  <si>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</si>
  <si>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</si>
  <si>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</si>
  <si>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</si>
  <si>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</si>
  <si>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</si>
  <si>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</si>
  <si>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</si>
  <si>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</si>
  <si>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</si>
  <si>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</si>
  <si>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</si>
  <si>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</si>
  <si>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</si>
  <si>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</si>
  <si>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</si>
  <si>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</si>
  <si>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</si>
  <si>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</si>
  <si>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</si>
  <si>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</si>
  <si>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</si>
  <si>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</si>
  <si>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</si>
  <si>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</si>
  <si>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</si>
  <si>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</si>
  <si>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</si>
  <si>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</si>
  <si>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</si>
  <si>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</si>
  <si>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</si>
  <si>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</si>
  <si>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株式会社キャッセン大船渡</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</si>
  <si>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</si>
  <si>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</si>
  <si>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（エリプラ構築及びビジョン策定）
立地的な強みを活かしつつ交通結節点と周辺施設等が一体となった空間を創出することで多様な交流による賑わい創出と居心地の良い歩いて楽しいエリアを目指し、エリアプラットフォームの運営及び未来ビジョン等の新規策定を行う。</t>
  </si>
  <si>
    <t>単位当たりコスト等の水準は妥当か。</t>
    <rPh sb="8" eb="9">
      <t>トウ</t>
    </rPh>
    <phoneticPr fontId="4"/>
  </si>
  <si>
    <t>厚労</t>
  </si>
  <si>
    <t>労働保険特別会計労災勘定</t>
    <rPh sb="4" eb="6">
      <t>トクベツ</t>
    </rPh>
    <rPh sb="6" eb="8">
      <t>カイケイ</t>
    </rPh>
    <phoneticPr fontId="4"/>
  </si>
  <si>
    <t>清水建設株式会社</t>
    <rPh sb="0" eb="2">
      <t>シミズ</t>
    </rPh>
    <rPh sb="2" eb="4">
      <t>ケンセツ</t>
    </rPh>
    <rPh sb="4" eb="8">
      <t>カブシキガイシャ</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</si>
  <si>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</si>
  <si>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</si>
  <si>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</si>
  <si>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</si>
  <si>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</si>
  <si>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</si>
  <si>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</si>
  <si>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</si>
  <si>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</si>
  <si>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</si>
  <si>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</si>
  <si>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</si>
  <si>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</si>
  <si>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</si>
  <si>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</si>
  <si>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</si>
  <si>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</si>
  <si>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</si>
  <si>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</si>
  <si>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</si>
  <si>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</si>
  <si>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</si>
  <si>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</si>
  <si>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</si>
  <si>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</si>
  <si>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</si>
  <si>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</si>
  <si>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</si>
  <si>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</si>
  <si>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</si>
  <si>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</si>
  <si>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</si>
  <si>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</si>
  <si>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</si>
  <si>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</si>
  <si>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</si>
  <si>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</si>
  <si>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</si>
  <si>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</si>
  <si>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</si>
  <si>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</si>
  <si>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一般社団法人　日本メインストリートセンター</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</si>
  <si>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</si>
  <si>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</si>
  <si>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</si>
  <si>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</si>
  <si>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</si>
  <si>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</si>
  <si>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</si>
  <si>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</si>
  <si>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</si>
  <si>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</si>
  <si>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</si>
  <si>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</si>
  <si>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</si>
  <si>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</si>
  <si>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</si>
  <si>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</si>
  <si>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</si>
  <si>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</si>
  <si>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</si>
  <si>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</si>
  <si>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</si>
  <si>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</si>
  <si>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</si>
  <si>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</si>
  <si>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</si>
  <si>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</si>
  <si>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</si>
  <si>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</si>
  <si>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</si>
  <si>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</si>
  <si>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</si>
  <si>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</si>
  <si>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</si>
  <si>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・公示地価（国土交通省）</t>
    <rPh sb="1" eb="3">
      <t>コウジ</t>
    </rPh>
    <rPh sb="3" eb="5">
      <t>チカ</t>
    </rPh>
    <rPh sb="6" eb="8">
      <t>コクド</t>
    </rPh>
    <rPh sb="8" eb="10">
      <t>コウツウ</t>
    </rPh>
    <rPh sb="10" eb="11">
      <t>ショウ</t>
    </rPh>
    <phoneticPr fontId="4"/>
  </si>
  <si>
    <t>E.</t>
  </si>
  <si>
    <t>4年度
活動見込</t>
    <rPh sb="4" eb="6">
      <t>カツドウ</t>
    </rPh>
    <rPh sb="6" eb="8">
      <t>ミコ</t>
    </rPh>
    <phoneticPr fontId="4"/>
  </si>
  <si>
    <t>D</t>
  </si>
  <si>
    <t>令和16年度</t>
    <rPh sb="0" eb="2">
      <t>レイワ</t>
    </rPh>
    <rPh sb="4" eb="5">
      <t>ネン</t>
    </rPh>
    <rPh sb="5" eb="6">
      <t>ド</t>
    </rPh>
    <phoneticPr fontId="4"/>
  </si>
  <si>
    <t>●●</t>
  </si>
  <si>
    <t>E</t>
  </si>
  <si>
    <t>昭和30年度</t>
    <rPh sb="0" eb="2">
      <t>ショウワ</t>
    </rPh>
    <rPh sb="4" eb="5">
      <t>ネン</t>
    </rPh>
    <rPh sb="5" eb="6">
      <t>ド</t>
    </rPh>
    <phoneticPr fontId="4"/>
  </si>
  <si>
    <t>408/52</t>
  </si>
  <si>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</si>
  <si>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</si>
  <si>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</si>
  <si>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</si>
  <si>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</si>
  <si>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</si>
  <si>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</si>
  <si>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官民連携による「未来ビジョン」の策定や、ビジョンを実現するための自立・自走型システムの構築に資する取組について活用されるものであり、要綱において、費用・使途は真に必要なものに限定されている。</t>
    <rPh sb="66" eb="68">
      <t>ヨウコウ</t>
    </rPh>
    <phoneticPr fontId="4"/>
  </si>
  <si>
    <t>昭和52年度</t>
    <rPh sb="0" eb="2">
      <t>ショウワ</t>
    </rPh>
    <rPh sb="4" eb="5">
      <t>ネン</t>
    </rPh>
    <rPh sb="5" eb="6">
      <t>ド</t>
    </rPh>
    <phoneticPr fontId="4"/>
  </si>
  <si>
    <t>まちなかにおいてウォーカブルな人中心の「居心地が良く歩きたくなる」空間の創出をはじめとする多様な人材や様々な民間投資を惹きつける都市の魅力・国際競争力を備えた都市の構築を推進するため、官民の多様な人材が幅広く集うコミュニティの構築を図ることを目的とする。</t>
    <rPh sb="15" eb="16">
      <t>ヒト</t>
    </rPh>
    <rPh sb="16" eb="18">
      <t>チュウシン</t>
    </rPh>
    <rPh sb="20" eb="23">
      <t>イゴコチ</t>
    </rPh>
    <rPh sb="24" eb="25">
      <t>ヨ</t>
    </rPh>
    <rPh sb="26" eb="27">
      <t>アル</t>
    </rPh>
    <rPh sb="33" eb="35">
      <t>クウカン</t>
    </rPh>
    <rPh sb="36" eb="38">
      <t>ソウシュツ</t>
    </rPh>
    <rPh sb="45" eb="47">
      <t>タヨウ</t>
    </rPh>
    <rPh sb="48" eb="50">
      <t>ジンザイ</t>
    </rPh>
    <rPh sb="51" eb="53">
      <t>サマザマ</t>
    </rPh>
    <rPh sb="54" eb="56">
      <t>ミンカン</t>
    </rPh>
    <rPh sb="56" eb="58">
      <t>トウシ</t>
    </rPh>
    <rPh sb="59" eb="60">
      <t>ヒ</t>
    </rPh>
    <rPh sb="64" eb="66">
      <t>トシ</t>
    </rPh>
    <rPh sb="67" eb="69">
      <t>ミリョク</t>
    </rPh>
    <rPh sb="70" eb="72">
      <t>コクサイ</t>
    </rPh>
    <rPh sb="72" eb="75">
      <t>キョウソウリョク</t>
    </rPh>
    <rPh sb="76" eb="77">
      <t>ソナ</t>
    </rPh>
    <rPh sb="79" eb="81">
      <t>トシ</t>
    </rPh>
    <rPh sb="82" eb="84">
      <t>コウチク</t>
    </rPh>
    <rPh sb="85" eb="87">
      <t>スイシン</t>
    </rPh>
    <rPh sb="92" eb="94">
      <t>カンミン</t>
    </rPh>
    <rPh sb="95" eb="97">
      <t>タヨウ</t>
    </rPh>
    <rPh sb="98" eb="100">
      <t>ジンザイ</t>
    </rPh>
    <rPh sb="101" eb="103">
      <t>ハバヒロ</t>
    </rPh>
    <rPh sb="104" eb="105">
      <t>ツド</t>
    </rPh>
    <rPh sb="113" eb="115">
      <t>コウチク</t>
    </rPh>
    <rPh sb="116" eb="117">
      <t>ハカ</t>
    </rPh>
    <rPh sb="121" eb="123">
      <t>モクテキ</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</si>
  <si>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</si>
  <si>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</si>
  <si>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</si>
  <si>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</si>
  <si>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</si>
  <si>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</si>
  <si>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</si>
  <si>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</si>
  <si>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</si>
  <si>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</si>
  <si>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</si>
  <si>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</si>
  <si>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</si>
  <si>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</si>
  <si>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</si>
  <si>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「未来ビジョン」を策定した地域のうち、エリアプラットフォームで合意した取組又は「未来ビジョン」に基づく取組を実施した地域の割合</t>
    <rPh sb="9" eb="11">
      <t>サクテイ</t>
    </rPh>
    <rPh sb="13" eb="15">
      <t>チイキ</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</si>
  <si>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</si>
  <si>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</si>
  <si>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</si>
  <si>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（未来ビジョン等の改定）
・福山駅前デザイン会議及び福山駅前アクション会議の運営
・デザイン会議等の議論に基づく福山駅周辺デザイン計画の修正</t>
    <rPh sb="1" eb="3">
      <t>ミライ</t>
    </rPh>
    <rPh sb="7" eb="8">
      <t>トウ</t>
    </rPh>
    <rPh sb="9" eb="11">
      <t>カイテイ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</si>
  <si>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</si>
  <si>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</si>
  <si>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</si>
  <si>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</si>
  <si>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（エリプラ構築及びビジョン策定）
「コンテンツリード型」の歩行空間の整備、回遊軸の複数化、歩行空間そのものの滞留性向上により、多様な人材出会い・交流するウォーカブルな人中心の空間を目指し、エリアプラットフォームの運営及び未来ビジョン等の新規策定のための検討を行う。</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</si>
  <si>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</si>
  <si>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</si>
  <si>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</si>
  <si>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</si>
  <si>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</si>
  <si>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</si>
  <si>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</si>
  <si>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</si>
  <si>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（エリプラ構築及びビジョン策定）
開発に伴う人口増加により生じるハード・ソフト面のギャップを改善すべく、居心地の良い豊かな公共空間やグラウンドレベルの形成、誰もが関わりあう包摂的なコミュニティ形成を目指し、エリアプラットフォームの運営及び未来ビジョン等の新規策定を行う。</t>
    <rPh sb="5" eb="7">
      <t>コウチク</t>
    </rPh>
    <rPh sb="7" eb="8">
      <t>オヨ</t>
    </rPh>
    <rPh sb="13" eb="15">
      <t>サクテイ</t>
    </rPh>
    <phoneticPr fontId="4"/>
  </si>
  <si>
    <t>社会資本整備等</t>
  </si>
  <si>
    <t>主要政策・施策</t>
  </si>
  <si>
    <t>不用率が大きい場合、その理由は妥当か。（理由を右に記載）</t>
  </si>
  <si>
    <t>株式会社エンジョイワークス</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</si>
  <si>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</si>
  <si>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</si>
  <si>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</si>
  <si>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</si>
  <si>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</si>
  <si>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</si>
  <si>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</si>
  <si>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</si>
  <si>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</si>
  <si>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</si>
  <si>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</si>
  <si>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</si>
  <si>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</si>
  <si>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</si>
  <si>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</si>
  <si>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</si>
  <si>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</si>
  <si>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</si>
  <si>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</si>
  <si>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</si>
  <si>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</si>
  <si>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</si>
  <si>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</si>
  <si>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</si>
  <si>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</si>
  <si>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</si>
  <si>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</si>
  <si>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</si>
  <si>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</si>
  <si>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</si>
  <si>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</si>
  <si>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</si>
  <si>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</si>
  <si>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</si>
  <si>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</si>
  <si>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</si>
  <si>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</si>
  <si>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</si>
  <si>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都市局</t>
    <rPh sb="0" eb="3">
      <t>トシキョク</t>
    </rPh>
    <phoneticPr fontId="4"/>
  </si>
  <si>
    <t>地方創生</t>
  </si>
  <si>
    <t>ＯＤＡ</t>
  </si>
  <si>
    <t>一般社団法人UDCイニシアチブ</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</si>
  <si>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</si>
  <si>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</si>
  <si>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</si>
  <si>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</si>
  <si>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</si>
  <si>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</si>
  <si>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</si>
  <si>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</si>
  <si>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</si>
  <si>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</si>
  <si>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カミハチキテル-HEART　OF　HIROSHIMA-
代表者
若狭　利康</t>
  </si>
  <si>
    <t>C.</t>
  </si>
  <si>
    <t>昭和28年度</t>
    <rPh sb="0" eb="2">
      <t>ショウワ</t>
    </rPh>
    <rPh sb="4" eb="5">
      <t>ネン</t>
    </rPh>
    <rPh sb="5" eb="6">
      <t>ド</t>
    </rPh>
    <phoneticPr fontId="4"/>
  </si>
  <si>
    <t>C</t>
  </si>
  <si>
    <t>乙川リバーフロント地区まちづくりデザイン会議
岡崎市長</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</si>
  <si>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</si>
  <si>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</si>
  <si>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</si>
  <si>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</si>
  <si>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</si>
  <si>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</si>
  <si>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</si>
  <si>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</si>
  <si>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</si>
  <si>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三菱地所株式会社</t>
    <rPh sb="0" eb="2">
      <t>ミツビシ</t>
    </rPh>
    <rPh sb="2" eb="4">
      <t>ジショ</t>
    </rPh>
    <rPh sb="4" eb="8">
      <t>カブシキガイシャ</t>
    </rPh>
    <phoneticPr fontId="4"/>
  </si>
  <si>
    <t>目標</t>
    <rPh sb="0" eb="2">
      <t>モクヒョウ</t>
    </rPh>
    <phoneticPr fontId="4"/>
  </si>
  <si>
    <t>目標年度</t>
  </si>
  <si>
    <t>新型コロナウイルス感染症拡大に伴う事業実施の延期による翌年度への繰越</t>
  </si>
  <si>
    <t>チェック</t>
  </si>
  <si>
    <t>成果目標及び
成果実績
（アウトカム）</t>
    <rPh sb="0" eb="2">
      <t>セイカ</t>
    </rPh>
    <rPh sb="2" eb="4">
      <t>モクヒョウ</t>
    </rPh>
    <rPh sb="4" eb="5">
      <t>オヨ</t>
    </rPh>
    <rPh sb="7" eb="9">
      <t>セイカ</t>
    </rPh>
    <rPh sb="9" eb="11">
      <t>ジッセキ</t>
    </rPh>
    <phoneticPr fontId="4"/>
  </si>
  <si>
    <t>令和4年度までに「未来ビジョン」を策定した地域のうち、エリアプラットフォームで合意した取組又はビジョンに基づく取組を実施した地域の割合を、令和7年度までに100％とする。</t>
    <rPh sb="17" eb="19">
      <t>サクテイ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</si>
  <si>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</si>
  <si>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</si>
  <si>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</si>
  <si>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</si>
  <si>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</si>
  <si>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</si>
  <si>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</si>
  <si>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</si>
  <si>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</si>
  <si>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</si>
  <si>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</si>
  <si>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</si>
  <si>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</si>
  <si>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官民連携まちなか再生推進事業</t>
    <rPh sb="0" eb="2">
      <t>カンミン</t>
    </rPh>
    <rPh sb="2" eb="4">
      <t>レンケイ</t>
    </rPh>
    <rPh sb="8" eb="10">
      <t>サイセイ</t>
    </rPh>
    <rPh sb="10" eb="12">
      <t>スイシン</t>
    </rPh>
    <rPh sb="12" eb="14">
      <t>ジギョウ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</si>
  <si>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</si>
  <si>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</si>
  <si>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</si>
  <si>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</si>
  <si>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</si>
  <si>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</si>
  <si>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（普及啓発事業）
官民連携まちづくりの現場をコーディネートできる人材の発掘・育成、人材ネットワークづくりにつなげるために、アーバニスト養成プログラムとして、全国各地のUDCディレクターが自身の実務経験から実践ノウハウを伝える講義、実践的ワークと発表・講評を重ねる個人・グループワークを実施する。</t>
    <rPh sb="1" eb="3">
      <t>フキュウ</t>
    </rPh>
    <rPh sb="3" eb="5">
      <t>ケイハツ</t>
    </rPh>
    <rPh sb="5" eb="7">
      <t>ジギョウ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</si>
  <si>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</si>
  <si>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</si>
  <si>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</si>
  <si>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</si>
  <si>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</si>
  <si>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</si>
  <si>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</si>
  <si>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</si>
  <si>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</si>
  <si>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</si>
  <si>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A.清水建設株式会社</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</si>
  <si>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</si>
  <si>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</si>
  <si>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</si>
  <si>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</si>
  <si>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</si>
  <si>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</si>
  <si>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</si>
  <si>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</si>
  <si>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</si>
  <si>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小路　剛志</t>
    <rPh sb="0" eb="2">
      <t>オロ</t>
    </rPh>
    <rPh sb="3" eb="4">
      <t>ツヨシ</t>
    </rPh>
    <rPh sb="4" eb="5">
      <t>ココロザ</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</si>
  <si>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</si>
  <si>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</si>
  <si>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</si>
  <si>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</si>
  <si>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</si>
  <si>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</si>
  <si>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</si>
  <si>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</si>
  <si>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</si>
  <si>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</si>
  <si>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</si>
  <si>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</si>
  <si>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</si>
  <si>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ＨＰ等を通じて広く一般に公募を行うとともに、支援対象の選定にあたっては、大学教授等の外部有識者からなる有識者委員会を設置し、委員会の意見を踏まえて選定を行うこと等により、透明性と競争性を確保している。</t>
    <rPh sb="80" eb="81">
      <t>トウ</t>
    </rPh>
    <phoneticPr fontId="4"/>
  </si>
  <si>
    <t>昭和24年度</t>
    <rPh sb="0" eb="2">
      <t>ショウワ</t>
    </rPh>
    <rPh sb="4" eb="5">
      <t>ネン</t>
    </rPh>
    <rPh sb="5" eb="6">
      <t>ド</t>
    </rPh>
    <phoneticPr fontId="4"/>
  </si>
  <si>
    <t>昭和25年度</t>
    <rPh sb="0" eb="2">
      <t>ショウワ</t>
    </rPh>
    <rPh sb="4" eb="5">
      <t>ネン</t>
    </rPh>
    <rPh sb="5" eb="6">
      <t>ド</t>
    </rPh>
    <phoneticPr fontId="4"/>
  </si>
  <si>
    <t>エリアプラットフォームの構築又は「未来ビジョン」の策定に着手した地区数</t>
    <rPh sb="12" eb="14">
      <t>コウチク</t>
    </rPh>
    <rPh sb="14" eb="15">
      <t>マタ</t>
    </rPh>
    <rPh sb="17" eb="19">
      <t>ミライ</t>
    </rPh>
    <rPh sb="25" eb="27">
      <t>サクテイ</t>
    </rPh>
    <rPh sb="28" eb="30">
      <t>チャクシュ</t>
    </rPh>
    <rPh sb="32" eb="34">
      <t>チク</t>
    </rPh>
    <rPh sb="34" eb="35">
      <t>スウ</t>
    </rPh>
    <phoneticPr fontId="4"/>
  </si>
  <si>
    <t>昭和31年度</t>
    <rPh sb="0" eb="2">
      <t>ショウワ</t>
    </rPh>
    <rPh sb="4" eb="5">
      <t>ネン</t>
    </rPh>
    <rPh sb="5" eb="6">
      <t>ド</t>
    </rPh>
    <phoneticPr fontId="4"/>
  </si>
  <si>
    <t>都心空間交流創出事業共同企業体</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</si>
  <si>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</si>
  <si>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</si>
  <si>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</si>
  <si>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</si>
  <si>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</si>
  <si>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</si>
  <si>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</si>
  <si>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</si>
  <si>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</si>
  <si>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</si>
  <si>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</si>
  <si>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</si>
  <si>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</si>
  <si>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</si>
  <si>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</si>
  <si>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年間執行額／年度執行箇所数　　　　　　　　　　　　　</t>
    <rPh sb="0" eb="2">
      <t>ネンカン</t>
    </rPh>
    <rPh sb="2" eb="4">
      <t>シッコウ</t>
    </rPh>
    <rPh sb="4" eb="5">
      <t>ガク</t>
    </rPh>
    <rPh sb="6" eb="8">
      <t>ネンド</t>
    </rPh>
    <rPh sb="8" eb="10">
      <t>シッコウ</t>
    </rPh>
    <rPh sb="10" eb="12">
      <t>カショ</t>
    </rPh>
    <rPh sb="12" eb="13">
      <t>スウ</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</si>
  <si>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</si>
  <si>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</si>
  <si>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</si>
  <si>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</si>
  <si>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</si>
  <si>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</si>
  <si>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（普及啓発事業）
これまでのハード思考型不動産事業者のまちづくり活動を、SDGsを基本理念とした地方創生事業を推進するソフト思考型まちづくり事業者への行動変容を起こすことを目的とし、その牽引役となるワープステイコンシェルジュ（WSC）育成セミナーの構築及び公開に向けた活動</t>
    <rPh sb="1" eb="3">
      <t>フキュウ</t>
    </rPh>
    <rPh sb="3" eb="5">
      <t>ケイハツ</t>
    </rPh>
    <rPh sb="5" eb="7">
      <t>ジギョウ</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</si>
  <si>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</si>
  <si>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</si>
  <si>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</si>
  <si>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</si>
  <si>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</si>
  <si>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</si>
  <si>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</si>
  <si>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</si>
  <si>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</si>
  <si>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</si>
  <si>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</si>
  <si>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602/93</t>
  </si>
  <si>
    <t>（普及啓発事業）
大船渡市内外の参加者を対象として、地域内の実践者と専門人材の対話による講義を通じて、商店街再生、コミュニティ再生などテーマごとのグループワークを実施し、短期・中長期的な企画立案と、その企画の実行に対するフォローを実施する。</t>
    <rPh sb="1" eb="3">
      <t>フキュウ</t>
    </rPh>
    <rPh sb="3" eb="5">
      <t>ケイハツ</t>
    </rPh>
    <rPh sb="5" eb="7">
      <t>ジギョウ</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</si>
  <si>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</si>
  <si>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</si>
  <si>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</si>
  <si>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</si>
  <si>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</si>
  <si>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</si>
  <si>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</si>
  <si>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</si>
  <si>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</si>
  <si>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</si>
  <si>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</si>
  <si>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</si>
  <si>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</si>
  <si>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（普及啓発事業）
空き家再生のノウハウの普及と空き家の利活用を促進するまちぐるみの仕組みの構築によって、地域の空き家問題の解決を図ることを目的に、自治体とその地域の宅建協会と連携して、地域ファシリテーター向けの空き家再生講座の開催、講座で作成した計画のファーストアクションの実行を支援、継続的なサポートを実施する。</t>
    <rPh sb="1" eb="3">
      <t>フキュウ</t>
    </rPh>
    <rPh sb="3" eb="5">
      <t>ケイハツ</t>
    </rPh>
    <rPh sb="5" eb="7">
      <t>ジギョウ</t>
    </rPh>
    <phoneticPr fontId="4"/>
  </si>
  <si>
    <t>令和10年度</t>
    <rPh sb="0" eb="2">
      <t>レイワ</t>
    </rPh>
    <rPh sb="4" eb="5">
      <t>ネン</t>
    </rPh>
    <rPh sb="5" eb="6">
      <t>ド</t>
    </rPh>
    <phoneticPr fontId="4"/>
  </si>
  <si>
    <t>令和14年度</t>
    <rPh sb="0" eb="2">
      <t>レイワ</t>
    </rPh>
    <rPh sb="4" eb="5">
      <t>ネン</t>
    </rPh>
    <rPh sb="5" eb="6">
      <t>ド</t>
    </rPh>
    <phoneticPr fontId="4"/>
  </si>
  <si>
    <t>生産年齢人口の減少、知識集約型経済の拡大、国内外の都市間競争の加速化に加え、働き手・働き方の多様化など、都市を取り巻く環境の変化に応じてまちづくりに求められる役割も大きく変化する中、官民の人材が集うコミニュティの活性化や官民連携による持続可能なまちづくりの推進により、都市の魅力・国際競争力の向上を図ることが求められている。</t>
    <rPh sb="35" eb="36">
      <t>クワ</t>
    </rPh>
    <rPh sb="65" eb="66">
      <t>オウ</t>
    </rPh>
    <rPh sb="89" eb="90">
      <t>ナカ</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</si>
  <si>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</si>
  <si>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</si>
  <si>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</si>
  <si>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</si>
  <si>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</si>
  <si>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</si>
  <si>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</si>
  <si>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</si>
  <si>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</si>
  <si>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</si>
  <si>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官民連携都市再生推進事業制度要綱（（令和３年４月１日改正）
官民連携都市再生推進事業費補助金交付要綱（令和３年４月１日改正）</t>
    <rPh sb="51" eb="53">
      <t>レイワ</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</si>
  <si>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</si>
  <si>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</si>
  <si>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</si>
  <si>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</si>
  <si>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</si>
  <si>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支援対象の選定にあたり、大学教授等の外部有識者からなる有識者委員会を設置し、委員会の意見を踏まえて選定を行うことにより、事業の効率化へつなげている。</t>
  </si>
  <si>
    <t>2015年度</t>
    <rPh sb="5" eb="6">
      <t>ド</t>
    </rPh>
    <phoneticPr fontId="4"/>
  </si>
  <si>
    <t>開始年度西暦</t>
    <rPh sb="0" eb="2">
      <t>カイシ</t>
    </rPh>
    <rPh sb="2" eb="4">
      <t>ネンド</t>
    </rPh>
    <rPh sb="4" eb="6">
      <t>セイレキ</t>
    </rPh>
    <phoneticPr fontId="4"/>
  </si>
  <si>
    <t>（シティプロモーション・情報発信）
・エリアマネジメント団体のHPの外国語対応、情報発信方法の再構築
・当地区のビジネス環境や生活環境を直接PRしファンづくりを促進する見学イベントの開催
・東京2020を契機とした、都市の魅力発信イベント等の開催と再訪促進に資する事業 
・日本の魅力(四季等)を活かした地域連携催事の実施に伴う国内外に向けた都市のPR</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</si>
  <si>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</si>
  <si>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</si>
  <si>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</si>
  <si>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</si>
  <si>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</si>
  <si>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</si>
  <si>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</si>
  <si>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</si>
  <si>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</si>
  <si>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</si>
  <si>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</si>
  <si>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官民連携都市再生推進事業費補助金</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</si>
  <si>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</si>
  <si>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</si>
  <si>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</si>
  <si>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</si>
  <si>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</si>
  <si>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</si>
  <si>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</si>
  <si>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</si>
  <si>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</si>
  <si>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</si>
  <si>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</si>
  <si>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</si>
  <si>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</si>
  <si>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</si>
  <si>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</si>
  <si>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</si>
  <si>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</si>
  <si>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</si>
  <si>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</si>
  <si>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</si>
  <si>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</si>
  <si>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地区</t>
    <rPh sb="0" eb="2">
      <t>チク</t>
    </rPh>
    <phoneticPr fontId="4"/>
  </si>
  <si>
    <t>1968年度</t>
    <rPh sb="5" eb="6">
      <t>ド</t>
    </rPh>
    <phoneticPr fontId="4"/>
  </si>
  <si>
    <t>・国土交通省都市局調べ</t>
    <rPh sb="1" eb="3">
      <t>コクド</t>
    </rPh>
    <rPh sb="3" eb="6">
      <t>コウツウショウ</t>
    </rPh>
    <rPh sb="6" eb="9">
      <t>トシキョク</t>
    </rPh>
    <rPh sb="9" eb="10">
      <t>シラ</t>
    </rPh>
    <phoneticPr fontId="4"/>
  </si>
  <si>
    <t>1970年度</t>
    <rPh sb="5" eb="6">
      <t>ド</t>
    </rPh>
    <phoneticPr fontId="4"/>
  </si>
  <si>
    <t>1971年度</t>
    <rPh sb="5" eb="6">
      <t>ド</t>
    </rPh>
    <phoneticPr fontId="4"/>
  </si>
  <si>
    <t>1973年度</t>
    <rPh sb="5" eb="6">
      <t>ド</t>
    </rPh>
    <phoneticPr fontId="4"/>
  </si>
  <si>
    <t>1975年度</t>
    <rPh sb="5" eb="6">
      <t>ド</t>
    </rPh>
    <phoneticPr fontId="4"/>
  </si>
  <si>
    <t>令和4年度までに「未来ビジョン」を策定した地域のうち、令和10年度の地価の前年度比が、策定時の地価の前年度比と比較して上昇した地域の割合を100％とする。</t>
  </si>
  <si>
    <t>1977年度</t>
    <rPh sb="5" eb="6">
      <t>ド</t>
    </rPh>
    <phoneticPr fontId="4"/>
  </si>
  <si>
    <t>1979年度</t>
    <rPh sb="5" eb="6">
      <t>ド</t>
    </rPh>
    <phoneticPr fontId="4"/>
  </si>
  <si>
    <t>1982年度</t>
    <rPh sb="5" eb="6">
      <t>ド</t>
    </rPh>
    <phoneticPr fontId="4"/>
  </si>
  <si>
    <t>1983年度</t>
    <rPh sb="5" eb="6">
      <t>ド</t>
    </rPh>
    <phoneticPr fontId="4"/>
  </si>
  <si>
    <t>まちづくり推進課官民連携推進室</t>
    <rPh sb="5" eb="8">
      <t>スイシンカ</t>
    </rPh>
    <rPh sb="8" eb="10">
      <t>カンミン</t>
    </rPh>
    <rPh sb="10" eb="12">
      <t>レンケイ</t>
    </rPh>
    <rPh sb="12" eb="15">
      <t>スイシンシツ</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</si>
  <si>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</si>
  <si>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</si>
  <si>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</si>
  <si>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</si>
  <si>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</si>
  <si>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</si>
  <si>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令和4年度までに「未来ビジョン」を策定した地域のうち、店舗・オフィス等が新規進出した地域の割合を、令和9年度までに100％とする。</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</si>
  <si>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</si>
  <si>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</si>
  <si>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</si>
  <si>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</si>
  <si>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</si>
  <si>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</si>
  <si>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</si>
  <si>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</si>
  <si>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本事業は、意欲のある事業主体の取組に対して直接的に支援を行うものであり、事業目的の達成に向けた最も効果的な手段である。</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</si>
  <si>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</si>
  <si>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</si>
  <si>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</si>
  <si>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</si>
  <si>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</si>
  <si>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</si>
  <si>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</si>
  <si>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</si>
  <si>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</si>
  <si>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</si>
  <si>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</si>
  <si>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</si>
  <si>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</si>
  <si>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</si>
  <si>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</si>
  <si>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</si>
  <si>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</si>
  <si>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</si>
  <si>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</si>
  <si>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</si>
  <si>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</si>
  <si>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</si>
  <si>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</si>
  <si>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</si>
  <si>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</si>
  <si>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</si>
  <si>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</si>
  <si>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</si>
  <si>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</si>
  <si>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</si>
  <si>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</si>
  <si>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</si>
  <si>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</si>
  <si>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</si>
  <si>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</si>
  <si>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</si>
  <si>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</si>
  <si>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</si>
  <si>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</si>
  <si>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</si>
  <si>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</si>
  <si>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</si>
  <si>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</si>
  <si>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</si>
  <si>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</si>
  <si>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</si>
  <si>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</si>
  <si>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</si>
  <si>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</si>
  <si>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</si>
  <si>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</si>
  <si>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</si>
  <si>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</si>
  <si>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国土交通省</t>
    <rPh sb="0" eb="2">
      <t>コクド</t>
    </rPh>
    <rPh sb="2" eb="5">
      <t>コウツウショウ</t>
    </rPh>
    <phoneticPr fontId="4"/>
  </si>
  <si>
    <t>○</t>
  </si>
  <si>
    <t>官民の様々な関係者が共有する、エリアの将来像等を記載した「未来ビジョン」の策定やビジョンを実現するための自立・自走型システムの構築に向けた各種取組を総合的に支援し、官民連携によるまちなかの再生を推進する。
補助率：定額、１／２、１／３等</t>
    <rPh sb="103" eb="106">
      <t>ホジョリツ</t>
    </rPh>
    <rPh sb="107" eb="109">
      <t>テイガク</t>
    </rPh>
    <rPh sb="117" eb="118">
      <t>トウ</t>
    </rPh>
    <phoneticPr fontId="4"/>
  </si>
  <si>
    <t>百万円</t>
    <rPh sb="0" eb="3">
      <t>ヒャクマンエン</t>
    </rPh>
    <phoneticPr fontId="4"/>
  </si>
  <si>
    <t>百万円/箇所</t>
    <rPh sb="0" eb="3">
      <t>ヒャクマンエン</t>
    </rPh>
    <rPh sb="4" eb="6">
      <t>カショ</t>
    </rPh>
    <phoneticPr fontId="4"/>
  </si>
  <si>
    <t>２５　都市再生・地域再生を推進する</t>
  </si>
  <si>
    <t>（普及啓発事業）
「プレスメイキング」のプロセスに着目し、都市における「居心地の良い空間」や「都市の回遊性向上との関係性」について世界での先行事例を参考に、日常的なプレイスの共通認識の形成や日本に適応した汎用性の高い方法論を構築し普及啓発を図る。</t>
    <rPh sb="1" eb="3">
      <t>フキュウ</t>
    </rPh>
    <rPh sb="3" eb="5">
      <t>ケイハツ</t>
    </rPh>
    <rPh sb="5" eb="7">
      <t>ジギョウ</t>
    </rPh>
    <phoneticPr fontId="4"/>
  </si>
  <si>
    <t>「骨太の方針2020」や「成長戦略フォローアップ」、「まち・ひと・しごと創生基本方針2020」に位置付けられている優先度の高い事業である。</t>
  </si>
  <si>
    <t>官民連携による持続可能なまちづくりを促進するため、民間主導・行政参加の自立・自走型システムの構築を支援する観点から、国策として取り組む必要がある。</t>
  </si>
  <si>
    <t>補助事業者については、都市の魅力・国際競争力の向上を図る必要性や取組の持続性、期待される取組効果を踏まえ選定を行っている。なお、要綱において、補助事業者の負担や適切な支出が行われることを定めている。</t>
    <rPh sb="32" eb="34">
      <t>トリクミ</t>
    </rPh>
    <rPh sb="35" eb="38">
      <t>ジゾクセイ</t>
    </rPh>
    <rPh sb="39" eb="41">
      <t>キタイ</t>
    </rPh>
    <rPh sb="44" eb="46">
      <t>トリクミ</t>
    </rPh>
    <rPh sb="46" eb="48">
      <t>コウカ</t>
    </rPh>
    <rPh sb="49" eb="50">
      <t>フ</t>
    </rPh>
    <rPh sb="55" eb="56">
      <t>オコナ</t>
    </rPh>
    <phoneticPr fontId="4"/>
  </si>
  <si>
    <t>新型コロナウイルス感染拡大の影響で一部事業を縮小した取組もあるが、活動実績は当初見込みを上回っている。</t>
    <rPh sb="0" eb="2">
      <t>シンガタ</t>
    </rPh>
    <rPh sb="9" eb="11">
      <t>カンセン</t>
    </rPh>
    <rPh sb="11" eb="13">
      <t>カクダイ</t>
    </rPh>
    <rPh sb="14" eb="16">
      <t>エイキョウ</t>
    </rPh>
    <rPh sb="17" eb="19">
      <t>イチブ</t>
    </rPh>
    <rPh sb="19" eb="21">
      <t>ジギョウ</t>
    </rPh>
    <rPh sb="22" eb="24">
      <t>シュクショウ</t>
    </rPh>
    <rPh sb="26" eb="28">
      <t>トリクミ</t>
    </rPh>
    <rPh sb="33" eb="35">
      <t>カツドウ</t>
    </rPh>
    <rPh sb="44" eb="46">
      <t>ウワマワ</t>
    </rPh>
    <phoneticPr fontId="4"/>
  </si>
  <si>
    <t>各地域における未来ビジョンについて、他の地域にも活用されるようHP等で取組を公表するなど情報共有を行っている。</t>
    <rPh sb="7" eb="9">
      <t>ミライ</t>
    </rPh>
    <phoneticPr fontId="4"/>
  </si>
  <si>
    <t>「居心地がよく歩きたくなるまちなか」をはじめとする内外の人材や様々な投資を惹きつける磁力・国際競争力の高い都市の構築に向け、官民の多様な人材が参画するエリアプラットフォームの構築及び官民が連携した「未来ビジョン」の策定と、その実現に向けた取組を総合的に支援をおこなった。</t>
    <rPh sb="42" eb="43">
      <t>ジ</t>
    </rPh>
    <rPh sb="89" eb="90">
      <t>オヨ</t>
    </rPh>
    <phoneticPr fontId="4"/>
  </si>
  <si>
    <t>墨田区</t>
    <rPh sb="0" eb="3">
      <t>スミダク</t>
    </rPh>
    <phoneticPr fontId="4"/>
  </si>
  <si>
    <t>（エリプラ構築及びビジョン策定）
人々の暮らしと教育・文化・産業の調和したまちづくり、教育・研究・開発機能の連携による相乗効果と地域活性化、安全・安心で快適な生活環境の形成を目指し、エリアプラットフォームの構築及び未来ビジョン等の新規策定に向けた検討を行う。</t>
  </si>
  <si>
    <t>東京臨海地域のほぼ中心に位置し、都心と臨海部を結び東京の都市構造上重要な位置を占める豊洲地区において、多様なビジネスニーズに対応する研究開発促進施設を整備する。</t>
  </si>
  <si>
    <t>（国際競争力強化施設）
東京臨海地域のほぼ中心に位置し、都心と臨海部を結び東京の都市構造上重要な位置を占める豊洲地区において、多様なビジネスニーズに対応する研究開発促進施設を整備する。</t>
  </si>
  <si>
    <t>（国際競争力強化施設）
東京の都市戦略「世界をリードするグローバル都市の実現」に資する研究開発促進施設を整備する。</t>
  </si>
  <si>
    <t>（社会実験・データ活用）
・低未利用地や歩道軒先等を沿道店舗の出店等として活用する社会実験を実施
・車道上におけるパークレット設置や小型モビリティ（電動キックボード）を活用した社会実験を実施</t>
  </si>
  <si>
    <t>B.株式会社　リノベリング</t>
  </si>
  <si>
    <t>株式会社　リノベリング</t>
  </si>
  <si>
    <t>錦二丁目地区エリアプラットホーム
代表者
名畑　恵</t>
  </si>
  <si>
    <t>「未来ビジョン」を策定した地域のうち、地価の前年度比がビジョン策定時と比較して上昇した地域の割合</t>
  </si>
  <si>
    <t>（未来ビジョン等の改定）
地域戦略において掲げている外国企業等の誘引強化を図る施策の１つである「歩行者空間のマスタープラン構想」をさらに改善</t>
    <rPh sb="32" eb="34">
      <t>ユウイン</t>
    </rPh>
    <rPh sb="34" eb="36">
      <t>キョウカ</t>
    </rPh>
    <phoneticPr fontId="4"/>
  </si>
  <si>
    <t>A.エリアプラットフォーム等</t>
    <rPh sb="13" eb="14">
      <t>トウ</t>
    </rPh>
    <phoneticPr fontId="4"/>
  </si>
  <si>
    <t>B.民間事業者等</t>
    <rPh sb="2" eb="4">
      <t>ミンカン</t>
    </rPh>
    <rPh sb="4" eb="7">
      <t>ジギョウシャ</t>
    </rPh>
    <rPh sb="7" eb="8">
      <t>トウ</t>
    </rPh>
    <phoneticPr fontId="4"/>
  </si>
  <si>
    <t>別の課の所管とはいえ、類似事業があります。まず、官民連携よりも官官連携に取り組み、都市における民間部門の活動の効率性を阻害するような「事業のための事業」にならぬよう留意していただきたい。</t>
    <rPh sb="0" eb="1">
      <t>ベツ</t>
    </rPh>
    <rPh sb="2" eb="3">
      <t>カ</t>
    </rPh>
    <rPh sb="4" eb="6">
      <t>ショカン</t>
    </rPh>
    <rPh sb="11" eb="13">
      <t>ルイジ</t>
    </rPh>
    <rPh sb="13" eb="15">
      <t>ジギョウ</t>
    </rPh>
    <rPh sb="24" eb="26">
      <t>カンミン</t>
    </rPh>
    <rPh sb="26" eb="28">
      <t>レンケイ</t>
    </rPh>
    <rPh sb="31" eb="33">
      <t>カンカン</t>
    </rPh>
    <rPh sb="33" eb="35">
      <t>レンケイ</t>
    </rPh>
    <rPh sb="36" eb="37">
      <t>ト</t>
    </rPh>
    <rPh sb="38" eb="39">
      <t>ク</t>
    </rPh>
    <rPh sb="41" eb="43">
      <t>トシ</t>
    </rPh>
    <rPh sb="47" eb="49">
      <t>ミンカン</t>
    </rPh>
    <rPh sb="49" eb="51">
      <t>ブモン</t>
    </rPh>
    <rPh sb="52" eb="54">
      <t>カツドウ</t>
    </rPh>
    <rPh sb="55" eb="58">
      <t>コウリツセイ</t>
    </rPh>
    <rPh sb="59" eb="61">
      <t>ソガイ</t>
    </rPh>
    <rPh sb="67" eb="69">
      <t>ジギョウ</t>
    </rPh>
    <rPh sb="73" eb="75">
      <t>ジギョウ</t>
    </rPh>
    <rPh sb="82" eb="84">
      <t>リュウイ</t>
    </rPh>
    <phoneticPr fontId="4"/>
  </si>
  <si>
    <t>引き続き、事業の選定に当たり、有識者の意見を取り入れるなどよりよい取組を重点的に支援する枠組みで執行いただくとともに、その後の事業実施を担う各種支援メニュー（まちなかウォーカブル推進税制、まちなかウォーカブル推進事業等）とも連携を密にして、一体的にＰＲするなどしていただきたい。</t>
    <rPh sb="0" eb="1">
      <t>ヒ</t>
    </rPh>
    <rPh sb="2" eb="3">
      <t>ツヅ</t>
    </rPh>
    <rPh sb="5" eb="7">
      <t>ジギョウ</t>
    </rPh>
    <rPh sb="8" eb="10">
      <t>センテイ</t>
    </rPh>
    <rPh sb="11" eb="12">
      <t>ア</t>
    </rPh>
    <rPh sb="15" eb="18">
      <t>ユウシキシャ</t>
    </rPh>
    <rPh sb="19" eb="21">
      <t>イケン</t>
    </rPh>
    <rPh sb="22" eb="23">
      <t>ト</t>
    </rPh>
    <rPh sb="24" eb="25">
      <t>イ</t>
    </rPh>
    <rPh sb="33" eb="35">
      <t>トリクミ</t>
    </rPh>
    <rPh sb="36" eb="39">
      <t>ジュウテンテキ</t>
    </rPh>
    <rPh sb="40" eb="42">
      <t>シエン</t>
    </rPh>
    <rPh sb="44" eb="46">
      <t>ワクグ</t>
    </rPh>
    <rPh sb="48" eb="50">
      <t>シッコウ</t>
    </rPh>
    <rPh sb="61" eb="62">
      <t>ゴ</t>
    </rPh>
    <rPh sb="63" eb="65">
      <t>ジギョウ</t>
    </rPh>
    <rPh sb="65" eb="67">
      <t>ジッシ</t>
    </rPh>
    <rPh sb="68" eb="69">
      <t>ニナ</t>
    </rPh>
    <rPh sb="70" eb="72">
      <t>カクシュ</t>
    </rPh>
    <rPh sb="72" eb="74">
      <t>シエン</t>
    </rPh>
    <rPh sb="89" eb="91">
      <t>スイシン</t>
    </rPh>
    <rPh sb="91" eb="93">
      <t>ゼイセイ</t>
    </rPh>
    <rPh sb="104" eb="106">
      <t>スイシン</t>
    </rPh>
    <rPh sb="106" eb="108">
      <t>ジギョウ</t>
    </rPh>
    <rPh sb="108" eb="109">
      <t>トウ</t>
    </rPh>
    <rPh sb="112" eb="114">
      <t>レンケイ</t>
    </rPh>
    <rPh sb="115" eb="116">
      <t>ミツ</t>
    </rPh>
    <rPh sb="120" eb="123">
      <t>イッタイテキ</t>
    </rPh>
    <phoneticPr fontId="4"/>
  </si>
  <si>
    <t>新たな成長推進枠：235</t>
    <rPh sb="0" eb="1">
      <t>アラ</t>
    </rPh>
    <rPh sb="3" eb="5">
      <t>セイチョウ</t>
    </rPh>
    <rPh sb="5" eb="7">
      <t>スイシン</t>
    </rPh>
    <rPh sb="7" eb="8">
      <t>ワク</t>
    </rPh>
    <phoneticPr fontId="4"/>
  </si>
  <si>
    <t>引き続き、事業の選定に当たり、都市における民間部門の活動に留意し、有識者の意見を取り入れるなどよりよい取組を重点的に支援する枠組みにより執行を行い、官民の多様な人材が参画するエリアプラットフォームの構築や、エリアの将来像を明確にした未来ビジョン等の策定、ビジョンに基づく取組に対して、効果が十分発揮されるよう各種制度とも連携を図りながら総合的な支援を適切に行う。</t>
    <rPh sb="29" eb="31">
      <t>リュウイ</t>
    </rPh>
    <rPh sb="68" eb="70">
      <t>シッコウ</t>
    </rPh>
    <rPh sb="71" eb="72">
      <t>オコナ</t>
    </rPh>
    <rPh sb="74" eb="76">
      <t>カンミン</t>
    </rPh>
    <rPh sb="77" eb="79">
      <t>タヨウ</t>
    </rPh>
    <rPh sb="80" eb="82">
      <t>ジンザイ</t>
    </rPh>
    <rPh sb="83" eb="85">
      <t>サンカク</t>
    </rPh>
    <rPh sb="99" eb="101">
      <t>コウチク</t>
    </rPh>
    <rPh sb="107" eb="110">
      <t>ショウライゾウ</t>
    </rPh>
    <rPh sb="111" eb="113">
      <t>メイカク</t>
    </rPh>
    <rPh sb="116" eb="118">
      <t>ミライ</t>
    </rPh>
    <rPh sb="122" eb="123">
      <t>トウ</t>
    </rPh>
    <rPh sb="124" eb="126">
      <t>サクテイ</t>
    </rPh>
    <rPh sb="132" eb="133">
      <t>モト</t>
    </rPh>
    <rPh sb="135" eb="137">
      <t>トリクミ</t>
    </rPh>
    <rPh sb="138" eb="139">
      <t>タイ</t>
    </rPh>
    <rPh sb="142" eb="144">
      <t>コウカ</t>
    </rPh>
    <rPh sb="145" eb="147">
      <t>ジュウブン</t>
    </rPh>
    <rPh sb="147" eb="149">
      <t>ハッキ</t>
    </rPh>
    <rPh sb="154" eb="156">
      <t>カクシュ</t>
    </rPh>
    <rPh sb="156" eb="158">
      <t>セイド</t>
    </rPh>
    <rPh sb="160" eb="162">
      <t>レンケイ</t>
    </rPh>
    <rPh sb="163" eb="164">
      <t>ハカ</t>
    </rPh>
    <rPh sb="168" eb="171">
      <t>ソウゴウテキ</t>
    </rPh>
    <rPh sb="172" eb="174">
      <t>シエン</t>
    </rPh>
    <rPh sb="175" eb="177">
      <t>テキセツ</t>
    </rPh>
    <rPh sb="178" eb="1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</si>
</sst>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Border="1" applyAlignment="1" applyProtection="1">
      <alignment horizontal="center" vertical="center"/>
      <protection locked="0"/>
    </xf>
    <xf numFmtId="180" fontId="0" fillId="0" borderId="68" xfId="0" applyNumberFormat="1" applyBorder="1" applyAlignment="1" applyProtection="1">
      <alignment horizontal="center" vertical="center"/>
      <protection locked="0"/>
    </xf>
    <xf numFmtId="180" fontId="0" fillId="0" borderId="101"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152400</xdr:colOff>
      <xdr:row>748</xdr:row>
      <xdr:rowOff>152400</xdr:rowOff>
    </xdr:from>
    <xdr:to>
      <xdr:col>49</xdr:col>
      <xdr:colOff>358588</xdr:colOff>
      <xdr:row>785</xdr:row>
      <xdr:rowOff>224117</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574800" y="47117000"/>
          <a:ext cx="8740588" cy="5964517"/>
          <a:chOff x="2377440" y="46695360"/>
          <a:chExt cx="7945814" cy="3832198"/>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77440" y="46695360"/>
            <a:ext cx="7945814" cy="3832198"/>
            <a:chOff x="1369060" y="44770040"/>
            <a:chExt cx="7945814" cy="3832198"/>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21480" y="44770040"/>
              <a:ext cx="1907540" cy="7239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407.6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24305" y="46608999"/>
              <a:ext cx="2141855" cy="90097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Ａ．エリアプラットフォーム等</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a:t>
              </a:r>
              <a:r>
                <a:rPr kumimoji="1" lang="en-US" altLang="ja-JP" sz="1400" b="0">
                  <a:solidFill>
                    <a:sysClr val="windowText" lastClr="000000"/>
                  </a:solidFill>
                  <a:latin typeface="+mn-ea"/>
                  <a:ea typeface="+mn-ea"/>
                </a:rPr>
                <a:t>41</a:t>
              </a:r>
              <a:r>
                <a:rPr kumimoji="1" lang="ja-JP" altLang="en-US" sz="1400" b="0">
                  <a:solidFill>
                    <a:sysClr val="windowText" lastClr="000000"/>
                  </a:solidFill>
                  <a:latin typeface="+mn-ea"/>
                  <a:ea typeface="+mn-ea"/>
                </a:rPr>
                <a:t>団体）</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318.6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88515" y="46294040"/>
              <a:ext cx="818515" cy="26670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017385" y="46602650"/>
              <a:ext cx="2163445" cy="890604"/>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latin typeface="+mn-ea"/>
                  <a:ea typeface="+mn-ea"/>
                </a:rPr>
                <a:t>B</a:t>
              </a:r>
              <a:r>
                <a:rPr kumimoji="1" lang="ja-JP" altLang="en-US" sz="1400" b="0">
                  <a:solidFill>
                    <a:sysClr val="windowText" lastClr="000000"/>
                  </a:solidFill>
                  <a:latin typeface="+mn-ea"/>
                  <a:ea typeface="+mn-ea"/>
                </a:rPr>
                <a:t>．民間事業者等</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（８団体）</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89</a:t>
              </a:r>
              <a:r>
                <a:rPr kumimoji="1" lang="ja-JP" altLang="en-US" sz="1400" b="0">
                  <a:solidFill>
                    <a:sysClr val="windowText" lastClr="000000"/>
                  </a:solidFill>
                  <a:latin typeface="+mn-ea"/>
                  <a:ea typeface="+mn-ea"/>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80960" y="46290865"/>
              <a:ext cx="804545" cy="268605"/>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xnSp macro="">
          <xdr:nvCxnSpPr>
            <xdr:cNvPr id="8" name="カギ線コネクタ 12">
              <a:extLst>
                <a:ext uri="{FF2B5EF4-FFF2-40B4-BE49-F238E27FC236}">
                  <a16:creationId xmlns:a16="http://schemas.microsoft.com/office/drawing/2014/main" id="{00000000-0008-0000-0000-000008000000}"/>
                </a:ext>
              </a:extLst>
            </xdr:cNvPr>
            <xdr:cNvCxnSpPr>
              <a:stCxn id="3" idx="2"/>
              <a:endCxn id="7" idx="0"/>
            </xdr:cNvCxnSpPr>
          </xdr:nvCxnSpPr>
          <xdr:spPr>
            <a:xfrm rot="16200000" flipH="1">
              <a:off x="6225862" y="44443338"/>
              <a:ext cx="796925" cy="289814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971724" y="47622623"/>
              <a:ext cx="2293620" cy="67945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まちづくりの課題に対し、様々な関係者を巻き込んだワークショップ等の開催、継続性ある活動を実践する人材の育成を図る仕組みの構築・運営</a:t>
              </a:r>
              <a:endParaRPr kumimoji="1" lang="en-US" altLang="ja-JP" sz="900">
                <a:latin typeface="ＭＳ Ｐゴシック"/>
                <a:ea typeface="ＭＳ Ｐゴシック"/>
              </a:endParaRP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09065" y="47569728"/>
              <a:ext cx="2165350" cy="1032510"/>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補助金を活用して、</a:t>
              </a:r>
              <a:r>
                <a:rPr kumimoji="1" lang="ja-JP" altLang="ja-JP" sz="900" b="0" i="0" baseline="0">
                  <a:effectLst/>
                  <a:latin typeface="+mn-lt"/>
                  <a:ea typeface="+mn-ea"/>
                  <a:cs typeface="+mn-cs"/>
                </a:rPr>
                <a:t>まちなかのにぎわいの創出や多様な人材の集積等による都市の魅力・国際競争力の向上を図る</a:t>
              </a:r>
              <a:r>
                <a:rPr kumimoji="1" lang="ja-JP" altLang="en-US" sz="900" b="0" i="0" baseline="0">
                  <a:effectLst/>
                  <a:latin typeface="+mn-lt"/>
                  <a:ea typeface="+mn-ea"/>
                  <a:cs typeface="+mn-cs"/>
                </a:rPr>
                <a:t>ための「未来ビジョン」の策定</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や、ビジョンを実現するための取組を実施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954579" y="47607383"/>
              <a:ext cx="2360295" cy="5803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369060" y="47592588"/>
              <a:ext cx="2235835" cy="837565"/>
            </a:xfrm>
            <a:prstGeom prst="bracketPair">
              <a:avLst/>
            </a:prstGeom>
            <a:noFill/>
            <a:ln w="1905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13" name="カギ線コネクタ 4">
            <a:extLst>
              <a:ext uri="{FF2B5EF4-FFF2-40B4-BE49-F238E27FC236}">
                <a16:creationId xmlns:a16="http://schemas.microsoft.com/office/drawing/2014/main" id="{00000000-0008-0000-0000-00000D000000}"/>
              </a:ext>
            </a:extLst>
          </xdr:cNvPr>
          <xdr:cNvCxnSpPr/>
        </xdr:nvCxnSpPr>
        <xdr:spPr>
          <a:xfrm rot="5400000">
            <a:off x="4390713" y="46472798"/>
            <a:ext cx="800100" cy="267779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66">
        <v>2021</v>
      </c>
      <c r="AE2" s="866"/>
      <c r="AF2" s="866"/>
      <c r="AG2" s="866"/>
      <c r="AH2" s="866"/>
      <c r="AI2" s="32" t="s">
        <v>462</v>
      </c>
      <c r="AJ2" s="866" t="s">
        <v>665</v>
      </c>
      <c r="AK2" s="866"/>
      <c r="AL2" s="866"/>
      <c r="AM2" s="866"/>
      <c r="AN2" s="32" t="s">
        <v>462</v>
      </c>
      <c r="AO2" s="866">
        <v>20</v>
      </c>
      <c r="AP2" s="866"/>
      <c r="AQ2" s="866"/>
      <c r="AR2" s="40" t="s">
        <v>462</v>
      </c>
      <c r="AS2" s="867">
        <v>334</v>
      </c>
      <c r="AT2" s="867"/>
      <c r="AU2" s="867"/>
      <c r="AV2" s="32" t="str">
        <f>IF(AW2="","","-")</f>
        <v/>
      </c>
      <c r="AW2" s="868"/>
      <c r="AX2" s="868"/>
    </row>
    <row r="3" spans="1:50" ht="21" customHeight="1" x14ac:dyDescent="0.15">
      <c r="A3" s="869" t="s">
        <v>670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93</v>
      </c>
      <c r="AJ3" s="871" t="s">
        <v>675</v>
      </c>
      <c r="AK3" s="871"/>
      <c r="AL3" s="871"/>
      <c r="AM3" s="871"/>
      <c r="AN3" s="871"/>
      <c r="AO3" s="871"/>
      <c r="AP3" s="871"/>
      <c r="AQ3" s="871"/>
      <c r="AR3" s="871"/>
      <c r="AS3" s="871"/>
      <c r="AT3" s="871"/>
      <c r="AU3" s="871"/>
      <c r="AV3" s="871"/>
      <c r="AW3" s="871"/>
      <c r="AX3" s="42" t="s">
        <v>133</v>
      </c>
    </row>
    <row r="4" spans="1:50" ht="24.75" customHeight="1" x14ac:dyDescent="0.15">
      <c r="A4" s="872" t="s">
        <v>46</v>
      </c>
      <c r="B4" s="873"/>
      <c r="C4" s="873"/>
      <c r="D4" s="873"/>
      <c r="E4" s="873"/>
      <c r="F4" s="873"/>
      <c r="G4" s="874" t="s">
        <v>439</v>
      </c>
      <c r="H4" s="875"/>
      <c r="I4" s="875"/>
      <c r="J4" s="875"/>
      <c r="K4" s="875"/>
      <c r="L4" s="875"/>
      <c r="M4" s="875"/>
      <c r="N4" s="875"/>
      <c r="O4" s="875"/>
      <c r="P4" s="875"/>
      <c r="Q4" s="875"/>
      <c r="R4" s="875"/>
      <c r="S4" s="875"/>
      <c r="T4" s="875"/>
      <c r="U4" s="875"/>
      <c r="V4" s="875"/>
      <c r="W4" s="875"/>
      <c r="X4" s="875"/>
      <c r="Y4" s="876" t="s">
        <v>8</v>
      </c>
      <c r="Z4" s="877"/>
      <c r="AA4" s="877"/>
      <c r="AB4" s="877"/>
      <c r="AC4" s="877"/>
      <c r="AD4" s="878"/>
      <c r="AE4" s="879" t="s">
        <v>391</v>
      </c>
      <c r="AF4" s="875"/>
      <c r="AG4" s="875"/>
      <c r="AH4" s="875"/>
      <c r="AI4" s="875"/>
      <c r="AJ4" s="875"/>
      <c r="AK4" s="875"/>
      <c r="AL4" s="875"/>
      <c r="AM4" s="875"/>
      <c r="AN4" s="875"/>
      <c r="AO4" s="875"/>
      <c r="AP4" s="880"/>
      <c r="AQ4" s="881" t="s">
        <v>21</v>
      </c>
      <c r="AR4" s="877"/>
      <c r="AS4" s="877"/>
      <c r="AT4" s="877"/>
      <c r="AU4" s="877"/>
      <c r="AV4" s="877"/>
      <c r="AW4" s="877"/>
      <c r="AX4" s="882"/>
    </row>
    <row r="5" spans="1:50" ht="39" customHeight="1" x14ac:dyDescent="0.15">
      <c r="A5" s="883" t="s">
        <v>140</v>
      </c>
      <c r="B5" s="884"/>
      <c r="C5" s="884"/>
      <c r="D5" s="884"/>
      <c r="E5" s="884"/>
      <c r="F5" s="885"/>
      <c r="G5" s="886" t="s">
        <v>533</v>
      </c>
      <c r="H5" s="887"/>
      <c r="I5" s="887"/>
      <c r="J5" s="887"/>
      <c r="K5" s="887"/>
      <c r="L5" s="887"/>
      <c r="M5" s="888" t="s">
        <v>136</v>
      </c>
      <c r="N5" s="889"/>
      <c r="O5" s="889"/>
      <c r="P5" s="889"/>
      <c r="Q5" s="889"/>
      <c r="R5" s="890"/>
      <c r="S5" s="891" t="s">
        <v>33</v>
      </c>
      <c r="T5" s="887"/>
      <c r="U5" s="887"/>
      <c r="V5" s="887"/>
      <c r="W5" s="887"/>
      <c r="X5" s="892"/>
      <c r="Y5" s="893" t="s">
        <v>24</v>
      </c>
      <c r="Z5" s="707"/>
      <c r="AA5" s="707"/>
      <c r="AB5" s="707"/>
      <c r="AC5" s="707"/>
      <c r="AD5" s="708"/>
      <c r="AE5" s="894" t="s">
        <v>605</v>
      </c>
      <c r="AF5" s="894"/>
      <c r="AG5" s="894"/>
      <c r="AH5" s="894"/>
      <c r="AI5" s="894"/>
      <c r="AJ5" s="894"/>
      <c r="AK5" s="894"/>
      <c r="AL5" s="894"/>
      <c r="AM5" s="894"/>
      <c r="AN5" s="894"/>
      <c r="AO5" s="894"/>
      <c r="AP5" s="895"/>
      <c r="AQ5" s="896" t="s">
        <v>467</v>
      </c>
      <c r="AR5" s="897"/>
      <c r="AS5" s="897"/>
      <c r="AT5" s="897"/>
      <c r="AU5" s="897"/>
      <c r="AV5" s="897"/>
      <c r="AW5" s="897"/>
      <c r="AX5" s="898"/>
    </row>
    <row r="6" spans="1:50" ht="28.5" customHeight="1" x14ac:dyDescent="0.15">
      <c r="A6" s="829" t="s">
        <v>27</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64.900000000000006" customHeight="1" x14ac:dyDescent="0.15">
      <c r="A7" s="834" t="s">
        <v>1</v>
      </c>
      <c r="B7" s="835"/>
      <c r="C7" s="835"/>
      <c r="D7" s="835"/>
      <c r="E7" s="835"/>
      <c r="F7" s="836"/>
      <c r="G7" s="837" t="s">
        <v>462</v>
      </c>
      <c r="H7" s="747"/>
      <c r="I7" s="747"/>
      <c r="J7" s="747"/>
      <c r="K7" s="747"/>
      <c r="L7" s="747"/>
      <c r="M7" s="747"/>
      <c r="N7" s="747"/>
      <c r="O7" s="747"/>
      <c r="P7" s="747"/>
      <c r="Q7" s="747"/>
      <c r="R7" s="747"/>
      <c r="S7" s="747"/>
      <c r="T7" s="747"/>
      <c r="U7" s="747"/>
      <c r="V7" s="747"/>
      <c r="W7" s="747"/>
      <c r="X7" s="748"/>
      <c r="Y7" s="838" t="s">
        <v>261</v>
      </c>
      <c r="Z7" s="264"/>
      <c r="AA7" s="264"/>
      <c r="AB7" s="264"/>
      <c r="AC7" s="264"/>
      <c r="AD7" s="839"/>
      <c r="AE7" s="840" t="s">
        <v>550</v>
      </c>
      <c r="AF7" s="841"/>
      <c r="AG7" s="841"/>
      <c r="AH7" s="841"/>
      <c r="AI7" s="841"/>
      <c r="AJ7" s="841"/>
      <c r="AK7" s="841"/>
      <c r="AL7" s="841"/>
      <c r="AM7" s="841"/>
      <c r="AN7" s="841"/>
      <c r="AO7" s="841"/>
      <c r="AP7" s="841"/>
      <c r="AQ7" s="841"/>
      <c r="AR7" s="841"/>
      <c r="AS7" s="841"/>
      <c r="AT7" s="841"/>
      <c r="AU7" s="841"/>
      <c r="AV7" s="841"/>
      <c r="AW7" s="841"/>
      <c r="AX7" s="842"/>
    </row>
    <row r="8" spans="1:50" ht="31.5" customHeight="1" x14ac:dyDescent="0.15">
      <c r="A8" s="834" t="s">
        <v>350</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353</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80</v>
      </c>
      <c r="B9" s="121"/>
      <c r="C9" s="121"/>
      <c r="D9" s="121"/>
      <c r="E9" s="121"/>
      <c r="F9" s="121"/>
      <c r="G9" s="851" t="s">
        <v>314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2.5" customHeight="1" x14ac:dyDescent="0.15">
      <c r="A10" s="854" t="s">
        <v>89</v>
      </c>
      <c r="B10" s="855"/>
      <c r="C10" s="855"/>
      <c r="D10" s="855"/>
      <c r="E10" s="855"/>
      <c r="F10" s="855"/>
      <c r="G10" s="856" t="s">
        <v>677</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28.5" customHeight="1" x14ac:dyDescent="0.15">
      <c r="A11" s="854" t="s">
        <v>18</v>
      </c>
      <c r="B11" s="855"/>
      <c r="C11" s="855"/>
      <c r="D11" s="855"/>
      <c r="E11" s="855"/>
      <c r="F11" s="859"/>
      <c r="G11" s="860" t="str">
        <f>入力規則等!P10</f>
        <v>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83</v>
      </c>
      <c r="B12" s="118"/>
      <c r="C12" s="118"/>
      <c r="D12" s="118"/>
      <c r="E12" s="118"/>
      <c r="F12" s="119"/>
      <c r="G12" s="863"/>
      <c r="H12" s="864"/>
      <c r="I12" s="864"/>
      <c r="J12" s="864"/>
      <c r="K12" s="864"/>
      <c r="L12" s="864"/>
      <c r="M12" s="864"/>
      <c r="N12" s="864"/>
      <c r="O12" s="864"/>
      <c r="P12" s="417" t="s">
        <v>438</v>
      </c>
      <c r="Q12" s="292"/>
      <c r="R12" s="292"/>
      <c r="S12" s="292"/>
      <c r="T12" s="292"/>
      <c r="U12" s="292"/>
      <c r="V12" s="293"/>
      <c r="W12" s="417" t="s">
        <v>78</v>
      </c>
      <c r="X12" s="292"/>
      <c r="Y12" s="292"/>
      <c r="Z12" s="292"/>
      <c r="AA12" s="292"/>
      <c r="AB12" s="292"/>
      <c r="AC12" s="293"/>
      <c r="AD12" s="417" t="s">
        <v>192</v>
      </c>
      <c r="AE12" s="292"/>
      <c r="AF12" s="292"/>
      <c r="AG12" s="292"/>
      <c r="AH12" s="292"/>
      <c r="AI12" s="292"/>
      <c r="AJ12" s="293"/>
      <c r="AK12" s="417" t="s">
        <v>671</v>
      </c>
      <c r="AL12" s="292"/>
      <c r="AM12" s="292"/>
      <c r="AN12" s="292"/>
      <c r="AO12" s="292"/>
      <c r="AP12" s="292"/>
      <c r="AQ12" s="293"/>
      <c r="AR12" s="417" t="s">
        <v>672</v>
      </c>
      <c r="AS12" s="292"/>
      <c r="AT12" s="292"/>
      <c r="AU12" s="292"/>
      <c r="AV12" s="292"/>
      <c r="AW12" s="292"/>
      <c r="AX12" s="865"/>
    </row>
    <row r="13" spans="1:50" ht="21" customHeight="1" x14ac:dyDescent="0.15">
      <c r="A13" s="80"/>
      <c r="B13" s="81"/>
      <c r="C13" s="81"/>
      <c r="D13" s="81"/>
      <c r="E13" s="81"/>
      <c r="F13" s="82"/>
      <c r="G13" s="433" t="s">
        <v>2</v>
      </c>
      <c r="H13" s="434"/>
      <c r="I13" s="822" t="s">
        <v>12</v>
      </c>
      <c r="J13" s="823"/>
      <c r="K13" s="823"/>
      <c r="L13" s="823"/>
      <c r="M13" s="823"/>
      <c r="N13" s="823"/>
      <c r="O13" s="824"/>
      <c r="P13" s="779" t="s">
        <v>462</v>
      </c>
      <c r="Q13" s="780"/>
      <c r="R13" s="780"/>
      <c r="S13" s="780"/>
      <c r="T13" s="780"/>
      <c r="U13" s="780"/>
      <c r="V13" s="781"/>
      <c r="W13" s="779" t="s">
        <v>462</v>
      </c>
      <c r="X13" s="780"/>
      <c r="Y13" s="780"/>
      <c r="Z13" s="780"/>
      <c r="AA13" s="780"/>
      <c r="AB13" s="780"/>
      <c r="AC13" s="781"/>
      <c r="AD13" s="779">
        <v>500</v>
      </c>
      <c r="AE13" s="780"/>
      <c r="AF13" s="780"/>
      <c r="AG13" s="780"/>
      <c r="AH13" s="780"/>
      <c r="AI13" s="780"/>
      <c r="AJ13" s="781"/>
      <c r="AK13" s="779">
        <v>510</v>
      </c>
      <c r="AL13" s="780"/>
      <c r="AM13" s="780"/>
      <c r="AN13" s="780"/>
      <c r="AO13" s="780"/>
      <c r="AP13" s="780"/>
      <c r="AQ13" s="781"/>
      <c r="AR13" s="794">
        <v>745</v>
      </c>
      <c r="AS13" s="795"/>
      <c r="AT13" s="795"/>
      <c r="AU13" s="795"/>
      <c r="AV13" s="795"/>
      <c r="AW13" s="795"/>
      <c r="AX13" s="825"/>
    </row>
    <row r="14" spans="1:50" ht="21" customHeight="1" x14ac:dyDescent="0.15">
      <c r="A14" s="80"/>
      <c r="B14" s="81"/>
      <c r="C14" s="81"/>
      <c r="D14" s="81"/>
      <c r="E14" s="81"/>
      <c r="F14" s="82"/>
      <c r="G14" s="435"/>
      <c r="H14" s="436"/>
      <c r="I14" s="808" t="s">
        <v>4</v>
      </c>
      <c r="J14" s="814"/>
      <c r="K14" s="814"/>
      <c r="L14" s="814"/>
      <c r="M14" s="814"/>
      <c r="N14" s="814"/>
      <c r="O14" s="815"/>
      <c r="P14" s="779" t="s">
        <v>462</v>
      </c>
      <c r="Q14" s="780"/>
      <c r="R14" s="780"/>
      <c r="S14" s="780"/>
      <c r="T14" s="780"/>
      <c r="U14" s="780"/>
      <c r="V14" s="781"/>
      <c r="W14" s="779" t="s">
        <v>462</v>
      </c>
      <c r="X14" s="780"/>
      <c r="Y14" s="780"/>
      <c r="Z14" s="780"/>
      <c r="AA14" s="780"/>
      <c r="AB14" s="780"/>
      <c r="AC14" s="781"/>
      <c r="AD14" s="779" t="s">
        <v>462</v>
      </c>
      <c r="AE14" s="780"/>
      <c r="AF14" s="780"/>
      <c r="AG14" s="780"/>
      <c r="AH14" s="780"/>
      <c r="AI14" s="780"/>
      <c r="AJ14" s="781"/>
      <c r="AK14" s="779" t="s">
        <v>462</v>
      </c>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5"/>
      <c r="H15" s="436"/>
      <c r="I15" s="808" t="s">
        <v>113</v>
      </c>
      <c r="J15" s="809"/>
      <c r="K15" s="809"/>
      <c r="L15" s="809"/>
      <c r="M15" s="809"/>
      <c r="N15" s="809"/>
      <c r="O15" s="810"/>
      <c r="P15" s="779" t="s">
        <v>462</v>
      </c>
      <c r="Q15" s="780"/>
      <c r="R15" s="780"/>
      <c r="S15" s="780"/>
      <c r="T15" s="780"/>
      <c r="U15" s="780"/>
      <c r="V15" s="781"/>
      <c r="W15" s="779" t="s">
        <v>462</v>
      </c>
      <c r="X15" s="780"/>
      <c r="Y15" s="780"/>
      <c r="Z15" s="780"/>
      <c r="AA15" s="780"/>
      <c r="AB15" s="780"/>
      <c r="AC15" s="781"/>
      <c r="AD15" s="779" t="s">
        <v>462</v>
      </c>
      <c r="AE15" s="780"/>
      <c r="AF15" s="780"/>
      <c r="AG15" s="780"/>
      <c r="AH15" s="780"/>
      <c r="AI15" s="780"/>
      <c r="AJ15" s="781"/>
      <c r="AK15" s="779">
        <v>92</v>
      </c>
      <c r="AL15" s="780"/>
      <c r="AM15" s="780"/>
      <c r="AN15" s="780"/>
      <c r="AO15" s="780"/>
      <c r="AP15" s="780"/>
      <c r="AQ15" s="781"/>
      <c r="AR15" s="779"/>
      <c r="AS15" s="780"/>
      <c r="AT15" s="780"/>
      <c r="AU15" s="780"/>
      <c r="AV15" s="780"/>
      <c r="AW15" s="780"/>
      <c r="AX15" s="828"/>
    </row>
    <row r="16" spans="1:50" ht="21" customHeight="1" x14ac:dyDescent="0.15">
      <c r="A16" s="80"/>
      <c r="B16" s="81"/>
      <c r="C16" s="81"/>
      <c r="D16" s="81"/>
      <c r="E16" s="81"/>
      <c r="F16" s="82"/>
      <c r="G16" s="435"/>
      <c r="H16" s="436"/>
      <c r="I16" s="808" t="s">
        <v>61</v>
      </c>
      <c r="J16" s="809"/>
      <c r="K16" s="809"/>
      <c r="L16" s="809"/>
      <c r="M16" s="809"/>
      <c r="N16" s="809"/>
      <c r="O16" s="810"/>
      <c r="P16" s="779" t="s">
        <v>462</v>
      </c>
      <c r="Q16" s="780"/>
      <c r="R16" s="780"/>
      <c r="S16" s="780"/>
      <c r="T16" s="780"/>
      <c r="U16" s="780"/>
      <c r="V16" s="781"/>
      <c r="W16" s="779" t="s">
        <v>462</v>
      </c>
      <c r="X16" s="780"/>
      <c r="Y16" s="780"/>
      <c r="Z16" s="780"/>
      <c r="AA16" s="780"/>
      <c r="AB16" s="780"/>
      <c r="AC16" s="781"/>
      <c r="AD16" s="779">
        <v>-92</v>
      </c>
      <c r="AE16" s="780"/>
      <c r="AF16" s="780"/>
      <c r="AG16" s="780"/>
      <c r="AH16" s="780"/>
      <c r="AI16" s="780"/>
      <c r="AJ16" s="781"/>
      <c r="AK16" s="779" t="s">
        <v>462</v>
      </c>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5"/>
      <c r="H17" s="436"/>
      <c r="I17" s="808" t="s">
        <v>126</v>
      </c>
      <c r="J17" s="814"/>
      <c r="K17" s="814"/>
      <c r="L17" s="814"/>
      <c r="M17" s="814"/>
      <c r="N17" s="814"/>
      <c r="O17" s="815"/>
      <c r="P17" s="779" t="s">
        <v>462</v>
      </c>
      <c r="Q17" s="780"/>
      <c r="R17" s="780"/>
      <c r="S17" s="780"/>
      <c r="T17" s="780"/>
      <c r="U17" s="780"/>
      <c r="V17" s="781"/>
      <c r="W17" s="779" t="s">
        <v>462</v>
      </c>
      <c r="X17" s="780"/>
      <c r="Y17" s="780"/>
      <c r="Z17" s="780"/>
      <c r="AA17" s="780"/>
      <c r="AB17" s="780"/>
      <c r="AC17" s="781"/>
      <c r="AD17" s="779" t="s">
        <v>462</v>
      </c>
      <c r="AE17" s="780"/>
      <c r="AF17" s="780"/>
      <c r="AG17" s="780"/>
      <c r="AH17" s="780"/>
      <c r="AI17" s="780"/>
      <c r="AJ17" s="781"/>
      <c r="AK17" s="779" t="s">
        <v>462</v>
      </c>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7"/>
      <c r="H18" s="438"/>
      <c r="I18" s="818" t="s">
        <v>75</v>
      </c>
      <c r="J18" s="819"/>
      <c r="K18" s="819"/>
      <c r="L18" s="819"/>
      <c r="M18" s="819"/>
      <c r="N18" s="819"/>
      <c r="O18" s="820"/>
      <c r="P18" s="775">
        <f>SUM(P13:V17)</f>
        <v>0</v>
      </c>
      <c r="Q18" s="776"/>
      <c r="R18" s="776"/>
      <c r="S18" s="776"/>
      <c r="T18" s="776"/>
      <c r="U18" s="776"/>
      <c r="V18" s="777"/>
      <c r="W18" s="775">
        <f>SUM(W13:AC17)</f>
        <v>0</v>
      </c>
      <c r="X18" s="776"/>
      <c r="Y18" s="776"/>
      <c r="Z18" s="776"/>
      <c r="AA18" s="776"/>
      <c r="AB18" s="776"/>
      <c r="AC18" s="777"/>
      <c r="AD18" s="775">
        <f>SUM(AD13:AJ17)</f>
        <v>408</v>
      </c>
      <c r="AE18" s="776"/>
      <c r="AF18" s="776"/>
      <c r="AG18" s="776"/>
      <c r="AH18" s="776"/>
      <c r="AI18" s="776"/>
      <c r="AJ18" s="777"/>
      <c r="AK18" s="775">
        <f>SUM(AK13:AQ17)</f>
        <v>602</v>
      </c>
      <c r="AL18" s="776"/>
      <c r="AM18" s="776"/>
      <c r="AN18" s="776"/>
      <c r="AO18" s="776"/>
      <c r="AP18" s="776"/>
      <c r="AQ18" s="777"/>
      <c r="AR18" s="775">
        <f>SUM(AR13:AX17)</f>
        <v>745</v>
      </c>
      <c r="AS18" s="776"/>
      <c r="AT18" s="776"/>
      <c r="AU18" s="776"/>
      <c r="AV18" s="776"/>
      <c r="AW18" s="776"/>
      <c r="AX18" s="821"/>
    </row>
    <row r="19" spans="1:50" ht="24.75" customHeight="1" x14ac:dyDescent="0.15">
      <c r="A19" s="80"/>
      <c r="B19" s="81"/>
      <c r="C19" s="81"/>
      <c r="D19" s="81"/>
      <c r="E19" s="81"/>
      <c r="F19" s="82"/>
      <c r="G19" s="800" t="s">
        <v>35</v>
      </c>
      <c r="H19" s="801"/>
      <c r="I19" s="801"/>
      <c r="J19" s="801"/>
      <c r="K19" s="801"/>
      <c r="L19" s="801"/>
      <c r="M19" s="801"/>
      <c r="N19" s="801"/>
      <c r="O19" s="801"/>
      <c r="P19" s="779">
        <v>0</v>
      </c>
      <c r="Q19" s="780"/>
      <c r="R19" s="780"/>
      <c r="S19" s="780"/>
      <c r="T19" s="780"/>
      <c r="U19" s="780"/>
      <c r="V19" s="781"/>
      <c r="W19" s="779">
        <v>0</v>
      </c>
      <c r="X19" s="780"/>
      <c r="Y19" s="780"/>
      <c r="Z19" s="780"/>
      <c r="AA19" s="780"/>
      <c r="AB19" s="780"/>
      <c r="AC19" s="781"/>
      <c r="AD19" s="779">
        <v>408</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37</v>
      </c>
      <c r="H20" s="801"/>
      <c r="I20" s="801"/>
      <c r="J20" s="801"/>
      <c r="K20" s="801"/>
      <c r="L20" s="801"/>
      <c r="M20" s="801"/>
      <c r="N20" s="801"/>
      <c r="O20" s="801"/>
      <c r="P20" s="804" t="str">
        <f>IF(P18=0,"-",SUM(P19)/P18)</f>
        <v>-</v>
      </c>
      <c r="Q20" s="804"/>
      <c r="R20" s="804"/>
      <c r="S20" s="804"/>
      <c r="T20" s="804"/>
      <c r="U20" s="804"/>
      <c r="V20" s="804"/>
      <c r="W20" s="804" t="str">
        <f>IF(W18=0,"-",SUM(W19)/W18)</f>
        <v>-</v>
      </c>
      <c r="X20" s="804"/>
      <c r="Y20" s="804"/>
      <c r="Z20" s="804"/>
      <c r="AA20" s="804"/>
      <c r="AB20" s="804"/>
      <c r="AC20" s="804"/>
      <c r="AD20" s="804">
        <f>IF(AD18=0,"-",SUM(AD19)/AD18)</f>
        <v>1</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429</v>
      </c>
      <c r="H21" s="807"/>
      <c r="I21" s="807"/>
      <c r="J21" s="807"/>
      <c r="K21" s="807"/>
      <c r="L21" s="807"/>
      <c r="M21" s="807"/>
      <c r="N21" s="807"/>
      <c r="O21" s="807"/>
      <c r="P21" s="804" t="str">
        <f>IF(P19=0,"-",SUM(P19)/SUM(P13,P14))</f>
        <v>-</v>
      </c>
      <c r="Q21" s="804"/>
      <c r="R21" s="804"/>
      <c r="S21" s="804"/>
      <c r="T21" s="804"/>
      <c r="U21" s="804"/>
      <c r="V21" s="804"/>
      <c r="W21" s="804" t="str">
        <f>IF(W19=0,"-",SUM(W19)/SUM(W13,W14))</f>
        <v>-</v>
      </c>
      <c r="X21" s="804"/>
      <c r="Y21" s="804"/>
      <c r="Z21" s="804"/>
      <c r="AA21" s="804"/>
      <c r="AB21" s="804"/>
      <c r="AC21" s="804"/>
      <c r="AD21" s="804">
        <f>IF(AD19=0,"-",SUM(AD19)/SUM(AD13,AD14))</f>
        <v>0.81599999999999995</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253</v>
      </c>
      <c r="B22" s="124"/>
      <c r="C22" s="124"/>
      <c r="D22" s="124"/>
      <c r="E22" s="124"/>
      <c r="F22" s="125"/>
      <c r="G22" s="789" t="s">
        <v>244</v>
      </c>
      <c r="H22" s="193"/>
      <c r="I22" s="193"/>
      <c r="J22" s="193"/>
      <c r="K22" s="193"/>
      <c r="L22" s="193"/>
      <c r="M22" s="193"/>
      <c r="N22" s="193"/>
      <c r="O22" s="194"/>
      <c r="P22" s="192" t="s">
        <v>206</v>
      </c>
      <c r="Q22" s="193"/>
      <c r="R22" s="193"/>
      <c r="S22" s="193"/>
      <c r="T22" s="193"/>
      <c r="U22" s="193"/>
      <c r="V22" s="194"/>
      <c r="W22" s="192" t="s">
        <v>673</v>
      </c>
      <c r="X22" s="193"/>
      <c r="Y22" s="193"/>
      <c r="Z22" s="193"/>
      <c r="AA22" s="193"/>
      <c r="AB22" s="193"/>
      <c r="AC22" s="194"/>
      <c r="AD22" s="192" t="s">
        <v>177</v>
      </c>
      <c r="AE22" s="193"/>
      <c r="AF22" s="193"/>
      <c r="AG22" s="193"/>
      <c r="AH22" s="193"/>
      <c r="AI22" s="193"/>
      <c r="AJ22" s="193"/>
      <c r="AK22" s="193"/>
      <c r="AL22" s="193"/>
      <c r="AM22" s="193"/>
      <c r="AN22" s="193"/>
      <c r="AO22" s="193"/>
      <c r="AP22" s="193"/>
      <c r="AQ22" s="193"/>
      <c r="AR22" s="193"/>
      <c r="AS22" s="193"/>
      <c r="AT22" s="193"/>
      <c r="AU22" s="193"/>
      <c r="AV22" s="193"/>
      <c r="AW22" s="193"/>
      <c r="AX22" s="790"/>
    </row>
    <row r="23" spans="1:50" ht="35.25" customHeight="1" x14ac:dyDescent="0.15">
      <c r="A23" s="126"/>
      <c r="B23" s="127"/>
      <c r="C23" s="127"/>
      <c r="D23" s="127"/>
      <c r="E23" s="127"/>
      <c r="F23" s="128"/>
      <c r="G23" s="791" t="s">
        <v>139</v>
      </c>
      <c r="H23" s="792"/>
      <c r="I23" s="792"/>
      <c r="J23" s="792"/>
      <c r="K23" s="792"/>
      <c r="L23" s="792"/>
      <c r="M23" s="792"/>
      <c r="N23" s="792"/>
      <c r="O23" s="793"/>
      <c r="P23" s="794">
        <v>510</v>
      </c>
      <c r="Q23" s="795"/>
      <c r="R23" s="795"/>
      <c r="S23" s="795"/>
      <c r="T23" s="795"/>
      <c r="U23" s="795"/>
      <c r="V23" s="796"/>
      <c r="W23" s="794">
        <v>745</v>
      </c>
      <c r="X23" s="795"/>
      <c r="Y23" s="795"/>
      <c r="Z23" s="795"/>
      <c r="AA23" s="795"/>
      <c r="AB23" s="795"/>
      <c r="AC23" s="796"/>
      <c r="AD23" s="132" t="s">
        <v>703</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7"/>
      <c r="H24" s="798"/>
      <c r="I24" s="798"/>
      <c r="J24" s="798"/>
      <c r="K24" s="798"/>
      <c r="L24" s="798"/>
      <c r="M24" s="798"/>
      <c r="N24" s="798"/>
      <c r="O24" s="799"/>
      <c r="P24" s="779"/>
      <c r="Q24" s="780"/>
      <c r="R24" s="780"/>
      <c r="S24" s="780"/>
      <c r="T24" s="780"/>
      <c r="U24" s="780"/>
      <c r="V24" s="781"/>
      <c r="W24" s="779"/>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7"/>
      <c r="H25" s="798"/>
      <c r="I25" s="798"/>
      <c r="J25" s="798"/>
      <c r="K25" s="798"/>
      <c r="L25" s="798"/>
      <c r="M25" s="798"/>
      <c r="N25" s="798"/>
      <c r="O25" s="799"/>
      <c r="P25" s="779"/>
      <c r="Q25" s="780"/>
      <c r="R25" s="780"/>
      <c r="S25" s="780"/>
      <c r="T25" s="780"/>
      <c r="U25" s="780"/>
      <c r="V25" s="781"/>
      <c r="W25" s="779"/>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160</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75</v>
      </c>
      <c r="H29" s="718"/>
      <c r="I29" s="718"/>
      <c r="J29" s="718"/>
      <c r="K29" s="718"/>
      <c r="L29" s="718"/>
      <c r="M29" s="718"/>
      <c r="N29" s="718"/>
      <c r="O29" s="719"/>
      <c r="P29" s="779">
        <f>AK13</f>
        <v>510</v>
      </c>
      <c r="Q29" s="780"/>
      <c r="R29" s="780"/>
      <c r="S29" s="780"/>
      <c r="T29" s="780"/>
      <c r="U29" s="780"/>
      <c r="V29" s="781"/>
      <c r="W29" s="782">
        <f>AR13</f>
        <v>745</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424</v>
      </c>
      <c r="B30" s="440"/>
      <c r="C30" s="440"/>
      <c r="D30" s="440"/>
      <c r="E30" s="440"/>
      <c r="F30" s="441"/>
      <c r="G30" s="442" t="s">
        <v>207</v>
      </c>
      <c r="H30" s="443"/>
      <c r="I30" s="443"/>
      <c r="J30" s="443"/>
      <c r="K30" s="443"/>
      <c r="L30" s="443"/>
      <c r="M30" s="443"/>
      <c r="N30" s="443"/>
      <c r="O30" s="444"/>
      <c r="P30" s="445" t="s">
        <v>88</v>
      </c>
      <c r="Q30" s="443"/>
      <c r="R30" s="443"/>
      <c r="S30" s="443"/>
      <c r="T30" s="443"/>
      <c r="U30" s="443"/>
      <c r="V30" s="443"/>
      <c r="W30" s="443"/>
      <c r="X30" s="444"/>
      <c r="Y30" s="446"/>
      <c r="Z30" s="447"/>
      <c r="AA30" s="448"/>
      <c r="AB30" s="449" t="s">
        <v>44</v>
      </c>
      <c r="AC30" s="450"/>
      <c r="AD30" s="451"/>
      <c r="AE30" s="449" t="s">
        <v>438</v>
      </c>
      <c r="AF30" s="450"/>
      <c r="AG30" s="450"/>
      <c r="AH30" s="451"/>
      <c r="AI30" s="452" t="s">
        <v>78</v>
      </c>
      <c r="AJ30" s="452"/>
      <c r="AK30" s="452"/>
      <c r="AL30" s="449"/>
      <c r="AM30" s="452" t="s">
        <v>533</v>
      </c>
      <c r="AN30" s="452"/>
      <c r="AO30" s="452"/>
      <c r="AP30" s="449"/>
      <c r="AQ30" s="785" t="s">
        <v>317</v>
      </c>
      <c r="AR30" s="786"/>
      <c r="AS30" s="786"/>
      <c r="AT30" s="787"/>
      <c r="AU30" s="443" t="s">
        <v>243</v>
      </c>
      <c r="AV30" s="443"/>
      <c r="AW30" s="443"/>
      <c r="AX30" s="788"/>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6" t="s">
        <v>462</v>
      </c>
      <c r="AR31" s="199"/>
      <c r="AS31" s="177" t="s">
        <v>318</v>
      </c>
      <c r="AT31" s="178"/>
      <c r="AU31" s="253">
        <v>7</v>
      </c>
      <c r="AV31" s="253"/>
      <c r="AW31" s="315" t="s">
        <v>293</v>
      </c>
      <c r="AX31" s="731"/>
    </row>
    <row r="32" spans="1:50" ht="32.25" customHeight="1" x14ac:dyDescent="0.15">
      <c r="A32" s="370"/>
      <c r="B32" s="368"/>
      <c r="C32" s="368"/>
      <c r="D32" s="368"/>
      <c r="E32" s="368"/>
      <c r="F32" s="369"/>
      <c r="G32" s="360" t="s">
        <v>425</v>
      </c>
      <c r="H32" s="361"/>
      <c r="I32" s="361"/>
      <c r="J32" s="361"/>
      <c r="K32" s="361"/>
      <c r="L32" s="361"/>
      <c r="M32" s="361"/>
      <c r="N32" s="361"/>
      <c r="O32" s="387"/>
      <c r="P32" s="99" t="s">
        <v>330</v>
      </c>
      <c r="Q32" s="99"/>
      <c r="R32" s="99"/>
      <c r="S32" s="99"/>
      <c r="T32" s="99"/>
      <c r="U32" s="99"/>
      <c r="V32" s="99"/>
      <c r="W32" s="99"/>
      <c r="X32" s="187"/>
      <c r="Y32" s="674" t="s">
        <v>51</v>
      </c>
      <c r="Z32" s="767"/>
      <c r="AA32" s="768"/>
      <c r="AB32" s="709" t="s">
        <v>48</v>
      </c>
      <c r="AC32" s="709"/>
      <c r="AD32" s="709"/>
      <c r="AE32" s="331" t="s">
        <v>462</v>
      </c>
      <c r="AF32" s="332"/>
      <c r="AG32" s="332"/>
      <c r="AH32" s="332"/>
      <c r="AI32" s="331" t="s">
        <v>462</v>
      </c>
      <c r="AJ32" s="332"/>
      <c r="AK32" s="332"/>
      <c r="AL32" s="332"/>
      <c r="AM32" s="331" t="s">
        <v>462</v>
      </c>
      <c r="AN32" s="332"/>
      <c r="AO32" s="332"/>
      <c r="AP32" s="332"/>
      <c r="AQ32" s="196" t="s">
        <v>462</v>
      </c>
      <c r="AR32" s="197"/>
      <c r="AS32" s="197"/>
      <c r="AT32" s="198"/>
      <c r="AU32" s="332" t="s">
        <v>462</v>
      </c>
      <c r="AV32" s="332"/>
      <c r="AW32" s="332"/>
      <c r="AX32" s="419"/>
    </row>
    <row r="33" spans="1:51" ht="32.25" customHeight="1" x14ac:dyDescent="0.15">
      <c r="A33" s="371"/>
      <c r="B33" s="372"/>
      <c r="C33" s="372"/>
      <c r="D33" s="372"/>
      <c r="E33" s="372"/>
      <c r="F33" s="373"/>
      <c r="G33" s="388"/>
      <c r="H33" s="365"/>
      <c r="I33" s="365"/>
      <c r="J33" s="365"/>
      <c r="K33" s="365"/>
      <c r="L33" s="365"/>
      <c r="M33" s="365"/>
      <c r="N33" s="365"/>
      <c r="O33" s="389"/>
      <c r="P33" s="167"/>
      <c r="Q33" s="167"/>
      <c r="R33" s="167"/>
      <c r="S33" s="167"/>
      <c r="T33" s="167"/>
      <c r="U33" s="167"/>
      <c r="V33" s="167"/>
      <c r="W33" s="167"/>
      <c r="X33" s="189"/>
      <c r="Y33" s="417" t="s">
        <v>95</v>
      </c>
      <c r="Z33" s="292"/>
      <c r="AA33" s="293"/>
      <c r="AB33" s="727" t="s">
        <v>48</v>
      </c>
      <c r="AC33" s="727"/>
      <c r="AD33" s="727"/>
      <c r="AE33" s="331" t="s">
        <v>462</v>
      </c>
      <c r="AF33" s="332"/>
      <c r="AG33" s="332"/>
      <c r="AH33" s="332"/>
      <c r="AI33" s="331" t="s">
        <v>462</v>
      </c>
      <c r="AJ33" s="332"/>
      <c r="AK33" s="332"/>
      <c r="AL33" s="332"/>
      <c r="AM33" s="331" t="s">
        <v>462</v>
      </c>
      <c r="AN33" s="332"/>
      <c r="AO33" s="332"/>
      <c r="AP33" s="332"/>
      <c r="AQ33" s="196" t="s">
        <v>462</v>
      </c>
      <c r="AR33" s="197"/>
      <c r="AS33" s="197"/>
      <c r="AT33" s="198"/>
      <c r="AU33" s="332">
        <v>100</v>
      </c>
      <c r="AV33" s="332"/>
      <c r="AW33" s="332"/>
      <c r="AX33" s="419"/>
    </row>
    <row r="34" spans="1:51" ht="32.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55</v>
      </c>
      <c r="Z34" s="292"/>
      <c r="AA34" s="293"/>
      <c r="AB34" s="418" t="s">
        <v>48</v>
      </c>
      <c r="AC34" s="418"/>
      <c r="AD34" s="418"/>
      <c r="AE34" s="331" t="s">
        <v>462</v>
      </c>
      <c r="AF34" s="332"/>
      <c r="AG34" s="332"/>
      <c r="AH34" s="332"/>
      <c r="AI34" s="331" t="s">
        <v>462</v>
      </c>
      <c r="AJ34" s="332"/>
      <c r="AK34" s="332"/>
      <c r="AL34" s="332"/>
      <c r="AM34" s="331" t="s">
        <v>462</v>
      </c>
      <c r="AN34" s="332"/>
      <c r="AO34" s="332"/>
      <c r="AP34" s="332"/>
      <c r="AQ34" s="196" t="s">
        <v>462</v>
      </c>
      <c r="AR34" s="197"/>
      <c r="AS34" s="197"/>
      <c r="AT34" s="198"/>
      <c r="AU34" s="332" t="s">
        <v>462</v>
      </c>
      <c r="AV34" s="332"/>
      <c r="AW34" s="332"/>
      <c r="AX34" s="419"/>
    </row>
    <row r="35" spans="1:51" ht="23.25" customHeight="1" x14ac:dyDescent="0.15">
      <c r="A35" s="284" t="s">
        <v>266</v>
      </c>
      <c r="B35" s="285"/>
      <c r="C35" s="285"/>
      <c r="D35" s="285"/>
      <c r="E35" s="285"/>
      <c r="F35" s="286"/>
      <c r="G35" s="360" t="s">
        <v>595</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1" t="s">
        <v>424</v>
      </c>
      <c r="B37" s="412"/>
      <c r="C37" s="412"/>
      <c r="D37" s="412"/>
      <c r="E37" s="412"/>
      <c r="F37" s="413"/>
      <c r="G37" s="374" t="s">
        <v>207</v>
      </c>
      <c r="H37" s="375"/>
      <c r="I37" s="375"/>
      <c r="J37" s="375"/>
      <c r="K37" s="375"/>
      <c r="L37" s="375"/>
      <c r="M37" s="375"/>
      <c r="N37" s="375"/>
      <c r="O37" s="376"/>
      <c r="P37" s="377" t="s">
        <v>88</v>
      </c>
      <c r="Q37" s="375"/>
      <c r="R37" s="375"/>
      <c r="S37" s="375"/>
      <c r="T37" s="375"/>
      <c r="U37" s="375"/>
      <c r="V37" s="375"/>
      <c r="W37" s="375"/>
      <c r="X37" s="376"/>
      <c r="Y37" s="378"/>
      <c r="Z37" s="379"/>
      <c r="AA37" s="380"/>
      <c r="AB37" s="384" t="s">
        <v>44</v>
      </c>
      <c r="AC37" s="385"/>
      <c r="AD37" s="386"/>
      <c r="AE37" s="274" t="s">
        <v>438</v>
      </c>
      <c r="AF37" s="274"/>
      <c r="AG37" s="274"/>
      <c r="AH37" s="274"/>
      <c r="AI37" s="274" t="s">
        <v>78</v>
      </c>
      <c r="AJ37" s="274"/>
      <c r="AK37" s="274"/>
      <c r="AL37" s="274"/>
      <c r="AM37" s="274" t="s">
        <v>533</v>
      </c>
      <c r="AN37" s="274"/>
      <c r="AO37" s="274"/>
      <c r="AP37" s="274"/>
      <c r="AQ37" s="219" t="s">
        <v>317</v>
      </c>
      <c r="AR37" s="214"/>
      <c r="AS37" s="214"/>
      <c r="AT37" s="215"/>
      <c r="AU37" s="375" t="s">
        <v>243</v>
      </c>
      <c r="AV37" s="375"/>
      <c r="AW37" s="375"/>
      <c r="AX37" s="771"/>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6" t="s">
        <v>462</v>
      </c>
      <c r="AR38" s="199"/>
      <c r="AS38" s="177" t="s">
        <v>318</v>
      </c>
      <c r="AT38" s="178"/>
      <c r="AU38" s="253">
        <v>9</v>
      </c>
      <c r="AV38" s="253"/>
      <c r="AW38" s="315" t="s">
        <v>293</v>
      </c>
      <c r="AX38" s="731"/>
      <c r="AY38">
        <f t="shared" ref="AY38:AY43" si="0">$AY$37</f>
        <v>1</v>
      </c>
    </row>
    <row r="39" spans="1:51" ht="29.25" customHeight="1" x14ac:dyDescent="0.15">
      <c r="A39" s="370"/>
      <c r="B39" s="368"/>
      <c r="C39" s="368"/>
      <c r="D39" s="368"/>
      <c r="E39" s="368"/>
      <c r="F39" s="369"/>
      <c r="G39" s="360" t="s">
        <v>612</v>
      </c>
      <c r="H39" s="361"/>
      <c r="I39" s="361"/>
      <c r="J39" s="361"/>
      <c r="K39" s="361"/>
      <c r="L39" s="361"/>
      <c r="M39" s="361"/>
      <c r="N39" s="361"/>
      <c r="O39" s="387"/>
      <c r="P39" s="99" t="s">
        <v>135</v>
      </c>
      <c r="Q39" s="99"/>
      <c r="R39" s="99"/>
      <c r="S39" s="99"/>
      <c r="T39" s="99"/>
      <c r="U39" s="99"/>
      <c r="V39" s="99"/>
      <c r="W39" s="99"/>
      <c r="X39" s="187"/>
      <c r="Y39" s="674" t="s">
        <v>51</v>
      </c>
      <c r="Z39" s="767"/>
      <c r="AA39" s="768"/>
      <c r="AB39" s="709" t="s">
        <v>48</v>
      </c>
      <c r="AC39" s="709"/>
      <c r="AD39" s="709"/>
      <c r="AE39" s="331" t="s">
        <v>462</v>
      </c>
      <c r="AF39" s="332"/>
      <c r="AG39" s="332"/>
      <c r="AH39" s="332"/>
      <c r="AI39" s="331" t="s">
        <v>462</v>
      </c>
      <c r="AJ39" s="332"/>
      <c r="AK39" s="332"/>
      <c r="AL39" s="332"/>
      <c r="AM39" s="331" t="s">
        <v>462</v>
      </c>
      <c r="AN39" s="332"/>
      <c r="AO39" s="332"/>
      <c r="AP39" s="332"/>
      <c r="AQ39" s="196" t="s">
        <v>462</v>
      </c>
      <c r="AR39" s="197"/>
      <c r="AS39" s="197"/>
      <c r="AT39" s="198"/>
      <c r="AU39" s="332" t="s">
        <v>462</v>
      </c>
      <c r="AV39" s="332"/>
      <c r="AW39" s="332"/>
      <c r="AX39" s="419"/>
      <c r="AY39">
        <f t="shared" si="0"/>
        <v>1</v>
      </c>
    </row>
    <row r="40" spans="1:51" ht="29.25" customHeight="1" x14ac:dyDescent="0.15">
      <c r="A40" s="371"/>
      <c r="B40" s="372"/>
      <c r="C40" s="372"/>
      <c r="D40" s="372"/>
      <c r="E40" s="372"/>
      <c r="F40" s="373"/>
      <c r="G40" s="388"/>
      <c r="H40" s="365"/>
      <c r="I40" s="365"/>
      <c r="J40" s="365"/>
      <c r="K40" s="365"/>
      <c r="L40" s="365"/>
      <c r="M40" s="365"/>
      <c r="N40" s="365"/>
      <c r="O40" s="389"/>
      <c r="P40" s="167"/>
      <c r="Q40" s="167"/>
      <c r="R40" s="167"/>
      <c r="S40" s="167"/>
      <c r="T40" s="167"/>
      <c r="U40" s="167"/>
      <c r="V40" s="167"/>
      <c r="W40" s="167"/>
      <c r="X40" s="189"/>
      <c r="Y40" s="417" t="s">
        <v>95</v>
      </c>
      <c r="Z40" s="292"/>
      <c r="AA40" s="293"/>
      <c r="AB40" s="727" t="s">
        <v>48</v>
      </c>
      <c r="AC40" s="727"/>
      <c r="AD40" s="727"/>
      <c r="AE40" s="331" t="s">
        <v>462</v>
      </c>
      <c r="AF40" s="332"/>
      <c r="AG40" s="332"/>
      <c r="AH40" s="332"/>
      <c r="AI40" s="331" t="s">
        <v>462</v>
      </c>
      <c r="AJ40" s="332"/>
      <c r="AK40" s="332"/>
      <c r="AL40" s="332"/>
      <c r="AM40" s="331" t="s">
        <v>462</v>
      </c>
      <c r="AN40" s="332"/>
      <c r="AO40" s="332"/>
      <c r="AP40" s="332"/>
      <c r="AQ40" s="196" t="s">
        <v>462</v>
      </c>
      <c r="AR40" s="197"/>
      <c r="AS40" s="197"/>
      <c r="AT40" s="198"/>
      <c r="AU40" s="332">
        <v>100</v>
      </c>
      <c r="AV40" s="332"/>
      <c r="AW40" s="332"/>
      <c r="AX40" s="419"/>
      <c r="AY40">
        <f t="shared" si="0"/>
        <v>1</v>
      </c>
    </row>
    <row r="41" spans="1:51" ht="29.25"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55</v>
      </c>
      <c r="Z41" s="292"/>
      <c r="AA41" s="293"/>
      <c r="AB41" s="418" t="s">
        <v>48</v>
      </c>
      <c r="AC41" s="418"/>
      <c r="AD41" s="418"/>
      <c r="AE41" s="331" t="s">
        <v>462</v>
      </c>
      <c r="AF41" s="332"/>
      <c r="AG41" s="332"/>
      <c r="AH41" s="332"/>
      <c r="AI41" s="331" t="s">
        <v>462</v>
      </c>
      <c r="AJ41" s="332"/>
      <c r="AK41" s="332"/>
      <c r="AL41" s="332"/>
      <c r="AM41" s="331" t="s">
        <v>462</v>
      </c>
      <c r="AN41" s="332"/>
      <c r="AO41" s="332"/>
      <c r="AP41" s="332"/>
      <c r="AQ41" s="196" t="s">
        <v>462</v>
      </c>
      <c r="AR41" s="197"/>
      <c r="AS41" s="197"/>
      <c r="AT41" s="198"/>
      <c r="AU41" s="332" t="s">
        <v>462</v>
      </c>
      <c r="AV41" s="332"/>
      <c r="AW41" s="332"/>
      <c r="AX41" s="419"/>
      <c r="AY41">
        <f t="shared" si="0"/>
        <v>1</v>
      </c>
    </row>
    <row r="42" spans="1:51" ht="23.25" customHeight="1" x14ac:dyDescent="0.15">
      <c r="A42" s="284" t="s">
        <v>266</v>
      </c>
      <c r="B42" s="285"/>
      <c r="C42" s="285"/>
      <c r="D42" s="285"/>
      <c r="E42" s="285"/>
      <c r="F42" s="286"/>
      <c r="G42" s="360" t="s">
        <v>595</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customHeight="1" x14ac:dyDescent="0.15">
      <c r="A44" s="411" t="s">
        <v>424</v>
      </c>
      <c r="B44" s="412"/>
      <c r="C44" s="412"/>
      <c r="D44" s="412"/>
      <c r="E44" s="412"/>
      <c r="F44" s="413"/>
      <c r="G44" s="374" t="s">
        <v>207</v>
      </c>
      <c r="H44" s="375"/>
      <c r="I44" s="375"/>
      <c r="J44" s="375"/>
      <c r="K44" s="375"/>
      <c r="L44" s="375"/>
      <c r="M44" s="375"/>
      <c r="N44" s="375"/>
      <c r="O44" s="376"/>
      <c r="P44" s="377" t="s">
        <v>88</v>
      </c>
      <c r="Q44" s="375"/>
      <c r="R44" s="375"/>
      <c r="S44" s="375"/>
      <c r="T44" s="375"/>
      <c r="U44" s="375"/>
      <c r="V44" s="375"/>
      <c r="W44" s="375"/>
      <c r="X44" s="376"/>
      <c r="Y44" s="378"/>
      <c r="Z44" s="379"/>
      <c r="AA44" s="380"/>
      <c r="AB44" s="384" t="s">
        <v>44</v>
      </c>
      <c r="AC44" s="385"/>
      <c r="AD44" s="386"/>
      <c r="AE44" s="274" t="s">
        <v>438</v>
      </c>
      <c r="AF44" s="274"/>
      <c r="AG44" s="274"/>
      <c r="AH44" s="274"/>
      <c r="AI44" s="274" t="s">
        <v>78</v>
      </c>
      <c r="AJ44" s="274"/>
      <c r="AK44" s="274"/>
      <c r="AL44" s="274"/>
      <c r="AM44" s="274" t="s">
        <v>533</v>
      </c>
      <c r="AN44" s="274"/>
      <c r="AO44" s="274"/>
      <c r="AP44" s="274"/>
      <c r="AQ44" s="219" t="s">
        <v>317</v>
      </c>
      <c r="AR44" s="214"/>
      <c r="AS44" s="214"/>
      <c r="AT44" s="215"/>
      <c r="AU44" s="375" t="s">
        <v>243</v>
      </c>
      <c r="AV44" s="375"/>
      <c r="AW44" s="375"/>
      <c r="AX44" s="771"/>
      <c r="AY44">
        <f>COUNTA($G$46)</f>
        <v>1</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6" t="s">
        <v>462</v>
      </c>
      <c r="AR45" s="199"/>
      <c r="AS45" s="177" t="s">
        <v>318</v>
      </c>
      <c r="AT45" s="178"/>
      <c r="AU45" s="253">
        <v>10</v>
      </c>
      <c r="AV45" s="253"/>
      <c r="AW45" s="315" t="s">
        <v>293</v>
      </c>
      <c r="AX45" s="731"/>
      <c r="AY45">
        <f t="shared" ref="AY45:AY50" si="1">$AY$44</f>
        <v>1</v>
      </c>
    </row>
    <row r="46" spans="1:51" ht="32.25" customHeight="1" x14ac:dyDescent="0.15">
      <c r="A46" s="370"/>
      <c r="B46" s="368"/>
      <c r="C46" s="368"/>
      <c r="D46" s="368"/>
      <c r="E46" s="368"/>
      <c r="F46" s="369"/>
      <c r="G46" s="360" t="s">
        <v>600</v>
      </c>
      <c r="H46" s="361"/>
      <c r="I46" s="361"/>
      <c r="J46" s="361"/>
      <c r="K46" s="361"/>
      <c r="L46" s="361"/>
      <c r="M46" s="361"/>
      <c r="N46" s="361"/>
      <c r="O46" s="387"/>
      <c r="P46" s="99" t="s">
        <v>697</v>
      </c>
      <c r="Q46" s="99"/>
      <c r="R46" s="99"/>
      <c r="S46" s="99"/>
      <c r="T46" s="99"/>
      <c r="U46" s="99"/>
      <c r="V46" s="99"/>
      <c r="W46" s="99"/>
      <c r="X46" s="187"/>
      <c r="Y46" s="674" t="s">
        <v>51</v>
      </c>
      <c r="Z46" s="767"/>
      <c r="AA46" s="768"/>
      <c r="AB46" s="709" t="s">
        <v>48</v>
      </c>
      <c r="AC46" s="709"/>
      <c r="AD46" s="709"/>
      <c r="AE46" s="331" t="s">
        <v>462</v>
      </c>
      <c r="AF46" s="332"/>
      <c r="AG46" s="332"/>
      <c r="AH46" s="332"/>
      <c r="AI46" s="331" t="s">
        <v>462</v>
      </c>
      <c r="AJ46" s="332"/>
      <c r="AK46" s="332"/>
      <c r="AL46" s="332"/>
      <c r="AM46" s="331" t="s">
        <v>462</v>
      </c>
      <c r="AN46" s="332"/>
      <c r="AO46" s="332"/>
      <c r="AP46" s="332"/>
      <c r="AQ46" s="196" t="s">
        <v>462</v>
      </c>
      <c r="AR46" s="197"/>
      <c r="AS46" s="197"/>
      <c r="AT46" s="198"/>
      <c r="AU46" s="332" t="s">
        <v>462</v>
      </c>
      <c r="AV46" s="332"/>
      <c r="AW46" s="332"/>
      <c r="AX46" s="419"/>
      <c r="AY46">
        <f t="shared" si="1"/>
        <v>1</v>
      </c>
    </row>
    <row r="47" spans="1:51" ht="32.25" customHeight="1" x14ac:dyDescent="0.15">
      <c r="A47" s="371"/>
      <c r="B47" s="372"/>
      <c r="C47" s="372"/>
      <c r="D47" s="372"/>
      <c r="E47" s="372"/>
      <c r="F47" s="373"/>
      <c r="G47" s="388"/>
      <c r="H47" s="365"/>
      <c r="I47" s="365"/>
      <c r="J47" s="365"/>
      <c r="K47" s="365"/>
      <c r="L47" s="365"/>
      <c r="M47" s="365"/>
      <c r="N47" s="365"/>
      <c r="O47" s="389"/>
      <c r="P47" s="167"/>
      <c r="Q47" s="167"/>
      <c r="R47" s="167"/>
      <c r="S47" s="167"/>
      <c r="T47" s="167"/>
      <c r="U47" s="167"/>
      <c r="V47" s="167"/>
      <c r="W47" s="167"/>
      <c r="X47" s="189"/>
      <c r="Y47" s="417" t="s">
        <v>95</v>
      </c>
      <c r="Z47" s="292"/>
      <c r="AA47" s="293"/>
      <c r="AB47" s="727" t="s">
        <v>48</v>
      </c>
      <c r="AC47" s="727"/>
      <c r="AD47" s="727"/>
      <c r="AE47" s="331" t="s">
        <v>462</v>
      </c>
      <c r="AF47" s="332"/>
      <c r="AG47" s="332"/>
      <c r="AH47" s="332"/>
      <c r="AI47" s="331" t="s">
        <v>462</v>
      </c>
      <c r="AJ47" s="332"/>
      <c r="AK47" s="332"/>
      <c r="AL47" s="332"/>
      <c r="AM47" s="331" t="s">
        <v>462</v>
      </c>
      <c r="AN47" s="332"/>
      <c r="AO47" s="332"/>
      <c r="AP47" s="332"/>
      <c r="AQ47" s="196" t="s">
        <v>462</v>
      </c>
      <c r="AR47" s="197"/>
      <c r="AS47" s="197"/>
      <c r="AT47" s="198"/>
      <c r="AU47" s="332">
        <v>100</v>
      </c>
      <c r="AV47" s="332"/>
      <c r="AW47" s="332"/>
      <c r="AX47" s="419"/>
      <c r="AY47">
        <f t="shared" si="1"/>
        <v>1</v>
      </c>
    </row>
    <row r="48" spans="1:51" ht="32.25"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55</v>
      </c>
      <c r="Z48" s="292"/>
      <c r="AA48" s="293"/>
      <c r="AB48" s="418" t="s">
        <v>48</v>
      </c>
      <c r="AC48" s="418"/>
      <c r="AD48" s="418"/>
      <c r="AE48" s="331" t="s">
        <v>462</v>
      </c>
      <c r="AF48" s="332"/>
      <c r="AG48" s="332"/>
      <c r="AH48" s="332"/>
      <c r="AI48" s="331" t="s">
        <v>462</v>
      </c>
      <c r="AJ48" s="332"/>
      <c r="AK48" s="332"/>
      <c r="AL48" s="332"/>
      <c r="AM48" s="331" t="s">
        <v>462</v>
      </c>
      <c r="AN48" s="332"/>
      <c r="AO48" s="332"/>
      <c r="AP48" s="332"/>
      <c r="AQ48" s="196" t="s">
        <v>462</v>
      </c>
      <c r="AR48" s="197"/>
      <c r="AS48" s="197"/>
      <c r="AT48" s="198"/>
      <c r="AU48" s="332" t="s">
        <v>462</v>
      </c>
      <c r="AV48" s="332"/>
      <c r="AW48" s="332"/>
      <c r="AX48" s="419"/>
      <c r="AY48">
        <f t="shared" si="1"/>
        <v>1</v>
      </c>
    </row>
    <row r="49" spans="1:51" ht="23.25" customHeight="1" x14ac:dyDescent="0.15">
      <c r="A49" s="284" t="s">
        <v>266</v>
      </c>
      <c r="B49" s="285"/>
      <c r="C49" s="285"/>
      <c r="D49" s="285"/>
      <c r="E49" s="285"/>
      <c r="F49" s="286"/>
      <c r="G49" s="360" t="s">
        <v>296</v>
      </c>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1</v>
      </c>
    </row>
    <row r="50" spans="1:5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1</v>
      </c>
    </row>
    <row r="51" spans="1:51" ht="18.75" hidden="1" customHeight="1" x14ac:dyDescent="0.15">
      <c r="A51" s="367" t="s">
        <v>424</v>
      </c>
      <c r="B51" s="368"/>
      <c r="C51" s="368"/>
      <c r="D51" s="368"/>
      <c r="E51" s="368"/>
      <c r="F51" s="369"/>
      <c r="G51" s="374" t="s">
        <v>207</v>
      </c>
      <c r="H51" s="375"/>
      <c r="I51" s="375"/>
      <c r="J51" s="375"/>
      <c r="K51" s="375"/>
      <c r="L51" s="375"/>
      <c r="M51" s="375"/>
      <c r="N51" s="375"/>
      <c r="O51" s="376"/>
      <c r="P51" s="377" t="s">
        <v>88</v>
      </c>
      <c r="Q51" s="375"/>
      <c r="R51" s="375"/>
      <c r="S51" s="375"/>
      <c r="T51" s="375"/>
      <c r="U51" s="375"/>
      <c r="V51" s="375"/>
      <c r="W51" s="375"/>
      <c r="X51" s="376"/>
      <c r="Y51" s="378"/>
      <c r="Z51" s="379"/>
      <c r="AA51" s="380"/>
      <c r="AB51" s="384" t="s">
        <v>44</v>
      </c>
      <c r="AC51" s="385"/>
      <c r="AD51" s="386"/>
      <c r="AE51" s="274" t="s">
        <v>438</v>
      </c>
      <c r="AF51" s="274"/>
      <c r="AG51" s="274"/>
      <c r="AH51" s="274"/>
      <c r="AI51" s="274" t="s">
        <v>78</v>
      </c>
      <c r="AJ51" s="274"/>
      <c r="AK51" s="274"/>
      <c r="AL51" s="274"/>
      <c r="AM51" s="274" t="s">
        <v>533</v>
      </c>
      <c r="AN51" s="274"/>
      <c r="AO51" s="274"/>
      <c r="AP51" s="274"/>
      <c r="AQ51" s="219" t="s">
        <v>317</v>
      </c>
      <c r="AR51" s="214"/>
      <c r="AS51" s="214"/>
      <c r="AT51" s="215"/>
      <c r="AU51" s="769" t="s">
        <v>243</v>
      </c>
      <c r="AV51" s="769"/>
      <c r="AW51" s="769"/>
      <c r="AX51" s="770"/>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6"/>
      <c r="AR52" s="199"/>
      <c r="AS52" s="177" t="s">
        <v>318</v>
      </c>
      <c r="AT52" s="178"/>
      <c r="AU52" s="253"/>
      <c r="AV52" s="253"/>
      <c r="AW52" s="315" t="s">
        <v>293</v>
      </c>
      <c r="AX52" s="731"/>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7"/>
      <c r="Y53" s="674" t="s">
        <v>51</v>
      </c>
      <c r="Z53" s="767"/>
      <c r="AA53" s="768"/>
      <c r="AB53" s="709"/>
      <c r="AC53" s="709"/>
      <c r="AD53" s="709"/>
      <c r="AE53" s="331"/>
      <c r="AF53" s="332"/>
      <c r="AG53" s="332"/>
      <c r="AH53" s="332"/>
      <c r="AI53" s="331"/>
      <c r="AJ53" s="332"/>
      <c r="AK53" s="332"/>
      <c r="AL53" s="332"/>
      <c r="AM53" s="331"/>
      <c r="AN53" s="332"/>
      <c r="AO53" s="332"/>
      <c r="AP53" s="332"/>
      <c r="AQ53" s="196"/>
      <c r="AR53" s="197"/>
      <c r="AS53" s="197"/>
      <c r="AT53" s="198"/>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67"/>
      <c r="Q54" s="167"/>
      <c r="R54" s="167"/>
      <c r="S54" s="167"/>
      <c r="T54" s="167"/>
      <c r="U54" s="167"/>
      <c r="V54" s="167"/>
      <c r="W54" s="167"/>
      <c r="X54" s="189"/>
      <c r="Y54" s="417" t="s">
        <v>95</v>
      </c>
      <c r="Z54" s="292"/>
      <c r="AA54" s="293"/>
      <c r="AB54" s="727"/>
      <c r="AC54" s="727"/>
      <c r="AD54" s="727"/>
      <c r="AE54" s="331"/>
      <c r="AF54" s="332"/>
      <c r="AG54" s="332"/>
      <c r="AH54" s="332"/>
      <c r="AI54" s="331"/>
      <c r="AJ54" s="332"/>
      <c r="AK54" s="332"/>
      <c r="AL54" s="332"/>
      <c r="AM54" s="331"/>
      <c r="AN54" s="332"/>
      <c r="AO54" s="332"/>
      <c r="AP54" s="332"/>
      <c r="AQ54" s="196"/>
      <c r="AR54" s="197"/>
      <c r="AS54" s="197"/>
      <c r="AT54" s="198"/>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55</v>
      </c>
      <c r="Z55" s="292"/>
      <c r="AA55" s="293"/>
      <c r="AB55" s="728" t="s">
        <v>48</v>
      </c>
      <c r="AC55" s="728"/>
      <c r="AD55" s="728"/>
      <c r="AE55" s="331"/>
      <c r="AF55" s="332"/>
      <c r="AG55" s="332"/>
      <c r="AH55" s="332"/>
      <c r="AI55" s="331"/>
      <c r="AJ55" s="332"/>
      <c r="AK55" s="332"/>
      <c r="AL55" s="332"/>
      <c r="AM55" s="331"/>
      <c r="AN55" s="332"/>
      <c r="AO55" s="332"/>
      <c r="AP55" s="332"/>
      <c r="AQ55" s="196"/>
      <c r="AR55" s="197"/>
      <c r="AS55" s="197"/>
      <c r="AT55" s="198"/>
      <c r="AU55" s="332"/>
      <c r="AV55" s="332"/>
      <c r="AW55" s="332"/>
      <c r="AX55" s="419"/>
      <c r="AY55">
        <f t="shared" si="2"/>
        <v>0</v>
      </c>
    </row>
    <row r="56" spans="1:51" ht="23.25" hidden="1" customHeight="1" x14ac:dyDescent="0.15">
      <c r="A56" s="284" t="s">
        <v>266</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424</v>
      </c>
      <c r="B58" s="368"/>
      <c r="C58" s="368"/>
      <c r="D58" s="368"/>
      <c r="E58" s="368"/>
      <c r="F58" s="369"/>
      <c r="G58" s="374" t="s">
        <v>207</v>
      </c>
      <c r="H58" s="375"/>
      <c r="I58" s="375"/>
      <c r="J58" s="375"/>
      <c r="K58" s="375"/>
      <c r="L58" s="375"/>
      <c r="M58" s="375"/>
      <c r="N58" s="375"/>
      <c r="O58" s="376"/>
      <c r="P58" s="377" t="s">
        <v>88</v>
      </c>
      <c r="Q58" s="375"/>
      <c r="R58" s="375"/>
      <c r="S58" s="375"/>
      <c r="T58" s="375"/>
      <c r="U58" s="375"/>
      <c r="V58" s="375"/>
      <c r="W58" s="375"/>
      <c r="X58" s="376"/>
      <c r="Y58" s="378"/>
      <c r="Z58" s="379"/>
      <c r="AA58" s="380"/>
      <c r="AB58" s="384" t="s">
        <v>44</v>
      </c>
      <c r="AC58" s="385"/>
      <c r="AD58" s="386"/>
      <c r="AE58" s="274" t="s">
        <v>438</v>
      </c>
      <c r="AF58" s="274"/>
      <c r="AG58" s="274"/>
      <c r="AH58" s="274"/>
      <c r="AI58" s="274" t="s">
        <v>78</v>
      </c>
      <c r="AJ58" s="274"/>
      <c r="AK58" s="274"/>
      <c r="AL58" s="274"/>
      <c r="AM58" s="274" t="s">
        <v>533</v>
      </c>
      <c r="AN58" s="274"/>
      <c r="AO58" s="274"/>
      <c r="AP58" s="274"/>
      <c r="AQ58" s="219" t="s">
        <v>317</v>
      </c>
      <c r="AR58" s="214"/>
      <c r="AS58" s="214"/>
      <c r="AT58" s="215"/>
      <c r="AU58" s="769" t="s">
        <v>243</v>
      </c>
      <c r="AV58" s="769"/>
      <c r="AW58" s="769"/>
      <c r="AX58" s="770"/>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6"/>
      <c r="AR59" s="199"/>
      <c r="AS59" s="177" t="s">
        <v>318</v>
      </c>
      <c r="AT59" s="178"/>
      <c r="AU59" s="253"/>
      <c r="AV59" s="253"/>
      <c r="AW59" s="315" t="s">
        <v>293</v>
      </c>
      <c r="AX59" s="731"/>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7"/>
      <c r="Y60" s="674" t="s">
        <v>51</v>
      </c>
      <c r="Z60" s="767"/>
      <c r="AA60" s="768"/>
      <c r="AB60" s="709"/>
      <c r="AC60" s="709"/>
      <c r="AD60" s="709"/>
      <c r="AE60" s="331"/>
      <c r="AF60" s="332"/>
      <c r="AG60" s="332"/>
      <c r="AH60" s="332"/>
      <c r="AI60" s="331"/>
      <c r="AJ60" s="332"/>
      <c r="AK60" s="332"/>
      <c r="AL60" s="332"/>
      <c r="AM60" s="331"/>
      <c r="AN60" s="332"/>
      <c r="AO60" s="332"/>
      <c r="AP60" s="332"/>
      <c r="AQ60" s="196"/>
      <c r="AR60" s="197"/>
      <c r="AS60" s="197"/>
      <c r="AT60" s="198"/>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67"/>
      <c r="Q61" s="167"/>
      <c r="R61" s="167"/>
      <c r="S61" s="167"/>
      <c r="T61" s="167"/>
      <c r="U61" s="167"/>
      <c r="V61" s="167"/>
      <c r="W61" s="167"/>
      <c r="X61" s="189"/>
      <c r="Y61" s="417" t="s">
        <v>95</v>
      </c>
      <c r="Z61" s="292"/>
      <c r="AA61" s="293"/>
      <c r="AB61" s="727"/>
      <c r="AC61" s="727"/>
      <c r="AD61" s="727"/>
      <c r="AE61" s="331"/>
      <c r="AF61" s="332"/>
      <c r="AG61" s="332"/>
      <c r="AH61" s="332"/>
      <c r="AI61" s="331"/>
      <c r="AJ61" s="332"/>
      <c r="AK61" s="332"/>
      <c r="AL61" s="332"/>
      <c r="AM61" s="331"/>
      <c r="AN61" s="332"/>
      <c r="AO61" s="332"/>
      <c r="AP61" s="332"/>
      <c r="AQ61" s="196"/>
      <c r="AR61" s="197"/>
      <c r="AS61" s="197"/>
      <c r="AT61" s="198"/>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55</v>
      </c>
      <c r="Z62" s="292"/>
      <c r="AA62" s="293"/>
      <c r="AB62" s="418" t="s">
        <v>48</v>
      </c>
      <c r="AC62" s="418"/>
      <c r="AD62" s="418"/>
      <c r="AE62" s="331"/>
      <c r="AF62" s="332"/>
      <c r="AG62" s="332"/>
      <c r="AH62" s="332"/>
      <c r="AI62" s="331"/>
      <c r="AJ62" s="332"/>
      <c r="AK62" s="332"/>
      <c r="AL62" s="332"/>
      <c r="AM62" s="331"/>
      <c r="AN62" s="332"/>
      <c r="AO62" s="332"/>
      <c r="AP62" s="332"/>
      <c r="AQ62" s="196"/>
      <c r="AR62" s="197"/>
      <c r="AS62" s="197"/>
      <c r="AT62" s="198"/>
      <c r="AU62" s="332"/>
      <c r="AV62" s="332"/>
      <c r="AW62" s="332"/>
      <c r="AX62" s="419"/>
      <c r="AY62">
        <f t="shared" si="3"/>
        <v>0</v>
      </c>
    </row>
    <row r="63" spans="1:51" ht="23.25" hidden="1" customHeight="1" x14ac:dyDescent="0.15">
      <c r="A63" s="284" t="s">
        <v>266</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280</v>
      </c>
      <c r="B65" s="351"/>
      <c r="C65" s="351"/>
      <c r="D65" s="351"/>
      <c r="E65" s="351"/>
      <c r="F65" s="352"/>
      <c r="G65" s="391"/>
      <c r="H65" s="174" t="s">
        <v>207</v>
      </c>
      <c r="I65" s="174"/>
      <c r="J65" s="174"/>
      <c r="K65" s="174"/>
      <c r="L65" s="174"/>
      <c r="M65" s="174"/>
      <c r="N65" s="174"/>
      <c r="O65" s="175"/>
      <c r="P65" s="182" t="s">
        <v>88</v>
      </c>
      <c r="Q65" s="174"/>
      <c r="R65" s="174"/>
      <c r="S65" s="174"/>
      <c r="T65" s="174"/>
      <c r="U65" s="174"/>
      <c r="V65" s="175"/>
      <c r="W65" s="393" t="s">
        <v>119</v>
      </c>
      <c r="X65" s="394"/>
      <c r="Y65" s="397"/>
      <c r="Z65" s="397"/>
      <c r="AA65" s="398"/>
      <c r="AB65" s="182" t="s">
        <v>44</v>
      </c>
      <c r="AC65" s="174"/>
      <c r="AD65" s="175"/>
      <c r="AE65" s="274" t="s">
        <v>438</v>
      </c>
      <c r="AF65" s="274"/>
      <c r="AG65" s="274"/>
      <c r="AH65" s="274"/>
      <c r="AI65" s="274" t="s">
        <v>78</v>
      </c>
      <c r="AJ65" s="274"/>
      <c r="AK65" s="274"/>
      <c r="AL65" s="274"/>
      <c r="AM65" s="274" t="s">
        <v>533</v>
      </c>
      <c r="AN65" s="274"/>
      <c r="AO65" s="274"/>
      <c r="AP65" s="274"/>
      <c r="AQ65" s="182" t="s">
        <v>317</v>
      </c>
      <c r="AR65" s="174"/>
      <c r="AS65" s="174"/>
      <c r="AT65" s="175"/>
      <c r="AU65" s="204" t="s">
        <v>243</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4"/>
      <c r="AF66" s="274"/>
      <c r="AG66" s="274"/>
      <c r="AH66" s="274"/>
      <c r="AI66" s="274"/>
      <c r="AJ66" s="274"/>
      <c r="AK66" s="274"/>
      <c r="AL66" s="274"/>
      <c r="AM66" s="274"/>
      <c r="AN66" s="274"/>
      <c r="AO66" s="274"/>
      <c r="AP66" s="274"/>
      <c r="AQ66" s="206"/>
      <c r="AR66" s="199"/>
      <c r="AS66" s="177" t="s">
        <v>318</v>
      </c>
      <c r="AT66" s="178"/>
      <c r="AU66" s="253"/>
      <c r="AV66" s="253"/>
      <c r="AW66" s="177" t="s">
        <v>293</v>
      </c>
      <c r="AX66" s="207"/>
      <c r="AY66">
        <f t="shared" ref="AY66:AY72" si="4">$AY$65</f>
        <v>0</v>
      </c>
    </row>
    <row r="67" spans="1:51" ht="23.25" hidden="1" customHeight="1" x14ac:dyDescent="0.15">
      <c r="A67" s="334"/>
      <c r="B67" s="335"/>
      <c r="C67" s="335"/>
      <c r="D67" s="335"/>
      <c r="E67" s="335"/>
      <c r="F67" s="336"/>
      <c r="G67" s="358" t="s">
        <v>321</v>
      </c>
      <c r="H67" s="399"/>
      <c r="I67" s="400"/>
      <c r="J67" s="400"/>
      <c r="K67" s="400"/>
      <c r="L67" s="400"/>
      <c r="M67" s="400"/>
      <c r="N67" s="400"/>
      <c r="O67" s="401"/>
      <c r="P67" s="399"/>
      <c r="Q67" s="400"/>
      <c r="R67" s="400"/>
      <c r="S67" s="400"/>
      <c r="T67" s="400"/>
      <c r="U67" s="400"/>
      <c r="V67" s="401"/>
      <c r="W67" s="405"/>
      <c r="X67" s="406"/>
      <c r="Y67" s="209" t="s">
        <v>51</v>
      </c>
      <c r="Z67" s="209"/>
      <c r="AA67" s="210"/>
      <c r="AB67" s="765" t="s">
        <v>91</v>
      </c>
      <c r="AC67" s="765"/>
      <c r="AD67" s="765"/>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95</v>
      </c>
      <c r="Z68" s="193"/>
      <c r="AA68" s="194"/>
      <c r="AB68" s="766" t="s">
        <v>91</v>
      </c>
      <c r="AC68" s="766"/>
      <c r="AD68" s="766"/>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55</v>
      </c>
      <c r="Z69" s="193"/>
      <c r="AA69" s="194"/>
      <c r="AB69" s="763" t="s">
        <v>48</v>
      </c>
      <c r="AC69" s="763"/>
      <c r="AD69" s="763"/>
      <c r="AE69" s="710"/>
      <c r="AF69" s="711"/>
      <c r="AG69" s="711"/>
      <c r="AH69" s="711"/>
      <c r="AI69" s="710"/>
      <c r="AJ69" s="711"/>
      <c r="AK69" s="711"/>
      <c r="AL69" s="711"/>
      <c r="AM69" s="710"/>
      <c r="AN69" s="711"/>
      <c r="AO69" s="711"/>
      <c r="AP69" s="711"/>
      <c r="AQ69" s="331"/>
      <c r="AR69" s="332"/>
      <c r="AS69" s="332"/>
      <c r="AT69" s="333"/>
      <c r="AU69" s="332"/>
      <c r="AV69" s="332"/>
      <c r="AW69" s="332"/>
      <c r="AX69" s="419"/>
      <c r="AY69">
        <f t="shared" si="4"/>
        <v>0</v>
      </c>
    </row>
    <row r="70" spans="1:51" ht="23.25" hidden="1" customHeight="1" x14ac:dyDescent="0.15">
      <c r="A70" s="334" t="s">
        <v>430</v>
      </c>
      <c r="B70" s="335"/>
      <c r="C70" s="335"/>
      <c r="D70" s="335"/>
      <c r="E70" s="335"/>
      <c r="F70" s="336"/>
      <c r="G70" s="340" t="s">
        <v>315</v>
      </c>
      <c r="H70" s="341"/>
      <c r="I70" s="341"/>
      <c r="J70" s="341"/>
      <c r="K70" s="341"/>
      <c r="L70" s="341"/>
      <c r="M70" s="341"/>
      <c r="N70" s="341"/>
      <c r="O70" s="341"/>
      <c r="P70" s="341"/>
      <c r="Q70" s="341"/>
      <c r="R70" s="341"/>
      <c r="S70" s="341"/>
      <c r="T70" s="341"/>
      <c r="U70" s="341"/>
      <c r="V70" s="341"/>
      <c r="W70" s="344" t="s">
        <v>443</v>
      </c>
      <c r="X70" s="345"/>
      <c r="Y70" s="209" t="s">
        <v>51</v>
      </c>
      <c r="Z70" s="209"/>
      <c r="AA70" s="210"/>
      <c r="AB70" s="765" t="s">
        <v>91</v>
      </c>
      <c r="AC70" s="765"/>
      <c r="AD70" s="765"/>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95</v>
      </c>
      <c r="Z71" s="193"/>
      <c r="AA71" s="194"/>
      <c r="AB71" s="766" t="s">
        <v>91</v>
      </c>
      <c r="AC71" s="766"/>
      <c r="AD71" s="766"/>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55</v>
      </c>
      <c r="Z72" s="193"/>
      <c r="AA72" s="194"/>
      <c r="AB72" s="763" t="s">
        <v>48</v>
      </c>
      <c r="AC72" s="763"/>
      <c r="AD72" s="763"/>
      <c r="AE72" s="710"/>
      <c r="AF72" s="711"/>
      <c r="AG72" s="711"/>
      <c r="AH72" s="711"/>
      <c r="AI72" s="710"/>
      <c r="AJ72" s="711"/>
      <c r="AK72" s="711"/>
      <c r="AL72" s="711"/>
      <c r="AM72" s="710"/>
      <c r="AN72" s="711"/>
      <c r="AO72" s="711"/>
      <c r="AP72" s="764"/>
      <c r="AQ72" s="331"/>
      <c r="AR72" s="332"/>
      <c r="AS72" s="332"/>
      <c r="AT72" s="333"/>
      <c r="AU72" s="332"/>
      <c r="AV72" s="332"/>
      <c r="AW72" s="332"/>
      <c r="AX72" s="419"/>
      <c r="AY72">
        <f t="shared" si="4"/>
        <v>0</v>
      </c>
    </row>
    <row r="73" spans="1:51" ht="18.75" hidden="1" customHeight="1" x14ac:dyDescent="0.15">
      <c r="A73" s="350" t="s">
        <v>280</v>
      </c>
      <c r="B73" s="351"/>
      <c r="C73" s="351"/>
      <c r="D73" s="351"/>
      <c r="E73" s="351"/>
      <c r="F73" s="352"/>
      <c r="G73" s="353"/>
      <c r="H73" s="174" t="s">
        <v>207</v>
      </c>
      <c r="I73" s="174"/>
      <c r="J73" s="174"/>
      <c r="K73" s="174"/>
      <c r="L73" s="174"/>
      <c r="M73" s="174"/>
      <c r="N73" s="174"/>
      <c r="O73" s="175"/>
      <c r="P73" s="182" t="s">
        <v>88</v>
      </c>
      <c r="Q73" s="174"/>
      <c r="R73" s="174"/>
      <c r="S73" s="174"/>
      <c r="T73" s="174"/>
      <c r="U73" s="174"/>
      <c r="V73" s="174"/>
      <c r="W73" s="174"/>
      <c r="X73" s="175"/>
      <c r="Y73" s="355"/>
      <c r="Z73" s="356"/>
      <c r="AA73" s="357"/>
      <c r="AB73" s="182" t="s">
        <v>44</v>
      </c>
      <c r="AC73" s="174"/>
      <c r="AD73" s="175"/>
      <c r="AE73" s="274" t="s">
        <v>438</v>
      </c>
      <c r="AF73" s="274"/>
      <c r="AG73" s="274"/>
      <c r="AH73" s="274"/>
      <c r="AI73" s="274" t="s">
        <v>78</v>
      </c>
      <c r="AJ73" s="274"/>
      <c r="AK73" s="274"/>
      <c r="AL73" s="274"/>
      <c r="AM73" s="274" t="s">
        <v>533</v>
      </c>
      <c r="AN73" s="274"/>
      <c r="AO73" s="274"/>
      <c r="AP73" s="274"/>
      <c r="AQ73" s="182" t="s">
        <v>317</v>
      </c>
      <c r="AR73" s="174"/>
      <c r="AS73" s="174"/>
      <c r="AT73" s="175"/>
      <c r="AU73" s="246" t="s">
        <v>243</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74"/>
      <c r="AG74" s="274"/>
      <c r="AH74" s="274"/>
      <c r="AI74" s="274"/>
      <c r="AJ74" s="274"/>
      <c r="AK74" s="274"/>
      <c r="AL74" s="274"/>
      <c r="AM74" s="274"/>
      <c r="AN74" s="274"/>
      <c r="AO74" s="274"/>
      <c r="AP74" s="274"/>
      <c r="AQ74" s="206"/>
      <c r="AR74" s="199"/>
      <c r="AS74" s="177" t="s">
        <v>318</v>
      </c>
      <c r="AT74" s="178"/>
      <c r="AU74" s="206"/>
      <c r="AV74" s="199"/>
      <c r="AW74" s="177" t="s">
        <v>293</v>
      </c>
      <c r="AX74" s="207"/>
      <c r="AY74">
        <f>$AY$73</f>
        <v>0</v>
      </c>
    </row>
    <row r="75" spans="1:51" ht="23.25" hidden="1" customHeight="1" x14ac:dyDescent="0.15">
      <c r="A75" s="334"/>
      <c r="B75" s="335"/>
      <c r="C75" s="335"/>
      <c r="D75" s="335"/>
      <c r="E75" s="335"/>
      <c r="F75" s="336"/>
      <c r="G75" s="358" t="s">
        <v>321</v>
      </c>
      <c r="H75" s="99"/>
      <c r="I75" s="99"/>
      <c r="J75" s="99"/>
      <c r="K75" s="99"/>
      <c r="L75" s="99"/>
      <c r="M75" s="99"/>
      <c r="N75" s="99"/>
      <c r="O75" s="187"/>
      <c r="P75" s="99"/>
      <c r="Q75" s="99"/>
      <c r="R75" s="99"/>
      <c r="S75" s="99"/>
      <c r="T75" s="99"/>
      <c r="U75" s="99"/>
      <c r="V75" s="99"/>
      <c r="W75" s="99"/>
      <c r="X75" s="187"/>
      <c r="Y75" s="208" t="s">
        <v>51</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2"/>
      <c r="AV75" s="332"/>
      <c r="AW75" s="332"/>
      <c r="AX75" s="419"/>
      <c r="AY75">
        <f>$AY$73</f>
        <v>0</v>
      </c>
    </row>
    <row r="76" spans="1:51" ht="23.25" hidden="1" customHeight="1" x14ac:dyDescent="0.15">
      <c r="A76" s="334"/>
      <c r="B76" s="335"/>
      <c r="C76" s="335"/>
      <c r="D76" s="335"/>
      <c r="E76" s="335"/>
      <c r="F76" s="336"/>
      <c r="G76" s="340"/>
      <c r="H76" s="167"/>
      <c r="I76" s="167"/>
      <c r="J76" s="167"/>
      <c r="K76" s="167"/>
      <c r="L76" s="167"/>
      <c r="M76" s="167"/>
      <c r="N76" s="167"/>
      <c r="O76" s="189"/>
      <c r="P76" s="167"/>
      <c r="Q76" s="167"/>
      <c r="R76" s="167"/>
      <c r="S76" s="167"/>
      <c r="T76" s="167"/>
      <c r="U76" s="167"/>
      <c r="V76" s="167"/>
      <c r="W76" s="167"/>
      <c r="X76" s="189"/>
      <c r="Y76" s="192" t="s">
        <v>95</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2"/>
      <c r="AV76" s="332"/>
      <c r="AW76" s="332"/>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67"/>
      <c r="Q77" s="167"/>
      <c r="R77" s="167"/>
      <c r="S77" s="167"/>
      <c r="T77" s="167"/>
      <c r="U77" s="167"/>
      <c r="V77" s="167"/>
      <c r="W77" s="167"/>
      <c r="X77" s="189"/>
      <c r="Y77" s="182" t="s">
        <v>55</v>
      </c>
      <c r="Z77" s="174"/>
      <c r="AA77" s="175"/>
      <c r="AB77" s="195" t="s">
        <v>48</v>
      </c>
      <c r="AC77" s="195"/>
      <c r="AD77" s="195"/>
      <c r="AE77" s="755"/>
      <c r="AF77" s="756"/>
      <c r="AG77" s="756"/>
      <c r="AH77" s="756"/>
      <c r="AI77" s="755"/>
      <c r="AJ77" s="756"/>
      <c r="AK77" s="756"/>
      <c r="AL77" s="756"/>
      <c r="AM77" s="755"/>
      <c r="AN77" s="756"/>
      <c r="AO77" s="756"/>
      <c r="AP77" s="756"/>
      <c r="AQ77" s="196"/>
      <c r="AR77" s="197"/>
      <c r="AS77" s="197"/>
      <c r="AT77" s="198"/>
      <c r="AU77" s="332"/>
      <c r="AV77" s="332"/>
      <c r="AW77" s="332"/>
      <c r="AX77" s="419"/>
      <c r="AY77">
        <f>$AY$73</f>
        <v>0</v>
      </c>
    </row>
    <row r="78" spans="1:51" ht="69.75" hidden="1" customHeight="1" x14ac:dyDescent="0.15">
      <c r="A78" s="757" t="s">
        <v>301</v>
      </c>
      <c r="B78" s="758"/>
      <c r="C78" s="758"/>
      <c r="D78" s="758"/>
      <c r="E78" s="338" t="s">
        <v>42</v>
      </c>
      <c r="F78" s="339"/>
      <c r="G78" s="14" t="s">
        <v>315</v>
      </c>
      <c r="H78" s="759"/>
      <c r="I78" s="655"/>
      <c r="J78" s="655"/>
      <c r="K78" s="655"/>
      <c r="L78" s="655"/>
      <c r="M78" s="655"/>
      <c r="N78" s="655"/>
      <c r="O78" s="760"/>
      <c r="P78" s="239"/>
      <c r="Q78" s="239"/>
      <c r="R78" s="239"/>
      <c r="S78" s="239"/>
      <c r="T78" s="239"/>
      <c r="U78" s="239"/>
      <c r="V78" s="239"/>
      <c r="W78" s="239"/>
      <c r="X78" s="239"/>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259</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423</v>
      </c>
      <c r="AP79" s="735"/>
      <c r="AQ79" s="735"/>
      <c r="AR79" s="38"/>
      <c r="AS79" s="734"/>
      <c r="AT79" s="735"/>
      <c r="AU79" s="735"/>
      <c r="AV79" s="735"/>
      <c r="AW79" s="735"/>
      <c r="AX79" s="736"/>
      <c r="AY79">
        <f>COUNTIF($AR$79,"☑")</f>
        <v>0</v>
      </c>
    </row>
    <row r="80" spans="1:51" ht="18.75" hidden="1" customHeight="1" x14ac:dyDescent="0.15">
      <c r="A80" s="140" t="s">
        <v>202</v>
      </c>
      <c r="B80" s="737" t="s">
        <v>341</v>
      </c>
      <c r="C80" s="738"/>
      <c r="D80" s="738"/>
      <c r="E80" s="738"/>
      <c r="F80" s="739"/>
      <c r="G80" s="312" t="s">
        <v>53</v>
      </c>
      <c r="H80" s="312"/>
      <c r="I80" s="312"/>
      <c r="J80" s="312"/>
      <c r="K80" s="312"/>
      <c r="L80" s="312"/>
      <c r="M80" s="312"/>
      <c r="N80" s="312"/>
      <c r="O80" s="312"/>
      <c r="P80" s="312"/>
      <c r="Q80" s="312"/>
      <c r="R80" s="312"/>
      <c r="S80" s="312"/>
      <c r="T80" s="312"/>
      <c r="U80" s="312"/>
      <c r="V80" s="312"/>
      <c r="W80" s="312"/>
      <c r="X80" s="312"/>
      <c r="Y80" s="312"/>
      <c r="Z80" s="312"/>
      <c r="AA80" s="313"/>
      <c r="AB80" s="317" t="s">
        <v>182</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2"/>
      <c r="AY80">
        <f>COUNTA($G$82)</f>
        <v>0</v>
      </c>
    </row>
    <row r="81" spans="1:51" ht="22.5" hidden="1" customHeight="1" x14ac:dyDescent="0.15">
      <c r="A81" s="141"/>
      <c r="B81" s="740"/>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1"/>
      <c r="AY81">
        <f t="shared" ref="AY81:AY89" si="5">$AY$80</f>
        <v>0</v>
      </c>
    </row>
    <row r="82" spans="1:51" ht="22.5" hidden="1" customHeight="1" x14ac:dyDescent="0.15">
      <c r="A82" s="141"/>
      <c r="B82" s="740"/>
      <c r="C82" s="307"/>
      <c r="D82" s="307"/>
      <c r="E82" s="307"/>
      <c r="F82" s="308"/>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7"/>
      <c r="D83" s="307"/>
      <c r="E83" s="307"/>
      <c r="F83" s="308"/>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9"/>
      <c r="D84" s="309"/>
      <c r="E84" s="309"/>
      <c r="F84" s="310"/>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7" t="s">
        <v>257</v>
      </c>
      <c r="C85" s="307"/>
      <c r="D85" s="307"/>
      <c r="E85" s="307"/>
      <c r="F85" s="308"/>
      <c r="G85" s="311" t="s">
        <v>31</v>
      </c>
      <c r="H85" s="312"/>
      <c r="I85" s="312"/>
      <c r="J85" s="312"/>
      <c r="K85" s="312"/>
      <c r="L85" s="312"/>
      <c r="M85" s="312"/>
      <c r="N85" s="312"/>
      <c r="O85" s="313"/>
      <c r="P85" s="317" t="s">
        <v>117</v>
      </c>
      <c r="Q85" s="312"/>
      <c r="R85" s="312"/>
      <c r="S85" s="312"/>
      <c r="T85" s="312"/>
      <c r="U85" s="312"/>
      <c r="V85" s="312"/>
      <c r="W85" s="312"/>
      <c r="X85" s="313"/>
      <c r="Y85" s="179"/>
      <c r="Z85" s="180"/>
      <c r="AA85" s="181"/>
      <c r="AB85" s="298" t="s">
        <v>44</v>
      </c>
      <c r="AC85" s="299"/>
      <c r="AD85" s="300"/>
      <c r="AE85" s="274" t="s">
        <v>438</v>
      </c>
      <c r="AF85" s="274"/>
      <c r="AG85" s="274"/>
      <c r="AH85" s="274"/>
      <c r="AI85" s="274" t="s">
        <v>78</v>
      </c>
      <c r="AJ85" s="274"/>
      <c r="AK85" s="274"/>
      <c r="AL85" s="274"/>
      <c r="AM85" s="274" t="s">
        <v>533</v>
      </c>
      <c r="AN85" s="274"/>
      <c r="AO85" s="274"/>
      <c r="AP85" s="274"/>
      <c r="AQ85" s="182" t="s">
        <v>317</v>
      </c>
      <c r="AR85" s="174"/>
      <c r="AS85" s="174"/>
      <c r="AT85" s="175"/>
      <c r="AU85" s="729" t="s">
        <v>243</v>
      </c>
      <c r="AV85" s="729"/>
      <c r="AW85" s="729"/>
      <c r="AX85" s="730"/>
      <c r="AY85">
        <f t="shared" si="5"/>
        <v>0</v>
      </c>
    </row>
    <row r="86" spans="1:51" ht="18.75" hidden="1" customHeight="1" x14ac:dyDescent="0.15">
      <c r="A86" s="141"/>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9"/>
      <c r="Z86" s="180"/>
      <c r="AA86" s="181"/>
      <c r="AB86" s="273"/>
      <c r="AC86" s="268"/>
      <c r="AD86" s="269"/>
      <c r="AE86" s="274"/>
      <c r="AF86" s="274"/>
      <c r="AG86" s="274"/>
      <c r="AH86" s="274"/>
      <c r="AI86" s="274"/>
      <c r="AJ86" s="274"/>
      <c r="AK86" s="274"/>
      <c r="AL86" s="274"/>
      <c r="AM86" s="274"/>
      <c r="AN86" s="274"/>
      <c r="AO86" s="274"/>
      <c r="AP86" s="274"/>
      <c r="AQ86" s="252"/>
      <c r="AR86" s="253"/>
      <c r="AS86" s="177" t="s">
        <v>318</v>
      </c>
      <c r="AT86" s="178"/>
      <c r="AU86" s="253"/>
      <c r="AV86" s="253"/>
      <c r="AW86" s="315" t="s">
        <v>293</v>
      </c>
      <c r="AX86" s="731"/>
      <c r="AY86">
        <f t="shared" si="5"/>
        <v>0</v>
      </c>
    </row>
    <row r="87" spans="1:51" ht="23.25" hidden="1" customHeight="1" x14ac:dyDescent="0.15">
      <c r="A87" s="141"/>
      <c r="B87" s="307"/>
      <c r="C87" s="307"/>
      <c r="D87" s="307"/>
      <c r="E87" s="307"/>
      <c r="F87" s="308"/>
      <c r="G87" s="186"/>
      <c r="H87" s="99"/>
      <c r="I87" s="99"/>
      <c r="J87" s="99"/>
      <c r="K87" s="99"/>
      <c r="L87" s="99"/>
      <c r="M87" s="99"/>
      <c r="N87" s="99"/>
      <c r="O87" s="187"/>
      <c r="P87" s="99"/>
      <c r="Q87" s="301"/>
      <c r="R87" s="301"/>
      <c r="S87" s="301"/>
      <c r="T87" s="301"/>
      <c r="U87" s="301"/>
      <c r="V87" s="301"/>
      <c r="W87" s="301"/>
      <c r="X87" s="302"/>
      <c r="Y87" s="325" t="s">
        <v>11</v>
      </c>
      <c r="Z87" s="326"/>
      <c r="AA87" s="327"/>
      <c r="AB87" s="709"/>
      <c r="AC87" s="709"/>
      <c r="AD87" s="709"/>
      <c r="AE87" s="331"/>
      <c r="AF87" s="332"/>
      <c r="AG87" s="332"/>
      <c r="AH87" s="332"/>
      <c r="AI87" s="331"/>
      <c r="AJ87" s="332"/>
      <c r="AK87" s="332"/>
      <c r="AL87" s="332"/>
      <c r="AM87" s="331"/>
      <c r="AN87" s="332"/>
      <c r="AO87" s="332"/>
      <c r="AP87" s="332"/>
      <c r="AQ87" s="196"/>
      <c r="AR87" s="197"/>
      <c r="AS87" s="197"/>
      <c r="AT87" s="198"/>
      <c r="AU87" s="332"/>
      <c r="AV87" s="332"/>
      <c r="AW87" s="332"/>
      <c r="AX87" s="419"/>
      <c r="AY87">
        <f t="shared" si="5"/>
        <v>0</v>
      </c>
    </row>
    <row r="88" spans="1:51" ht="23.25" hidden="1" customHeight="1" x14ac:dyDescent="0.15">
      <c r="A88" s="141"/>
      <c r="B88" s="307"/>
      <c r="C88" s="307"/>
      <c r="D88" s="307"/>
      <c r="E88" s="307"/>
      <c r="F88" s="308"/>
      <c r="G88" s="188"/>
      <c r="H88" s="167"/>
      <c r="I88" s="167"/>
      <c r="J88" s="167"/>
      <c r="K88" s="167"/>
      <c r="L88" s="167"/>
      <c r="M88" s="167"/>
      <c r="N88" s="167"/>
      <c r="O88" s="189"/>
      <c r="P88" s="303"/>
      <c r="Q88" s="303"/>
      <c r="R88" s="303"/>
      <c r="S88" s="303"/>
      <c r="T88" s="303"/>
      <c r="U88" s="303"/>
      <c r="V88" s="303"/>
      <c r="W88" s="303"/>
      <c r="X88" s="304"/>
      <c r="Y88" s="713" t="s">
        <v>95</v>
      </c>
      <c r="Z88" s="294"/>
      <c r="AA88" s="295"/>
      <c r="AB88" s="727"/>
      <c r="AC88" s="727"/>
      <c r="AD88" s="727"/>
      <c r="AE88" s="331"/>
      <c r="AF88" s="332"/>
      <c r="AG88" s="332"/>
      <c r="AH88" s="332"/>
      <c r="AI88" s="331"/>
      <c r="AJ88" s="332"/>
      <c r="AK88" s="332"/>
      <c r="AL88" s="332"/>
      <c r="AM88" s="331"/>
      <c r="AN88" s="332"/>
      <c r="AO88" s="332"/>
      <c r="AP88" s="332"/>
      <c r="AQ88" s="196"/>
      <c r="AR88" s="197"/>
      <c r="AS88" s="197"/>
      <c r="AT88" s="198"/>
      <c r="AU88" s="332"/>
      <c r="AV88" s="332"/>
      <c r="AW88" s="332"/>
      <c r="AX88" s="419"/>
      <c r="AY88">
        <f t="shared" si="5"/>
        <v>0</v>
      </c>
    </row>
    <row r="89" spans="1:51" ht="23.25" hidden="1" customHeight="1" x14ac:dyDescent="0.15">
      <c r="A89" s="141"/>
      <c r="B89" s="309"/>
      <c r="C89" s="309"/>
      <c r="D89" s="309"/>
      <c r="E89" s="309"/>
      <c r="F89" s="310"/>
      <c r="G89" s="190"/>
      <c r="H89" s="169"/>
      <c r="I89" s="169"/>
      <c r="J89" s="169"/>
      <c r="K89" s="169"/>
      <c r="L89" s="169"/>
      <c r="M89" s="169"/>
      <c r="N89" s="169"/>
      <c r="O89" s="191"/>
      <c r="P89" s="305"/>
      <c r="Q89" s="305"/>
      <c r="R89" s="305"/>
      <c r="S89" s="305"/>
      <c r="T89" s="305"/>
      <c r="U89" s="305"/>
      <c r="V89" s="305"/>
      <c r="W89" s="305"/>
      <c r="X89" s="306"/>
      <c r="Y89" s="713" t="s">
        <v>55</v>
      </c>
      <c r="Z89" s="294"/>
      <c r="AA89" s="295"/>
      <c r="AB89" s="728" t="s">
        <v>48</v>
      </c>
      <c r="AC89" s="728"/>
      <c r="AD89" s="728"/>
      <c r="AE89" s="710"/>
      <c r="AF89" s="711"/>
      <c r="AG89" s="711"/>
      <c r="AH89" s="711"/>
      <c r="AI89" s="710"/>
      <c r="AJ89" s="711"/>
      <c r="AK89" s="711"/>
      <c r="AL89" s="711"/>
      <c r="AM89" s="710"/>
      <c r="AN89" s="711"/>
      <c r="AO89" s="711"/>
      <c r="AP89" s="711"/>
      <c r="AQ89" s="196"/>
      <c r="AR89" s="197"/>
      <c r="AS89" s="197"/>
      <c r="AT89" s="198"/>
      <c r="AU89" s="332"/>
      <c r="AV89" s="332"/>
      <c r="AW89" s="332"/>
      <c r="AX89" s="419"/>
      <c r="AY89">
        <f t="shared" si="5"/>
        <v>0</v>
      </c>
    </row>
    <row r="90" spans="1:51" ht="18.75" hidden="1" customHeight="1" x14ac:dyDescent="0.15">
      <c r="A90" s="141"/>
      <c r="B90" s="307" t="s">
        <v>257</v>
      </c>
      <c r="C90" s="307"/>
      <c r="D90" s="307"/>
      <c r="E90" s="307"/>
      <c r="F90" s="308"/>
      <c r="G90" s="311" t="s">
        <v>31</v>
      </c>
      <c r="H90" s="312"/>
      <c r="I90" s="312"/>
      <c r="J90" s="312"/>
      <c r="K90" s="312"/>
      <c r="L90" s="312"/>
      <c r="M90" s="312"/>
      <c r="N90" s="312"/>
      <c r="O90" s="313"/>
      <c r="P90" s="317" t="s">
        <v>117</v>
      </c>
      <c r="Q90" s="312"/>
      <c r="R90" s="312"/>
      <c r="S90" s="312"/>
      <c r="T90" s="312"/>
      <c r="U90" s="312"/>
      <c r="V90" s="312"/>
      <c r="W90" s="312"/>
      <c r="X90" s="313"/>
      <c r="Y90" s="179"/>
      <c r="Z90" s="180"/>
      <c r="AA90" s="181"/>
      <c r="AB90" s="298" t="s">
        <v>44</v>
      </c>
      <c r="AC90" s="299"/>
      <c r="AD90" s="300"/>
      <c r="AE90" s="274" t="s">
        <v>438</v>
      </c>
      <c r="AF90" s="274"/>
      <c r="AG90" s="274"/>
      <c r="AH90" s="274"/>
      <c r="AI90" s="274" t="s">
        <v>78</v>
      </c>
      <c r="AJ90" s="274"/>
      <c r="AK90" s="274"/>
      <c r="AL90" s="274"/>
      <c r="AM90" s="274" t="s">
        <v>533</v>
      </c>
      <c r="AN90" s="274"/>
      <c r="AO90" s="274"/>
      <c r="AP90" s="274"/>
      <c r="AQ90" s="182" t="s">
        <v>317</v>
      </c>
      <c r="AR90" s="174"/>
      <c r="AS90" s="174"/>
      <c r="AT90" s="175"/>
      <c r="AU90" s="729" t="s">
        <v>243</v>
      </c>
      <c r="AV90" s="729"/>
      <c r="AW90" s="729"/>
      <c r="AX90" s="730"/>
      <c r="AY90">
        <f>COUNTA($G$92)</f>
        <v>0</v>
      </c>
    </row>
    <row r="91" spans="1:51" ht="18.75" hidden="1" customHeight="1" x14ac:dyDescent="0.15">
      <c r="A91" s="141"/>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9"/>
      <c r="Z91" s="180"/>
      <c r="AA91" s="181"/>
      <c r="AB91" s="273"/>
      <c r="AC91" s="268"/>
      <c r="AD91" s="269"/>
      <c r="AE91" s="274"/>
      <c r="AF91" s="274"/>
      <c r="AG91" s="274"/>
      <c r="AH91" s="274"/>
      <c r="AI91" s="274"/>
      <c r="AJ91" s="274"/>
      <c r="AK91" s="274"/>
      <c r="AL91" s="274"/>
      <c r="AM91" s="274"/>
      <c r="AN91" s="274"/>
      <c r="AO91" s="274"/>
      <c r="AP91" s="274"/>
      <c r="AQ91" s="252"/>
      <c r="AR91" s="253"/>
      <c r="AS91" s="177" t="s">
        <v>318</v>
      </c>
      <c r="AT91" s="178"/>
      <c r="AU91" s="253"/>
      <c r="AV91" s="253"/>
      <c r="AW91" s="315" t="s">
        <v>293</v>
      </c>
      <c r="AX91" s="731"/>
      <c r="AY91">
        <f>$AY$90</f>
        <v>0</v>
      </c>
    </row>
    <row r="92" spans="1:51" ht="23.25" hidden="1" customHeight="1" x14ac:dyDescent="0.15">
      <c r="A92" s="141"/>
      <c r="B92" s="307"/>
      <c r="C92" s="307"/>
      <c r="D92" s="307"/>
      <c r="E92" s="307"/>
      <c r="F92" s="308"/>
      <c r="G92" s="186"/>
      <c r="H92" s="99"/>
      <c r="I92" s="99"/>
      <c r="J92" s="99"/>
      <c r="K92" s="99"/>
      <c r="L92" s="99"/>
      <c r="M92" s="99"/>
      <c r="N92" s="99"/>
      <c r="O92" s="187"/>
      <c r="P92" s="99"/>
      <c r="Q92" s="301"/>
      <c r="R92" s="301"/>
      <c r="S92" s="301"/>
      <c r="T92" s="301"/>
      <c r="U92" s="301"/>
      <c r="V92" s="301"/>
      <c r="W92" s="301"/>
      <c r="X92" s="302"/>
      <c r="Y92" s="325" t="s">
        <v>11</v>
      </c>
      <c r="Z92" s="326"/>
      <c r="AA92" s="327"/>
      <c r="AB92" s="709"/>
      <c r="AC92" s="709"/>
      <c r="AD92" s="709"/>
      <c r="AE92" s="331"/>
      <c r="AF92" s="332"/>
      <c r="AG92" s="332"/>
      <c r="AH92" s="332"/>
      <c r="AI92" s="331"/>
      <c r="AJ92" s="332"/>
      <c r="AK92" s="332"/>
      <c r="AL92" s="332"/>
      <c r="AM92" s="331"/>
      <c r="AN92" s="332"/>
      <c r="AO92" s="332"/>
      <c r="AP92" s="332"/>
      <c r="AQ92" s="196"/>
      <c r="AR92" s="197"/>
      <c r="AS92" s="197"/>
      <c r="AT92" s="198"/>
      <c r="AU92" s="332"/>
      <c r="AV92" s="332"/>
      <c r="AW92" s="332"/>
      <c r="AX92" s="419"/>
      <c r="AY92">
        <f>$AY$90</f>
        <v>0</v>
      </c>
    </row>
    <row r="93" spans="1:51" ht="23.25" hidden="1" customHeight="1" x14ac:dyDescent="0.15">
      <c r="A93" s="141"/>
      <c r="B93" s="307"/>
      <c r="C93" s="307"/>
      <c r="D93" s="307"/>
      <c r="E93" s="307"/>
      <c r="F93" s="308"/>
      <c r="G93" s="188"/>
      <c r="H93" s="167"/>
      <c r="I93" s="167"/>
      <c r="J93" s="167"/>
      <c r="K93" s="167"/>
      <c r="L93" s="167"/>
      <c r="M93" s="167"/>
      <c r="N93" s="167"/>
      <c r="O93" s="189"/>
      <c r="P93" s="303"/>
      <c r="Q93" s="303"/>
      <c r="R93" s="303"/>
      <c r="S93" s="303"/>
      <c r="T93" s="303"/>
      <c r="U93" s="303"/>
      <c r="V93" s="303"/>
      <c r="W93" s="303"/>
      <c r="X93" s="304"/>
      <c r="Y93" s="713" t="s">
        <v>95</v>
      </c>
      <c r="Z93" s="294"/>
      <c r="AA93" s="295"/>
      <c r="AB93" s="727"/>
      <c r="AC93" s="727"/>
      <c r="AD93" s="727"/>
      <c r="AE93" s="331"/>
      <c r="AF93" s="332"/>
      <c r="AG93" s="332"/>
      <c r="AH93" s="332"/>
      <c r="AI93" s="331"/>
      <c r="AJ93" s="332"/>
      <c r="AK93" s="332"/>
      <c r="AL93" s="332"/>
      <c r="AM93" s="331"/>
      <c r="AN93" s="332"/>
      <c r="AO93" s="332"/>
      <c r="AP93" s="332"/>
      <c r="AQ93" s="196"/>
      <c r="AR93" s="197"/>
      <c r="AS93" s="197"/>
      <c r="AT93" s="198"/>
      <c r="AU93" s="332"/>
      <c r="AV93" s="332"/>
      <c r="AW93" s="332"/>
      <c r="AX93" s="419"/>
      <c r="AY93">
        <f>$AY$90</f>
        <v>0</v>
      </c>
    </row>
    <row r="94" spans="1:51" ht="23.25" hidden="1" customHeight="1" x14ac:dyDescent="0.15">
      <c r="A94" s="141"/>
      <c r="B94" s="309"/>
      <c r="C94" s="309"/>
      <c r="D94" s="309"/>
      <c r="E94" s="309"/>
      <c r="F94" s="310"/>
      <c r="G94" s="190"/>
      <c r="H94" s="169"/>
      <c r="I94" s="169"/>
      <c r="J94" s="169"/>
      <c r="K94" s="169"/>
      <c r="L94" s="169"/>
      <c r="M94" s="169"/>
      <c r="N94" s="169"/>
      <c r="O94" s="191"/>
      <c r="P94" s="305"/>
      <c r="Q94" s="305"/>
      <c r="R94" s="305"/>
      <c r="S94" s="305"/>
      <c r="T94" s="305"/>
      <c r="U94" s="305"/>
      <c r="V94" s="305"/>
      <c r="W94" s="305"/>
      <c r="X94" s="306"/>
      <c r="Y94" s="713" t="s">
        <v>55</v>
      </c>
      <c r="Z94" s="294"/>
      <c r="AA94" s="295"/>
      <c r="AB94" s="728" t="s">
        <v>48</v>
      </c>
      <c r="AC94" s="728"/>
      <c r="AD94" s="728"/>
      <c r="AE94" s="710"/>
      <c r="AF94" s="711"/>
      <c r="AG94" s="711"/>
      <c r="AH94" s="711"/>
      <c r="AI94" s="710"/>
      <c r="AJ94" s="711"/>
      <c r="AK94" s="711"/>
      <c r="AL94" s="711"/>
      <c r="AM94" s="710"/>
      <c r="AN94" s="711"/>
      <c r="AO94" s="711"/>
      <c r="AP94" s="711"/>
      <c r="AQ94" s="196"/>
      <c r="AR94" s="197"/>
      <c r="AS94" s="197"/>
      <c r="AT94" s="198"/>
      <c r="AU94" s="332"/>
      <c r="AV94" s="332"/>
      <c r="AW94" s="332"/>
      <c r="AX94" s="419"/>
      <c r="AY94">
        <f>$AY$90</f>
        <v>0</v>
      </c>
    </row>
    <row r="95" spans="1:51" ht="18.75" hidden="1" customHeight="1" x14ac:dyDescent="0.15">
      <c r="A95" s="141"/>
      <c r="B95" s="307" t="s">
        <v>257</v>
      </c>
      <c r="C95" s="307"/>
      <c r="D95" s="307"/>
      <c r="E95" s="307"/>
      <c r="F95" s="308"/>
      <c r="G95" s="311" t="s">
        <v>31</v>
      </c>
      <c r="H95" s="312"/>
      <c r="I95" s="312"/>
      <c r="J95" s="312"/>
      <c r="K95" s="312"/>
      <c r="L95" s="312"/>
      <c r="M95" s="312"/>
      <c r="N95" s="312"/>
      <c r="O95" s="313"/>
      <c r="P95" s="317" t="s">
        <v>117</v>
      </c>
      <c r="Q95" s="312"/>
      <c r="R95" s="312"/>
      <c r="S95" s="312"/>
      <c r="T95" s="312"/>
      <c r="U95" s="312"/>
      <c r="V95" s="312"/>
      <c r="W95" s="312"/>
      <c r="X95" s="313"/>
      <c r="Y95" s="179"/>
      <c r="Z95" s="180"/>
      <c r="AA95" s="181"/>
      <c r="AB95" s="298" t="s">
        <v>44</v>
      </c>
      <c r="AC95" s="299"/>
      <c r="AD95" s="300"/>
      <c r="AE95" s="274" t="s">
        <v>438</v>
      </c>
      <c r="AF95" s="274"/>
      <c r="AG95" s="274"/>
      <c r="AH95" s="274"/>
      <c r="AI95" s="274" t="s">
        <v>78</v>
      </c>
      <c r="AJ95" s="274"/>
      <c r="AK95" s="274"/>
      <c r="AL95" s="274"/>
      <c r="AM95" s="274" t="s">
        <v>533</v>
      </c>
      <c r="AN95" s="274"/>
      <c r="AO95" s="274"/>
      <c r="AP95" s="274"/>
      <c r="AQ95" s="182" t="s">
        <v>317</v>
      </c>
      <c r="AR95" s="174"/>
      <c r="AS95" s="174"/>
      <c r="AT95" s="175"/>
      <c r="AU95" s="729" t="s">
        <v>243</v>
      </c>
      <c r="AV95" s="729"/>
      <c r="AW95" s="729"/>
      <c r="AX95" s="730"/>
      <c r="AY95">
        <f>COUNTA($G$97)</f>
        <v>0</v>
      </c>
    </row>
    <row r="96" spans="1:51" ht="18.75" hidden="1" customHeight="1" x14ac:dyDescent="0.15">
      <c r="A96" s="141"/>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9"/>
      <c r="Z96" s="180"/>
      <c r="AA96" s="181"/>
      <c r="AB96" s="273"/>
      <c r="AC96" s="268"/>
      <c r="AD96" s="269"/>
      <c r="AE96" s="274"/>
      <c r="AF96" s="274"/>
      <c r="AG96" s="274"/>
      <c r="AH96" s="274"/>
      <c r="AI96" s="274"/>
      <c r="AJ96" s="274"/>
      <c r="AK96" s="274"/>
      <c r="AL96" s="274"/>
      <c r="AM96" s="274"/>
      <c r="AN96" s="274"/>
      <c r="AO96" s="274"/>
      <c r="AP96" s="274"/>
      <c r="AQ96" s="252"/>
      <c r="AR96" s="253"/>
      <c r="AS96" s="177" t="s">
        <v>318</v>
      </c>
      <c r="AT96" s="178"/>
      <c r="AU96" s="253"/>
      <c r="AV96" s="253"/>
      <c r="AW96" s="315" t="s">
        <v>293</v>
      </c>
      <c r="AX96" s="731"/>
      <c r="AY96">
        <f>$AY$95</f>
        <v>0</v>
      </c>
    </row>
    <row r="97" spans="1:51" ht="23.25" hidden="1" customHeight="1" x14ac:dyDescent="0.15">
      <c r="A97" s="141"/>
      <c r="B97" s="307"/>
      <c r="C97" s="307"/>
      <c r="D97" s="307"/>
      <c r="E97" s="307"/>
      <c r="F97" s="308"/>
      <c r="G97" s="186"/>
      <c r="H97" s="99"/>
      <c r="I97" s="99"/>
      <c r="J97" s="99"/>
      <c r="K97" s="99"/>
      <c r="L97" s="99"/>
      <c r="M97" s="99"/>
      <c r="N97" s="99"/>
      <c r="O97" s="187"/>
      <c r="P97" s="99"/>
      <c r="Q97" s="301"/>
      <c r="R97" s="301"/>
      <c r="S97" s="301"/>
      <c r="T97" s="301"/>
      <c r="U97" s="301"/>
      <c r="V97" s="301"/>
      <c r="W97" s="301"/>
      <c r="X97" s="302"/>
      <c r="Y97" s="325" t="s">
        <v>11</v>
      </c>
      <c r="Z97" s="326"/>
      <c r="AA97" s="327"/>
      <c r="AB97" s="328"/>
      <c r="AC97" s="329"/>
      <c r="AD97" s="330"/>
      <c r="AE97" s="331"/>
      <c r="AF97" s="332"/>
      <c r="AG97" s="332"/>
      <c r="AH97" s="333"/>
      <c r="AI97" s="331"/>
      <c r="AJ97" s="332"/>
      <c r="AK97" s="332"/>
      <c r="AL97" s="333"/>
      <c r="AM97" s="331"/>
      <c r="AN97" s="332"/>
      <c r="AO97" s="332"/>
      <c r="AP97" s="332"/>
      <c r="AQ97" s="196"/>
      <c r="AR97" s="197"/>
      <c r="AS97" s="197"/>
      <c r="AT97" s="198"/>
      <c r="AU97" s="332"/>
      <c r="AV97" s="332"/>
      <c r="AW97" s="332"/>
      <c r="AX97" s="419"/>
      <c r="AY97">
        <f>$AY$95</f>
        <v>0</v>
      </c>
    </row>
    <row r="98" spans="1:51" ht="23.25" hidden="1" customHeight="1" x14ac:dyDescent="0.15">
      <c r="A98" s="141"/>
      <c r="B98" s="307"/>
      <c r="C98" s="307"/>
      <c r="D98" s="307"/>
      <c r="E98" s="307"/>
      <c r="F98" s="308"/>
      <c r="G98" s="188"/>
      <c r="H98" s="167"/>
      <c r="I98" s="167"/>
      <c r="J98" s="167"/>
      <c r="K98" s="167"/>
      <c r="L98" s="167"/>
      <c r="M98" s="167"/>
      <c r="N98" s="167"/>
      <c r="O98" s="189"/>
      <c r="P98" s="303"/>
      <c r="Q98" s="303"/>
      <c r="R98" s="303"/>
      <c r="S98" s="303"/>
      <c r="T98" s="303"/>
      <c r="U98" s="303"/>
      <c r="V98" s="303"/>
      <c r="W98" s="303"/>
      <c r="X98" s="304"/>
      <c r="Y98" s="713" t="s">
        <v>95</v>
      </c>
      <c r="Z98" s="294"/>
      <c r="AA98" s="295"/>
      <c r="AB98" s="328"/>
      <c r="AC98" s="329"/>
      <c r="AD98" s="330"/>
      <c r="AE98" s="331"/>
      <c r="AF98" s="332"/>
      <c r="AG98" s="332"/>
      <c r="AH98" s="333"/>
      <c r="AI98" s="331"/>
      <c r="AJ98" s="332"/>
      <c r="AK98" s="332"/>
      <c r="AL98" s="333"/>
      <c r="AM98" s="331"/>
      <c r="AN98" s="332"/>
      <c r="AO98" s="332"/>
      <c r="AP98" s="332"/>
      <c r="AQ98" s="196"/>
      <c r="AR98" s="197"/>
      <c r="AS98" s="197"/>
      <c r="AT98" s="198"/>
      <c r="AU98" s="332"/>
      <c r="AV98" s="332"/>
      <c r="AW98" s="332"/>
      <c r="AX98" s="419"/>
      <c r="AY98">
        <f>$AY$95</f>
        <v>0</v>
      </c>
    </row>
    <row r="99" spans="1:51" ht="23.25" hidden="1" customHeight="1" x14ac:dyDescent="0.15">
      <c r="A99" s="142"/>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4" t="s">
        <v>55</v>
      </c>
      <c r="Z99" s="715"/>
      <c r="AA99" s="716"/>
      <c r="AB99" s="717" t="s">
        <v>48</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5" t="s">
        <v>426</v>
      </c>
      <c r="B100" s="276"/>
      <c r="C100" s="276"/>
      <c r="D100" s="276"/>
      <c r="E100" s="276"/>
      <c r="F100" s="277"/>
      <c r="G100" s="296" t="s">
        <v>6</v>
      </c>
      <c r="H100" s="296"/>
      <c r="I100" s="296"/>
      <c r="J100" s="296"/>
      <c r="K100" s="296"/>
      <c r="L100" s="296"/>
      <c r="M100" s="296"/>
      <c r="N100" s="296"/>
      <c r="O100" s="296"/>
      <c r="P100" s="296"/>
      <c r="Q100" s="296"/>
      <c r="R100" s="296"/>
      <c r="S100" s="296"/>
      <c r="T100" s="296"/>
      <c r="U100" s="296"/>
      <c r="V100" s="296"/>
      <c r="W100" s="296"/>
      <c r="X100" s="297"/>
      <c r="Y100" s="446"/>
      <c r="Z100" s="447"/>
      <c r="AA100" s="448"/>
      <c r="AB100" s="698" t="s">
        <v>44</v>
      </c>
      <c r="AC100" s="698"/>
      <c r="AD100" s="698"/>
      <c r="AE100" s="699" t="s">
        <v>438</v>
      </c>
      <c r="AF100" s="700"/>
      <c r="AG100" s="700"/>
      <c r="AH100" s="701"/>
      <c r="AI100" s="699" t="s">
        <v>78</v>
      </c>
      <c r="AJ100" s="700"/>
      <c r="AK100" s="700"/>
      <c r="AL100" s="701"/>
      <c r="AM100" s="699" t="s">
        <v>533</v>
      </c>
      <c r="AN100" s="700"/>
      <c r="AO100" s="700"/>
      <c r="AP100" s="701"/>
      <c r="AQ100" s="702" t="s">
        <v>170</v>
      </c>
      <c r="AR100" s="703"/>
      <c r="AS100" s="703"/>
      <c r="AT100" s="704"/>
      <c r="AU100" s="702" t="s">
        <v>298</v>
      </c>
      <c r="AV100" s="703"/>
      <c r="AW100" s="703"/>
      <c r="AX100" s="705"/>
    </row>
    <row r="101" spans="1:51" ht="23.25" customHeight="1" x14ac:dyDescent="0.15">
      <c r="A101" s="278"/>
      <c r="B101" s="279"/>
      <c r="C101" s="279"/>
      <c r="D101" s="279"/>
      <c r="E101" s="279"/>
      <c r="F101" s="280"/>
      <c r="G101" s="99" t="s">
        <v>484</v>
      </c>
      <c r="H101" s="99"/>
      <c r="I101" s="99"/>
      <c r="J101" s="99"/>
      <c r="K101" s="99"/>
      <c r="L101" s="99"/>
      <c r="M101" s="99"/>
      <c r="N101" s="99"/>
      <c r="O101" s="99"/>
      <c r="P101" s="99"/>
      <c r="Q101" s="99"/>
      <c r="R101" s="99"/>
      <c r="S101" s="99"/>
      <c r="T101" s="99"/>
      <c r="U101" s="99"/>
      <c r="V101" s="99"/>
      <c r="W101" s="99"/>
      <c r="X101" s="187"/>
      <c r="Y101" s="706" t="s">
        <v>58</v>
      </c>
      <c r="Z101" s="707"/>
      <c r="AA101" s="708"/>
      <c r="AB101" s="709" t="s">
        <v>593</v>
      </c>
      <c r="AC101" s="709"/>
      <c r="AD101" s="709"/>
      <c r="AE101" s="672" t="s">
        <v>462</v>
      </c>
      <c r="AF101" s="672"/>
      <c r="AG101" s="672"/>
      <c r="AH101" s="672"/>
      <c r="AI101" s="672" t="s">
        <v>462</v>
      </c>
      <c r="AJ101" s="672"/>
      <c r="AK101" s="672"/>
      <c r="AL101" s="672"/>
      <c r="AM101" s="672">
        <v>28</v>
      </c>
      <c r="AN101" s="672"/>
      <c r="AO101" s="672"/>
      <c r="AP101" s="672"/>
      <c r="AQ101" s="672"/>
      <c r="AR101" s="672"/>
      <c r="AS101" s="672"/>
      <c r="AT101" s="672"/>
      <c r="AU101" s="331"/>
      <c r="AV101" s="332"/>
      <c r="AW101" s="332"/>
      <c r="AX101" s="419"/>
    </row>
    <row r="102" spans="1:51" ht="23.25" customHeight="1" x14ac:dyDescent="0.15">
      <c r="A102" s="281"/>
      <c r="B102" s="282"/>
      <c r="C102" s="282"/>
      <c r="D102" s="282"/>
      <c r="E102" s="282"/>
      <c r="F102" s="283"/>
      <c r="G102" s="169"/>
      <c r="H102" s="169"/>
      <c r="I102" s="169"/>
      <c r="J102" s="169"/>
      <c r="K102" s="169"/>
      <c r="L102" s="169"/>
      <c r="M102" s="169"/>
      <c r="N102" s="169"/>
      <c r="O102" s="169"/>
      <c r="P102" s="169"/>
      <c r="Q102" s="169"/>
      <c r="R102" s="169"/>
      <c r="S102" s="169"/>
      <c r="T102" s="169"/>
      <c r="U102" s="169"/>
      <c r="V102" s="169"/>
      <c r="W102" s="169"/>
      <c r="X102" s="191"/>
      <c r="Y102" s="694" t="s">
        <v>128</v>
      </c>
      <c r="Z102" s="675"/>
      <c r="AA102" s="676"/>
      <c r="AB102" s="709" t="s">
        <v>593</v>
      </c>
      <c r="AC102" s="709"/>
      <c r="AD102" s="709"/>
      <c r="AE102" s="672" t="s">
        <v>462</v>
      </c>
      <c r="AF102" s="672"/>
      <c r="AG102" s="672"/>
      <c r="AH102" s="672"/>
      <c r="AI102" s="672" t="s">
        <v>462</v>
      </c>
      <c r="AJ102" s="672"/>
      <c r="AK102" s="672"/>
      <c r="AL102" s="672"/>
      <c r="AM102" s="672">
        <v>20</v>
      </c>
      <c r="AN102" s="672"/>
      <c r="AO102" s="672"/>
      <c r="AP102" s="672"/>
      <c r="AQ102" s="672">
        <v>48</v>
      </c>
      <c r="AR102" s="672"/>
      <c r="AS102" s="672"/>
      <c r="AT102" s="672"/>
      <c r="AU102" s="710"/>
      <c r="AV102" s="711"/>
      <c r="AW102" s="711"/>
      <c r="AX102" s="712"/>
    </row>
    <row r="103" spans="1:51" ht="31.5" hidden="1" customHeight="1" x14ac:dyDescent="0.15">
      <c r="A103" s="284" t="s">
        <v>426</v>
      </c>
      <c r="B103" s="285"/>
      <c r="C103" s="285"/>
      <c r="D103" s="285"/>
      <c r="E103" s="285"/>
      <c r="F103" s="286"/>
      <c r="G103" s="294" t="s">
        <v>6</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44</v>
      </c>
      <c r="AC103" s="292"/>
      <c r="AD103" s="293"/>
      <c r="AE103" s="274" t="s">
        <v>438</v>
      </c>
      <c r="AF103" s="274"/>
      <c r="AG103" s="274"/>
      <c r="AH103" s="274"/>
      <c r="AI103" s="274" t="s">
        <v>78</v>
      </c>
      <c r="AJ103" s="274"/>
      <c r="AK103" s="274"/>
      <c r="AL103" s="274"/>
      <c r="AM103" s="274" t="s">
        <v>533</v>
      </c>
      <c r="AN103" s="274"/>
      <c r="AO103" s="274"/>
      <c r="AP103" s="274"/>
      <c r="AQ103" s="685" t="s">
        <v>170</v>
      </c>
      <c r="AR103" s="686"/>
      <c r="AS103" s="686"/>
      <c r="AT103" s="686"/>
      <c r="AU103" s="685" t="s">
        <v>298</v>
      </c>
      <c r="AV103" s="686"/>
      <c r="AW103" s="686"/>
      <c r="AX103" s="687"/>
      <c r="AY103">
        <f>COUNTA($G$104)</f>
        <v>0</v>
      </c>
    </row>
    <row r="104" spans="1:51" ht="23.25" hidden="1" customHeight="1" x14ac:dyDescent="0.15">
      <c r="A104" s="278"/>
      <c r="B104" s="279"/>
      <c r="C104" s="279"/>
      <c r="D104" s="279"/>
      <c r="E104" s="279"/>
      <c r="F104" s="280"/>
      <c r="G104" s="99"/>
      <c r="H104" s="99"/>
      <c r="I104" s="99"/>
      <c r="J104" s="99"/>
      <c r="K104" s="99"/>
      <c r="L104" s="99"/>
      <c r="M104" s="99"/>
      <c r="N104" s="99"/>
      <c r="O104" s="99"/>
      <c r="P104" s="99"/>
      <c r="Q104" s="99"/>
      <c r="R104" s="99"/>
      <c r="S104" s="99"/>
      <c r="T104" s="99"/>
      <c r="U104" s="99"/>
      <c r="V104" s="99"/>
      <c r="W104" s="99"/>
      <c r="X104" s="187"/>
      <c r="Y104" s="688" t="s">
        <v>58</v>
      </c>
      <c r="Z104" s="689"/>
      <c r="AA104" s="690"/>
      <c r="AB104" s="691"/>
      <c r="AC104" s="692"/>
      <c r="AD104" s="693"/>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81"/>
      <c r="B105" s="282"/>
      <c r="C105" s="282"/>
      <c r="D105" s="282"/>
      <c r="E105" s="282"/>
      <c r="F105" s="283"/>
      <c r="G105" s="169"/>
      <c r="H105" s="169"/>
      <c r="I105" s="169"/>
      <c r="J105" s="169"/>
      <c r="K105" s="169"/>
      <c r="L105" s="169"/>
      <c r="M105" s="169"/>
      <c r="N105" s="169"/>
      <c r="O105" s="169"/>
      <c r="P105" s="169"/>
      <c r="Q105" s="169"/>
      <c r="R105" s="169"/>
      <c r="S105" s="169"/>
      <c r="T105" s="169"/>
      <c r="U105" s="169"/>
      <c r="V105" s="169"/>
      <c r="W105" s="169"/>
      <c r="X105" s="191"/>
      <c r="Y105" s="694" t="s">
        <v>128</v>
      </c>
      <c r="Z105" s="695"/>
      <c r="AA105" s="696"/>
      <c r="AB105" s="328"/>
      <c r="AC105" s="329"/>
      <c r="AD105" s="330"/>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4" t="s">
        <v>426</v>
      </c>
      <c r="B106" s="285"/>
      <c r="C106" s="285"/>
      <c r="D106" s="285"/>
      <c r="E106" s="285"/>
      <c r="F106" s="286"/>
      <c r="G106" s="294" t="s">
        <v>6</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44</v>
      </c>
      <c r="AC106" s="292"/>
      <c r="AD106" s="293"/>
      <c r="AE106" s="274" t="s">
        <v>438</v>
      </c>
      <c r="AF106" s="274"/>
      <c r="AG106" s="274"/>
      <c r="AH106" s="274"/>
      <c r="AI106" s="274" t="s">
        <v>78</v>
      </c>
      <c r="AJ106" s="274"/>
      <c r="AK106" s="274"/>
      <c r="AL106" s="274"/>
      <c r="AM106" s="274" t="s">
        <v>533</v>
      </c>
      <c r="AN106" s="274"/>
      <c r="AO106" s="274"/>
      <c r="AP106" s="274"/>
      <c r="AQ106" s="685" t="s">
        <v>170</v>
      </c>
      <c r="AR106" s="686"/>
      <c r="AS106" s="686"/>
      <c r="AT106" s="686"/>
      <c r="AU106" s="685" t="s">
        <v>298</v>
      </c>
      <c r="AV106" s="686"/>
      <c r="AW106" s="686"/>
      <c r="AX106" s="687"/>
      <c r="AY106">
        <f>COUNTA($G$107)</f>
        <v>0</v>
      </c>
    </row>
    <row r="107" spans="1:51" ht="23.25" hidden="1" customHeight="1" x14ac:dyDescent="0.15">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7"/>
      <c r="Y107" s="688" t="s">
        <v>58</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81"/>
      <c r="B108" s="282"/>
      <c r="C108" s="282"/>
      <c r="D108" s="282"/>
      <c r="E108" s="282"/>
      <c r="F108" s="283"/>
      <c r="G108" s="169"/>
      <c r="H108" s="169"/>
      <c r="I108" s="169"/>
      <c r="J108" s="169"/>
      <c r="K108" s="169"/>
      <c r="L108" s="169"/>
      <c r="M108" s="169"/>
      <c r="N108" s="169"/>
      <c r="O108" s="169"/>
      <c r="P108" s="169"/>
      <c r="Q108" s="169"/>
      <c r="R108" s="169"/>
      <c r="S108" s="169"/>
      <c r="T108" s="169"/>
      <c r="U108" s="169"/>
      <c r="V108" s="169"/>
      <c r="W108" s="169"/>
      <c r="X108" s="191"/>
      <c r="Y108" s="694" t="s">
        <v>128</v>
      </c>
      <c r="Z108" s="695"/>
      <c r="AA108" s="696"/>
      <c r="AB108" s="328"/>
      <c r="AC108" s="329"/>
      <c r="AD108" s="330"/>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4" t="s">
        <v>426</v>
      </c>
      <c r="B109" s="285"/>
      <c r="C109" s="285"/>
      <c r="D109" s="285"/>
      <c r="E109" s="285"/>
      <c r="F109" s="286"/>
      <c r="G109" s="294" t="s">
        <v>6</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44</v>
      </c>
      <c r="AC109" s="292"/>
      <c r="AD109" s="293"/>
      <c r="AE109" s="274" t="s">
        <v>438</v>
      </c>
      <c r="AF109" s="274"/>
      <c r="AG109" s="274"/>
      <c r="AH109" s="274"/>
      <c r="AI109" s="274" t="s">
        <v>78</v>
      </c>
      <c r="AJ109" s="274"/>
      <c r="AK109" s="274"/>
      <c r="AL109" s="274"/>
      <c r="AM109" s="274" t="s">
        <v>533</v>
      </c>
      <c r="AN109" s="274"/>
      <c r="AO109" s="274"/>
      <c r="AP109" s="274"/>
      <c r="AQ109" s="685" t="s">
        <v>170</v>
      </c>
      <c r="AR109" s="686"/>
      <c r="AS109" s="686"/>
      <c r="AT109" s="686"/>
      <c r="AU109" s="685" t="s">
        <v>298</v>
      </c>
      <c r="AV109" s="686"/>
      <c r="AW109" s="686"/>
      <c r="AX109" s="687"/>
      <c r="AY109">
        <f>COUNTA($G$110)</f>
        <v>0</v>
      </c>
    </row>
    <row r="110" spans="1:51" ht="23.25" hidden="1" customHeight="1" x14ac:dyDescent="0.15">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7"/>
      <c r="Y110" s="688" t="s">
        <v>58</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81"/>
      <c r="B111" s="282"/>
      <c r="C111" s="282"/>
      <c r="D111" s="282"/>
      <c r="E111" s="282"/>
      <c r="F111" s="283"/>
      <c r="G111" s="169"/>
      <c r="H111" s="169"/>
      <c r="I111" s="169"/>
      <c r="J111" s="169"/>
      <c r="K111" s="169"/>
      <c r="L111" s="169"/>
      <c r="M111" s="169"/>
      <c r="N111" s="169"/>
      <c r="O111" s="169"/>
      <c r="P111" s="169"/>
      <c r="Q111" s="169"/>
      <c r="R111" s="169"/>
      <c r="S111" s="169"/>
      <c r="T111" s="169"/>
      <c r="U111" s="169"/>
      <c r="V111" s="169"/>
      <c r="W111" s="169"/>
      <c r="X111" s="191"/>
      <c r="Y111" s="694" t="s">
        <v>128</v>
      </c>
      <c r="Z111" s="695"/>
      <c r="AA111" s="696"/>
      <c r="AB111" s="328"/>
      <c r="AC111" s="329"/>
      <c r="AD111" s="330"/>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4" t="s">
        <v>426</v>
      </c>
      <c r="B112" s="285"/>
      <c r="C112" s="285"/>
      <c r="D112" s="285"/>
      <c r="E112" s="285"/>
      <c r="F112" s="286"/>
      <c r="G112" s="294" t="s">
        <v>6</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44</v>
      </c>
      <c r="AC112" s="292"/>
      <c r="AD112" s="293"/>
      <c r="AE112" s="274" t="s">
        <v>438</v>
      </c>
      <c r="AF112" s="274"/>
      <c r="AG112" s="274"/>
      <c r="AH112" s="274"/>
      <c r="AI112" s="274" t="s">
        <v>78</v>
      </c>
      <c r="AJ112" s="274"/>
      <c r="AK112" s="274"/>
      <c r="AL112" s="274"/>
      <c r="AM112" s="274" t="s">
        <v>533</v>
      </c>
      <c r="AN112" s="274"/>
      <c r="AO112" s="274"/>
      <c r="AP112" s="274"/>
      <c r="AQ112" s="685" t="s">
        <v>170</v>
      </c>
      <c r="AR112" s="686"/>
      <c r="AS112" s="686"/>
      <c r="AT112" s="686"/>
      <c r="AU112" s="685" t="s">
        <v>298</v>
      </c>
      <c r="AV112" s="686"/>
      <c r="AW112" s="686"/>
      <c r="AX112" s="687"/>
      <c r="AY112">
        <f>COUNTA($G$113)</f>
        <v>0</v>
      </c>
    </row>
    <row r="113" spans="1:51" ht="23.25" hidden="1" customHeight="1" x14ac:dyDescent="0.15">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7"/>
      <c r="Y113" s="688" t="s">
        <v>58</v>
      </c>
      <c r="Z113" s="689"/>
      <c r="AA113" s="690"/>
      <c r="AB113" s="691"/>
      <c r="AC113" s="692"/>
      <c r="AD113" s="693"/>
      <c r="AE113" s="672"/>
      <c r="AF113" s="672"/>
      <c r="AG113" s="672"/>
      <c r="AH113" s="672"/>
      <c r="AI113" s="672"/>
      <c r="AJ113" s="672"/>
      <c r="AK113" s="672"/>
      <c r="AL113" s="672"/>
      <c r="AM113" s="672"/>
      <c r="AN113" s="672"/>
      <c r="AO113" s="672"/>
      <c r="AP113" s="672"/>
      <c r="AQ113" s="331"/>
      <c r="AR113" s="332"/>
      <c r="AS113" s="332"/>
      <c r="AT113" s="333"/>
      <c r="AU113" s="672"/>
      <c r="AV113" s="672"/>
      <c r="AW113" s="672"/>
      <c r="AX113" s="673"/>
      <c r="AY113">
        <f>$AY$112</f>
        <v>0</v>
      </c>
    </row>
    <row r="114" spans="1:51" ht="23.25" hidden="1" customHeight="1" x14ac:dyDescent="0.15">
      <c r="A114" s="281"/>
      <c r="B114" s="282"/>
      <c r="C114" s="282"/>
      <c r="D114" s="282"/>
      <c r="E114" s="282"/>
      <c r="F114" s="283"/>
      <c r="G114" s="169"/>
      <c r="H114" s="169"/>
      <c r="I114" s="169"/>
      <c r="J114" s="169"/>
      <c r="K114" s="169"/>
      <c r="L114" s="169"/>
      <c r="M114" s="169"/>
      <c r="N114" s="169"/>
      <c r="O114" s="169"/>
      <c r="P114" s="169"/>
      <c r="Q114" s="169"/>
      <c r="R114" s="169"/>
      <c r="S114" s="169"/>
      <c r="T114" s="169"/>
      <c r="U114" s="169"/>
      <c r="V114" s="169"/>
      <c r="W114" s="169"/>
      <c r="X114" s="191"/>
      <c r="Y114" s="694" t="s">
        <v>128</v>
      </c>
      <c r="Z114" s="695"/>
      <c r="AA114" s="696"/>
      <c r="AB114" s="328"/>
      <c r="AC114" s="329"/>
      <c r="AD114" s="330"/>
      <c r="AE114" s="697"/>
      <c r="AF114" s="697"/>
      <c r="AG114" s="697"/>
      <c r="AH114" s="697"/>
      <c r="AI114" s="697"/>
      <c r="AJ114" s="697"/>
      <c r="AK114" s="697"/>
      <c r="AL114" s="697"/>
      <c r="AM114" s="697"/>
      <c r="AN114" s="697"/>
      <c r="AO114" s="697"/>
      <c r="AP114" s="697"/>
      <c r="AQ114" s="331"/>
      <c r="AR114" s="332"/>
      <c r="AS114" s="332"/>
      <c r="AT114" s="333"/>
      <c r="AU114" s="331"/>
      <c r="AV114" s="332"/>
      <c r="AW114" s="332"/>
      <c r="AX114" s="419"/>
      <c r="AY114">
        <f>$AY$112</f>
        <v>0</v>
      </c>
    </row>
    <row r="115" spans="1:51" ht="23.25" customHeight="1" x14ac:dyDescent="0.15">
      <c r="A115" s="287" t="s">
        <v>41</v>
      </c>
      <c r="B115" s="288"/>
      <c r="C115" s="288"/>
      <c r="D115" s="288"/>
      <c r="E115" s="288"/>
      <c r="F115" s="289"/>
      <c r="G115" s="292" t="s">
        <v>59</v>
      </c>
      <c r="H115" s="292"/>
      <c r="I115" s="292"/>
      <c r="J115" s="292"/>
      <c r="K115" s="292"/>
      <c r="L115" s="292"/>
      <c r="M115" s="292"/>
      <c r="N115" s="292"/>
      <c r="O115" s="292"/>
      <c r="P115" s="292"/>
      <c r="Q115" s="292"/>
      <c r="R115" s="292"/>
      <c r="S115" s="292"/>
      <c r="T115" s="292"/>
      <c r="U115" s="292"/>
      <c r="V115" s="292"/>
      <c r="W115" s="292"/>
      <c r="X115" s="293"/>
      <c r="Y115" s="682"/>
      <c r="Z115" s="683"/>
      <c r="AA115" s="684"/>
      <c r="AB115" s="417" t="s">
        <v>44</v>
      </c>
      <c r="AC115" s="292"/>
      <c r="AD115" s="293"/>
      <c r="AE115" s="274" t="s">
        <v>438</v>
      </c>
      <c r="AF115" s="274"/>
      <c r="AG115" s="274"/>
      <c r="AH115" s="274"/>
      <c r="AI115" s="274" t="s">
        <v>78</v>
      </c>
      <c r="AJ115" s="274"/>
      <c r="AK115" s="274"/>
      <c r="AL115" s="274"/>
      <c r="AM115" s="274" t="s">
        <v>533</v>
      </c>
      <c r="AN115" s="274"/>
      <c r="AO115" s="274"/>
      <c r="AP115" s="274"/>
      <c r="AQ115" s="666" t="s">
        <v>554</v>
      </c>
      <c r="AR115" s="667"/>
      <c r="AS115" s="667"/>
      <c r="AT115" s="667"/>
      <c r="AU115" s="667"/>
      <c r="AV115" s="667"/>
      <c r="AW115" s="667"/>
      <c r="AX115" s="668"/>
    </row>
    <row r="116" spans="1:51" ht="23.25" customHeight="1" x14ac:dyDescent="0.15">
      <c r="A116" s="262"/>
      <c r="B116" s="260"/>
      <c r="C116" s="260"/>
      <c r="D116" s="260"/>
      <c r="E116" s="260"/>
      <c r="F116" s="261"/>
      <c r="G116" s="266" t="s">
        <v>502</v>
      </c>
      <c r="H116" s="266"/>
      <c r="I116" s="266"/>
      <c r="J116" s="266"/>
      <c r="K116" s="266"/>
      <c r="L116" s="266"/>
      <c r="M116" s="266"/>
      <c r="N116" s="266"/>
      <c r="O116" s="266"/>
      <c r="P116" s="266"/>
      <c r="Q116" s="266"/>
      <c r="R116" s="266"/>
      <c r="S116" s="266"/>
      <c r="T116" s="266"/>
      <c r="U116" s="266"/>
      <c r="V116" s="266"/>
      <c r="W116" s="266"/>
      <c r="X116" s="266"/>
      <c r="Y116" s="669" t="s">
        <v>41</v>
      </c>
      <c r="Z116" s="670"/>
      <c r="AA116" s="671"/>
      <c r="AB116" s="328" t="s">
        <v>678</v>
      </c>
      <c r="AC116" s="329"/>
      <c r="AD116" s="330"/>
      <c r="AE116" s="672" t="s">
        <v>462</v>
      </c>
      <c r="AF116" s="672"/>
      <c r="AG116" s="672"/>
      <c r="AH116" s="672"/>
      <c r="AI116" s="672" t="s">
        <v>462</v>
      </c>
      <c r="AJ116" s="672"/>
      <c r="AK116" s="672"/>
      <c r="AL116" s="672"/>
      <c r="AM116" s="672">
        <v>7.8</v>
      </c>
      <c r="AN116" s="672"/>
      <c r="AO116" s="672"/>
      <c r="AP116" s="672"/>
      <c r="AQ116" s="331">
        <v>6.5</v>
      </c>
      <c r="AR116" s="332"/>
      <c r="AS116" s="332"/>
      <c r="AT116" s="332"/>
      <c r="AU116" s="332"/>
      <c r="AV116" s="332"/>
      <c r="AW116" s="332"/>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4" t="s">
        <v>103</v>
      </c>
      <c r="Z117" s="675"/>
      <c r="AA117" s="676"/>
      <c r="AB117" s="677" t="s">
        <v>679</v>
      </c>
      <c r="AC117" s="678"/>
      <c r="AD117" s="679"/>
      <c r="AE117" s="680" t="s">
        <v>462</v>
      </c>
      <c r="AF117" s="680"/>
      <c r="AG117" s="680"/>
      <c r="AH117" s="680"/>
      <c r="AI117" s="680" t="s">
        <v>462</v>
      </c>
      <c r="AJ117" s="680"/>
      <c r="AK117" s="680"/>
      <c r="AL117" s="680"/>
      <c r="AM117" s="680" t="s">
        <v>304</v>
      </c>
      <c r="AN117" s="680"/>
      <c r="AO117" s="680"/>
      <c r="AP117" s="680"/>
      <c r="AQ117" s="680" t="s">
        <v>521</v>
      </c>
      <c r="AR117" s="680"/>
      <c r="AS117" s="680"/>
      <c r="AT117" s="680"/>
      <c r="AU117" s="680"/>
      <c r="AV117" s="680"/>
      <c r="AW117" s="680"/>
      <c r="AX117" s="681"/>
    </row>
    <row r="118" spans="1:51" ht="23.25" hidden="1" customHeight="1" x14ac:dyDescent="0.15">
      <c r="A118" s="287" t="s">
        <v>41</v>
      </c>
      <c r="B118" s="288"/>
      <c r="C118" s="288"/>
      <c r="D118" s="288"/>
      <c r="E118" s="288"/>
      <c r="F118" s="289"/>
      <c r="G118" s="292" t="s">
        <v>59</v>
      </c>
      <c r="H118" s="292"/>
      <c r="I118" s="292"/>
      <c r="J118" s="292"/>
      <c r="K118" s="292"/>
      <c r="L118" s="292"/>
      <c r="M118" s="292"/>
      <c r="N118" s="292"/>
      <c r="O118" s="292"/>
      <c r="P118" s="292"/>
      <c r="Q118" s="292"/>
      <c r="R118" s="292"/>
      <c r="S118" s="292"/>
      <c r="T118" s="292"/>
      <c r="U118" s="292"/>
      <c r="V118" s="292"/>
      <c r="W118" s="292"/>
      <c r="X118" s="293"/>
      <c r="Y118" s="682"/>
      <c r="Z118" s="683"/>
      <c r="AA118" s="684"/>
      <c r="AB118" s="417" t="s">
        <v>44</v>
      </c>
      <c r="AC118" s="292"/>
      <c r="AD118" s="293"/>
      <c r="AE118" s="274" t="s">
        <v>438</v>
      </c>
      <c r="AF118" s="274"/>
      <c r="AG118" s="274"/>
      <c r="AH118" s="274"/>
      <c r="AI118" s="274" t="s">
        <v>78</v>
      </c>
      <c r="AJ118" s="274"/>
      <c r="AK118" s="274"/>
      <c r="AL118" s="274"/>
      <c r="AM118" s="274" t="s">
        <v>533</v>
      </c>
      <c r="AN118" s="274"/>
      <c r="AO118" s="274"/>
      <c r="AP118" s="274"/>
      <c r="AQ118" s="666" t="s">
        <v>554</v>
      </c>
      <c r="AR118" s="667"/>
      <c r="AS118" s="667"/>
      <c r="AT118" s="667"/>
      <c r="AU118" s="667"/>
      <c r="AV118" s="667"/>
      <c r="AW118" s="667"/>
      <c r="AX118" s="668"/>
      <c r="AY118" s="48">
        <f>IF(SUBSTITUTE(SUBSTITUTE($G$119,"／",""),"　","")="",0,1)</f>
        <v>0</v>
      </c>
    </row>
    <row r="119" spans="1:51" ht="23.25" hidden="1" customHeight="1" x14ac:dyDescent="0.15">
      <c r="A119" s="262"/>
      <c r="B119" s="260"/>
      <c r="C119" s="260"/>
      <c r="D119" s="260"/>
      <c r="E119" s="260"/>
      <c r="F119" s="261"/>
      <c r="G119" s="266" t="s">
        <v>433</v>
      </c>
      <c r="H119" s="266"/>
      <c r="I119" s="266"/>
      <c r="J119" s="266"/>
      <c r="K119" s="266"/>
      <c r="L119" s="266"/>
      <c r="M119" s="266"/>
      <c r="N119" s="266"/>
      <c r="O119" s="266"/>
      <c r="P119" s="266"/>
      <c r="Q119" s="266"/>
      <c r="R119" s="266"/>
      <c r="S119" s="266"/>
      <c r="T119" s="266"/>
      <c r="U119" s="266"/>
      <c r="V119" s="266"/>
      <c r="W119" s="266"/>
      <c r="X119" s="266"/>
      <c r="Y119" s="669" t="s">
        <v>41</v>
      </c>
      <c r="Z119" s="670"/>
      <c r="AA119" s="671"/>
      <c r="AB119" s="328"/>
      <c r="AC119" s="329"/>
      <c r="AD119" s="330"/>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4" t="s">
        <v>103</v>
      </c>
      <c r="Z120" s="675"/>
      <c r="AA120" s="676"/>
      <c r="AB120" s="677" t="s">
        <v>116</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7" t="s">
        <v>41</v>
      </c>
      <c r="B121" s="288"/>
      <c r="C121" s="288"/>
      <c r="D121" s="288"/>
      <c r="E121" s="288"/>
      <c r="F121" s="289"/>
      <c r="G121" s="292" t="s">
        <v>59</v>
      </c>
      <c r="H121" s="292"/>
      <c r="I121" s="292"/>
      <c r="J121" s="292"/>
      <c r="K121" s="292"/>
      <c r="L121" s="292"/>
      <c r="M121" s="292"/>
      <c r="N121" s="292"/>
      <c r="O121" s="292"/>
      <c r="P121" s="292"/>
      <c r="Q121" s="292"/>
      <c r="R121" s="292"/>
      <c r="S121" s="292"/>
      <c r="T121" s="292"/>
      <c r="U121" s="292"/>
      <c r="V121" s="292"/>
      <c r="W121" s="292"/>
      <c r="X121" s="293"/>
      <c r="Y121" s="682"/>
      <c r="Z121" s="683"/>
      <c r="AA121" s="684"/>
      <c r="AB121" s="417" t="s">
        <v>44</v>
      </c>
      <c r="AC121" s="292"/>
      <c r="AD121" s="293"/>
      <c r="AE121" s="274" t="s">
        <v>438</v>
      </c>
      <c r="AF121" s="274"/>
      <c r="AG121" s="274"/>
      <c r="AH121" s="274"/>
      <c r="AI121" s="274" t="s">
        <v>78</v>
      </c>
      <c r="AJ121" s="274"/>
      <c r="AK121" s="274"/>
      <c r="AL121" s="274"/>
      <c r="AM121" s="274" t="s">
        <v>533</v>
      </c>
      <c r="AN121" s="274"/>
      <c r="AO121" s="274"/>
      <c r="AP121" s="274"/>
      <c r="AQ121" s="666" t="s">
        <v>554</v>
      </c>
      <c r="AR121" s="667"/>
      <c r="AS121" s="667"/>
      <c r="AT121" s="667"/>
      <c r="AU121" s="667"/>
      <c r="AV121" s="667"/>
      <c r="AW121" s="667"/>
      <c r="AX121" s="668"/>
      <c r="AY121" s="48">
        <f>IF(SUBSTITUTE(SUBSTITUTE($G$122,"／",""),"　","")="",0,1)</f>
        <v>0</v>
      </c>
    </row>
    <row r="122" spans="1:51" ht="23.25" hidden="1" customHeight="1" x14ac:dyDescent="0.15">
      <c r="A122" s="262"/>
      <c r="B122" s="260"/>
      <c r="C122" s="260"/>
      <c r="D122" s="260"/>
      <c r="E122" s="260"/>
      <c r="F122" s="261"/>
      <c r="G122" s="266" t="s">
        <v>198</v>
      </c>
      <c r="H122" s="266"/>
      <c r="I122" s="266"/>
      <c r="J122" s="266"/>
      <c r="K122" s="266"/>
      <c r="L122" s="266"/>
      <c r="M122" s="266"/>
      <c r="N122" s="266"/>
      <c r="O122" s="266"/>
      <c r="P122" s="266"/>
      <c r="Q122" s="266"/>
      <c r="R122" s="266"/>
      <c r="S122" s="266"/>
      <c r="T122" s="266"/>
      <c r="U122" s="266"/>
      <c r="V122" s="266"/>
      <c r="W122" s="266"/>
      <c r="X122" s="266"/>
      <c r="Y122" s="669" t="s">
        <v>41</v>
      </c>
      <c r="Z122" s="670"/>
      <c r="AA122" s="671"/>
      <c r="AB122" s="328"/>
      <c r="AC122" s="329"/>
      <c r="AD122" s="330"/>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4" t="s">
        <v>103</v>
      </c>
      <c r="Z123" s="675"/>
      <c r="AA123" s="676"/>
      <c r="AB123" s="677" t="s">
        <v>116</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7" t="s">
        <v>41</v>
      </c>
      <c r="B124" s="288"/>
      <c r="C124" s="288"/>
      <c r="D124" s="288"/>
      <c r="E124" s="288"/>
      <c r="F124" s="289"/>
      <c r="G124" s="292" t="s">
        <v>59</v>
      </c>
      <c r="H124" s="292"/>
      <c r="I124" s="292"/>
      <c r="J124" s="292"/>
      <c r="K124" s="292"/>
      <c r="L124" s="292"/>
      <c r="M124" s="292"/>
      <c r="N124" s="292"/>
      <c r="O124" s="292"/>
      <c r="P124" s="292"/>
      <c r="Q124" s="292"/>
      <c r="R124" s="292"/>
      <c r="S124" s="292"/>
      <c r="T124" s="292"/>
      <c r="U124" s="292"/>
      <c r="V124" s="292"/>
      <c r="W124" s="292"/>
      <c r="X124" s="293"/>
      <c r="Y124" s="682"/>
      <c r="Z124" s="683"/>
      <c r="AA124" s="684"/>
      <c r="AB124" s="417" t="s">
        <v>44</v>
      </c>
      <c r="AC124" s="292"/>
      <c r="AD124" s="293"/>
      <c r="AE124" s="274" t="s">
        <v>438</v>
      </c>
      <c r="AF124" s="274"/>
      <c r="AG124" s="274"/>
      <c r="AH124" s="274"/>
      <c r="AI124" s="274" t="s">
        <v>78</v>
      </c>
      <c r="AJ124" s="274"/>
      <c r="AK124" s="274"/>
      <c r="AL124" s="274"/>
      <c r="AM124" s="274" t="s">
        <v>533</v>
      </c>
      <c r="AN124" s="274"/>
      <c r="AO124" s="274"/>
      <c r="AP124" s="274"/>
      <c r="AQ124" s="666" t="s">
        <v>554</v>
      </c>
      <c r="AR124" s="667"/>
      <c r="AS124" s="667"/>
      <c r="AT124" s="667"/>
      <c r="AU124" s="667"/>
      <c r="AV124" s="667"/>
      <c r="AW124" s="667"/>
      <c r="AX124" s="668"/>
      <c r="AY124" s="48">
        <f>IF(SUBSTITUTE(SUBSTITUTE($G$125,"／",""),"　","")="",0,1)</f>
        <v>0</v>
      </c>
    </row>
    <row r="125" spans="1:51" ht="23.25" hidden="1" customHeight="1" x14ac:dyDescent="0.15">
      <c r="A125" s="262"/>
      <c r="B125" s="260"/>
      <c r="C125" s="260"/>
      <c r="D125" s="260"/>
      <c r="E125" s="260"/>
      <c r="F125" s="261"/>
      <c r="G125" s="266" t="s">
        <v>198</v>
      </c>
      <c r="H125" s="266"/>
      <c r="I125" s="266"/>
      <c r="J125" s="266"/>
      <c r="K125" s="266"/>
      <c r="L125" s="266"/>
      <c r="M125" s="266"/>
      <c r="N125" s="266"/>
      <c r="O125" s="266"/>
      <c r="P125" s="266"/>
      <c r="Q125" s="266"/>
      <c r="R125" s="266"/>
      <c r="S125" s="266"/>
      <c r="T125" s="266"/>
      <c r="U125" s="266"/>
      <c r="V125" s="266"/>
      <c r="W125" s="266"/>
      <c r="X125" s="290"/>
      <c r="Y125" s="669" t="s">
        <v>41</v>
      </c>
      <c r="Z125" s="670"/>
      <c r="AA125" s="671"/>
      <c r="AB125" s="328"/>
      <c r="AC125" s="329"/>
      <c r="AD125" s="330"/>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4" t="s">
        <v>103</v>
      </c>
      <c r="Z126" s="675"/>
      <c r="AA126" s="676"/>
      <c r="AB126" s="677" t="s">
        <v>116</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89" t="s">
        <v>41</v>
      </c>
      <c r="B127" s="260"/>
      <c r="C127" s="260"/>
      <c r="D127" s="260"/>
      <c r="E127" s="260"/>
      <c r="F127" s="261"/>
      <c r="G127" s="268" t="s">
        <v>59</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44</v>
      </c>
      <c r="AC127" s="268"/>
      <c r="AD127" s="269"/>
      <c r="AE127" s="274" t="s">
        <v>438</v>
      </c>
      <c r="AF127" s="274"/>
      <c r="AG127" s="274"/>
      <c r="AH127" s="274"/>
      <c r="AI127" s="274" t="s">
        <v>78</v>
      </c>
      <c r="AJ127" s="274"/>
      <c r="AK127" s="274"/>
      <c r="AL127" s="274"/>
      <c r="AM127" s="274" t="s">
        <v>533</v>
      </c>
      <c r="AN127" s="274"/>
      <c r="AO127" s="274"/>
      <c r="AP127" s="274"/>
      <c r="AQ127" s="666" t="s">
        <v>554</v>
      </c>
      <c r="AR127" s="667"/>
      <c r="AS127" s="667"/>
      <c r="AT127" s="667"/>
      <c r="AU127" s="667"/>
      <c r="AV127" s="667"/>
      <c r="AW127" s="667"/>
      <c r="AX127" s="668"/>
      <c r="AY127" s="48">
        <f>IF(SUBSTITUTE(SUBSTITUTE($G$128,"／",""),"　","")="",0,1)</f>
        <v>0</v>
      </c>
    </row>
    <row r="128" spans="1:51" ht="23.25" hidden="1" customHeight="1" x14ac:dyDescent="0.15">
      <c r="A128" s="262"/>
      <c r="B128" s="260"/>
      <c r="C128" s="260"/>
      <c r="D128" s="260"/>
      <c r="E128" s="260"/>
      <c r="F128" s="261"/>
      <c r="G128" s="266" t="s">
        <v>198</v>
      </c>
      <c r="H128" s="266"/>
      <c r="I128" s="266"/>
      <c r="J128" s="266"/>
      <c r="K128" s="266"/>
      <c r="L128" s="266"/>
      <c r="M128" s="266"/>
      <c r="N128" s="266"/>
      <c r="O128" s="266"/>
      <c r="P128" s="266"/>
      <c r="Q128" s="266"/>
      <c r="R128" s="266"/>
      <c r="S128" s="266"/>
      <c r="T128" s="266"/>
      <c r="U128" s="266"/>
      <c r="V128" s="266"/>
      <c r="W128" s="266"/>
      <c r="X128" s="266"/>
      <c r="Y128" s="669" t="s">
        <v>41</v>
      </c>
      <c r="Z128" s="670"/>
      <c r="AA128" s="671"/>
      <c r="AB128" s="328"/>
      <c r="AC128" s="329"/>
      <c r="AD128" s="330"/>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4" t="s">
        <v>103</v>
      </c>
      <c r="Z129" s="675"/>
      <c r="AA129" s="676"/>
      <c r="AB129" s="677" t="s">
        <v>116</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3" t="s">
        <v>224</v>
      </c>
      <c r="B130" s="144"/>
      <c r="C130" s="149" t="s">
        <v>322</v>
      </c>
      <c r="D130" s="144"/>
      <c r="E130" s="660" t="s">
        <v>361</v>
      </c>
      <c r="F130" s="661"/>
      <c r="G130" s="662" t="s">
        <v>57</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359</v>
      </c>
      <c r="F131" s="650"/>
      <c r="G131" s="190" t="s">
        <v>680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5"/>
      <c r="AY131">
        <f>$AY$130</f>
        <v>1</v>
      </c>
    </row>
    <row r="132" spans="1:51" ht="18.75" customHeight="1" x14ac:dyDescent="0.15">
      <c r="A132" s="145"/>
      <c r="B132" s="146"/>
      <c r="C132" s="150"/>
      <c r="D132" s="146"/>
      <c r="E132" s="153" t="s">
        <v>311</v>
      </c>
      <c r="F132" s="154"/>
      <c r="G132" s="213" t="s">
        <v>335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44</v>
      </c>
      <c r="AC132" s="214"/>
      <c r="AD132" s="215"/>
      <c r="AE132" s="182" t="s">
        <v>438</v>
      </c>
      <c r="AF132" s="174"/>
      <c r="AG132" s="174"/>
      <c r="AH132" s="175"/>
      <c r="AI132" s="182" t="s">
        <v>78</v>
      </c>
      <c r="AJ132" s="174"/>
      <c r="AK132" s="174"/>
      <c r="AL132" s="175"/>
      <c r="AM132" s="182" t="s">
        <v>192</v>
      </c>
      <c r="AN132" s="174"/>
      <c r="AO132" s="174"/>
      <c r="AP132" s="175"/>
      <c r="AQ132" s="219" t="s">
        <v>317</v>
      </c>
      <c r="AR132" s="214"/>
      <c r="AS132" s="214"/>
      <c r="AT132" s="215"/>
      <c r="AU132" s="250" t="s">
        <v>340</v>
      </c>
      <c r="AV132" s="250"/>
      <c r="AW132" s="250"/>
      <c r="AX132" s="251"/>
      <c r="AY132">
        <f>COUNTA($G$134)</f>
        <v>1</v>
      </c>
    </row>
    <row r="133" spans="1:51" ht="18.75" customHeight="1" x14ac:dyDescent="0.15">
      <c r="A133" s="145"/>
      <c r="B133" s="146"/>
      <c r="C133" s="150"/>
      <c r="D133" s="146"/>
      <c r="E133" s="150"/>
      <c r="F133" s="155"/>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462</v>
      </c>
      <c r="AR133" s="253"/>
      <c r="AS133" s="177" t="s">
        <v>318</v>
      </c>
      <c r="AT133" s="178"/>
      <c r="AU133" s="199" t="s">
        <v>462</v>
      </c>
      <c r="AV133" s="199"/>
      <c r="AW133" s="177" t="s">
        <v>293</v>
      </c>
      <c r="AX133" s="207"/>
      <c r="AY133">
        <f>$AY$132</f>
        <v>1</v>
      </c>
    </row>
    <row r="134" spans="1:51" ht="39.75" customHeight="1" x14ac:dyDescent="0.15">
      <c r="A134" s="145"/>
      <c r="B134" s="146"/>
      <c r="C134" s="150"/>
      <c r="D134" s="146"/>
      <c r="E134" s="150"/>
      <c r="F134" s="155"/>
      <c r="G134" s="186" t="s">
        <v>462</v>
      </c>
      <c r="H134" s="99"/>
      <c r="I134" s="99"/>
      <c r="J134" s="99"/>
      <c r="K134" s="99"/>
      <c r="L134" s="99"/>
      <c r="M134" s="99"/>
      <c r="N134" s="99"/>
      <c r="O134" s="99"/>
      <c r="P134" s="99"/>
      <c r="Q134" s="99"/>
      <c r="R134" s="99"/>
      <c r="S134" s="99"/>
      <c r="T134" s="99"/>
      <c r="U134" s="99"/>
      <c r="V134" s="99"/>
      <c r="W134" s="99"/>
      <c r="X134" s="187"/>
      <c r="Y134" s="208" t="s">
        <v>336</v>
      </c>
      <c r="Z134" s="209"/>
      <c r="AA134" s="210"/>
      <c r="AB134" s="245" t="s">
        <v>462</v>
      </c>
      <c r="AC134" s="200"/>
      <c r="AD134" s="200"/>
      <c r="AE134" s="242" t="s">
        <v>462</v>
      </c>
      <c r="AF134" s="197"/>
      <c r="AG134" s="197"/>
      <c r="AH134" s="197"/>
      <c r="AI134" s="242" t="s">
        <v>462</v>
      </c>
      <c r="AJ134" s="197"/>
      <c r="AK134" s="197"/>
      <c r="AL134" s="197"/>
      <c r="AM134" s="242" t="s">
        <v>462</v>
      </c>
      <c r="AN134" s="197"/>
      <c r="AO134" s="197"/>
      <c r="AP134" s="197"/>
      <c r="AQ134" s="242" t="s">
        <v>462</v>
      </c>
      <c r="AR134" s="197"/>
      <c r="AS134" s="197"/>
      <c r="AT134" s="197"/>
      <c r="AU134" s="242" t="s">
        <v>462</v>
      </c>
      <c r="AV134" s="197"/>
      <c r="AW134" s="197"/>
      <c r="AX134" s="212"/>
      <c r="AY134">
        <f>$AY$132</f>
        <v>1</v>
      </c>
    </row>
    <row r="135" spans="1:51" ht="39.75" customHeight="1" x14ac:dyDescent="0.15">
      <c r="A135" s="145"/>
      <c r="B135" s="146"/>
      <c r="C135" s="150"/>
      <c r="D135" s="146"/>
      <c r="E135" s="150"/>
      <c r="F135" s="155"/>
      <c r="G135" s="190"/>
      <c r="H135" s="169"/>
      <c r="I135" s="169"/>
      <c r="J135" s="169"/>
      <c r="K135" s="169"/>
      <c r="L135" s="169"/>
      <c r="M135" s="169"/>
      <c r="N135" s="169"/>
      <c r="O135" s="169"/>
      <c r="P135" s="169"/>
      <c r="Q135" s="169"/>
      <c r="R135" s="169"/>
      <c r="S135" s="169"/>
      <c r="T135" s="169"/>
      <c r="U135" s="169"/>
      <c r="V135" s="169"/>
      <c r="W135" s="169"/>
      <c r="X135" s="191"/>
      <c r="Y135" s="192" t="s">
        <v>95</v>
      </c>
      <c r="Z135" s="193"/>
      <c r="AA135" s="194"/>
      <c r="AB135" s="241" t="s">
        <v>462</v>
      </c>
      <c r="AC135" s="211"/>
      <c r="AD135" s="211"/>
      <c r="AE135" s="242" t="s">
        <v>462</v>
      </c>
      <c r="AF135" s="197"/>
      <c r="AG135" s="197"/>
      <c r="AH135" s="197"/>
      <c r="AI135" s="242" t="s">
        <v>462</v>
      </c>
      <c r="AJ135" s="197"/>
      <c r="AK135" s="197"/>
      <c r="AL135" s="197"/>
      <c r="AM135" s="242" t="s">
        <v>462</v>
      </c>
      <c r="AN135" s="197"/>
      <c r="AO135" s="197"/>
      <c r="AP135" s="197"/>
      <c r="AQ135" s="242" t="s">
        <v>462</v>
      </c>
      <c r="AR135" s="197"/>
      <c r="AS135" s="197"/>
      <c r="AT135" s="197"/>
      <c r="AU135" s="242" t="s">
        <v>462</v>
      </c>
      <c r="AV135" s="197"/>
      <c r="AW135" s="197"/>
      <c r="AX135" s="212"/>
      <c r="AY135">
        <f>$AY$132</f>
        <v>1</v>
      </c>
    </row>
    <row r="136" spans="1:51" ht="18.75" hidden="1" customHeight="1" x14ac:dyDescent="0.15">
      <c r="A136" s="145"/>
      <c r="B136" s="146"/>
      <c r="C136" s="150"/>
      <c r="D136" s="146"/>
      <c r="E136" s="150"/>
      <c r="F136" s="155"/>
      <c r="G136" s="213" t="s">
        <v>335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44</v>
      </c>
      <c r="AC136" s="214"/>
      <c r="AD136" s="215"/>
      <c r="AE136" s="182" t="s">
        <v>438</v>
      </c>
      <c r="AF136" s="174"/>
      <c r="AG136" s="174"/>
      <c r="AH136" s="175"/>
      <c r="AI136" s="182" t="s">
        <v>78</v>
      </c>
      <c r="AJ136" s="174"/>
      <c r="AK136" s="174"/>
      <c r="AL136" s="175"/>
      <c r="AM136" s="182" t="s">
        <v>192</v>
      </c>
      <c r="AN136" s="174"/>
      <c r="AO136" s="174"/>
      <c r="AP136" s="175"/>
      <c r="AQ136" s="219" t="s">
        <v>317</v>
      </c>
      <c r="AR136" s="214"/>
      <c r="AS136" s="214"/>
      <c r="AT136" s="215"/>
      <c r="AU136" s="250" t="s">
        <v>340</v>
      </c>
      <c r="AV136" s="250"/>
      <c r="AW136" s="250"/>
      <c r="AX136" s="251"/>
      <c r="AY136">
        <f>COUNTA($G$138)</f>
        <v>0</v>
      </c>
    </row>
    <row r="137" spans="1:51" ht="18.75" hidden="1" customHeight="1" x14ac:dyDescent="0.15">
      <c r="A137" s="145"/>
      <c r="B137" s="146"/>
      <c r="C137" s="150"/>
      <c r="D137" s="146"/>
      <c r="E137" s="150"/>
      <c r="F137" s="155"/>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318</v>
      </c>
      <c r="AT137" s="178"/>
      <c r="AU137" s="199"/>
      <c r="AV137" s="199"/>
      <c r="AW137" s="177" t="s">
        <v>293</v>
      </c>
      <c r="AX137" s="207"/>
      <c r="AY137">
        <f>$AY$136</f>
        <v>0</v>
      </c>
    </row>
    <row r="138" spans="1:51" ht="39.75" hidden="1" customHeight="1" x14ac:dyDescent="0.15">
      <c r="A138" s="145"/>
      <c r="B138" s="146"/>
      <c r="C138" s="150"/>
      <c r="D138" s="146"/>
      <c r="E138" s="150"/>
      <c r="F138" s="155"/>
      <c r="G138" s="186"/>
      <c r="H138" s="99"/>
      <c r="I138" s="99"/>
      <c r="J138" s="99"/>
      <c r="K138" s="99"/>
      <c r="L138" s="99"/>
      <c r="M138" s="99"/>
      <c r="N138" s="99"/>
      <c r="O138" s="99"/>
      <c r="P138" s="99"/>
      <c r="Q138" s="99"/>
      <c r="R138" s="99"/>
      <c r="S138" s="99"/>
      <c r="T138" s="99"/>
      <c r="U138" s="99"/>
      <c r="V138" s="99"/>
      <c r="W138" s="99"/>
      <c r="X138" s="187"/>
      <c r="Y138" s="208" t="s">
        <v>336</v>
      </c>
      <c r="Z138" s="209"/>
      <c r="AA138" s="210"/>
      <c r="AB138" s="245"/>
      <c r="AC138" s="200"/>
      <c r="AD138" s="200"/>
      <c r="AE138" s="242"/>
      <c r="AF138" s="197"/>
      <c r="AG138" s="197"/>
      <c r="AH138" s="197"/>
      <c r="AI138" s="242"/>
      <c r="AJ138" s="197"/>
      <c r="AK138" s="197"/>
      <c r="AL138" s="197"/>
      <c r="AM138" s="242"/>
      <c r="AN138" s="197"/>
      <c r="AO138" s="197"/>
      <c r="AP138" s="197"/>
      <c r="AQ138" s="242"/>
      <c r="AR138" s="197"/>
      <c r="AS138" s="197"/>
      <c r="AT138" s="197"/>
      <c r="AU138" s="242"/>
      <c r="AV138" s="197"/>
      <c r="AW138" s="197"/>
      <c r="AX138" s="212"/>
      <c r="AY138">
        <f>$AY$136</f>
        <v>0</v>
      </c>
    </row>
    <row r="139" spans="1:51" ht="39.75" hidden="1" customHeight="1" x14ac:dyDescent="0.15">
      <c r="A139" s="145"/>
      <c r="B139" s="146"/>
      <c r="C139" s="150"/>
      <c r="D139" s="146"/>
      <c r="E139" s="150"/>
      <c r="F139" s="155"/>
      <c r="G139" s="190"/>
      <c r="H139" s="169"/>
      <c r="I139" s="169"/>
      <c r="J139" s="169"/>
      <c r="K139" s="169"/>
      <c r="L139" s="169"/>
      <c r="M139" s="169"/>
      <c r="N139" s="169"/>
      <c r="O139" s="169"/>
      <c r="P139" s="169"/>
      <c r="Q139" s="169"/>
      <c r="R139" s="169"/>
      <c r="S139" s="169"/>
      <c r="T139" s="169"/>
      <c r="U139" s="169"/>
      <c r="V139" s="169"/>
      <c r="W139" s="169"/>
      <c r="X139" s="191"/>
      <c r="Y139" s="192" t="s">
        <v>95</v>
      </c>
      <c r="Z139" s="193"/>
      <c r="AA139" s="194"/>
      <c r="AB139" s="241"/>
      <c r="AC139" s="211"/>
      <c r="AD139" s="211"/>
      <c r="AE139" s="242"/>
      <c r="AF139" s="197"/>
      <c r="AG139" s="197"/>
      <c r="AH139" s="197"/>
      <c r="AI139" s="242"/>
      <c r="AJ139" s="197"/>
      <c r="AK139" s="197"/>
      <c r="AL139" s="197"/>
      <c r="AM139" s="242"/>
      <c r="AN139" s="197"/>
      <c r="AO139" s="197"/>
      <c r="AP139" s="197"/>
      <c r="AQ139" s="242"/>
      <c r="AR139" s="197"/>
      <c r="AS139" s="197"/>
      <c r="AT139" s="197"/>
      <c r="AU139" s="242"/>
      <c r="AV139" s="197"/>
      <c r="AW139" s="197"/>
      <c r="AX139" s="212"/>
      <c r="AY139">
        <f>$AY$136</f>
        <v>0</v>
      </c>
    </row>
    <row r="140" spans="1:51" ht="18.75" hidden="1" customHeight="1" x14ac:dyDescent="0.15">
      <c r="A140" s="145"/>
      <c r="B140" s="146"/>
      <c r="C140" s="150"/>
      <c r="D140" s="146"/>
      <c r="E140" s="150"/>
      <c r="F140" s="155"/>
      <c r="G140" s="213" t="s">
        <v>335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44</v>
      </c>
      <c r="AC140" s="214"/>
      <c r="AD140" s="215"/>
      <c r="AE140" s="182" t="s">
        <v>438</v>
      </c>
      <c r="AF140" s="174"/>
      <c r="AG140" s="174"/>
      <c r="AH140" s="175"/>
      <c r="AI140" s="182" t="s">
        <v>78</v>
      </c>
      <c r="AJ140" s="174"/>
      <c r="AK140" s="174"/>
      <c r="AL140" s="175"/>
      <c r="AM140" s="182" t="s">
        <v>192</v>
      </c>
      <c r="AN140" s="174"/>
      <c r="AO140" s="174"/>
      <c r="AP140" s="175"/>
      <c r="AQ140" s="219" t="s">
        <v>317</v>
      </c>
      <c r="AR140" s="214"/>
      <c r="AS140" s="214"/>
      <c r="AT140" s="215"/>
      <c r="AU140" s="250" t="s">
        <v>340</v>
      </c>
      <c r="AV140" s="250"/>
      <c r="AW140" s="250"/>
      <c r="AX140" s="251"/>
      <c r="AY140">
        <f>COUNTA($G$142)</f>
        <v>0</v>
      </c>
    </row>
    <row r="141" spans="1:51" ht="18.75" hidden="1" customHeight="1" x14ac:dyDescent="0.15">
      <c r="A141" s="145"/>
      <c r="B141" s="146"/>
      <c r="C141" s="150"/>
      <c r="D141" s="146"/>
      <c r="E141" s="150"/>
      <c r="F141" s="155"/>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318</v>
      </c>
      <c r="AT141" s="178"/>
      <c r="AU141" s="199"/>
      <c r="AV141" s="199"/>
      <c r="AW141" s="177" t="s">
        <v>293</v>
      </c>
      <c r="AX141" s="207"/>
      <c r="AY141">
        <f>$AY$140</f>
        <v>0</v>
      </c>
    </row>
    <row r="142" spans="1:51" ht="39.75" hidden="1" customHeight="1" x14ac:dyDescent="0.15">
      <c r="A142" s="145"/>
      <c r="B142" s="146"/>
      <c r="C142" s="150"/>
      <c r="D142" s="146"/>
      <c r="E142" s="150"/>
      <c r="F142" s="155"/>
      <c r="G142" s="186"/>
      <c r="H142" s="99"/>
      <c r="I142" s="99"/>
      <c r="J142" s="99"/>
      <c r="K142" s="99"/>
      <c r="L142" s="99"/>
      <c r="M142" s="99"/>
      <c r="N142" s="99"/>
      <c r="O142" s="99"/>
      <c r="P142" s="99"/>
      <c r="Q142" s="99"/>
      <c r="R142" s="99"/>
      <c r="S142" s="99"/>
      <c r="T142" s="99"/>
      <c r="U142" s="99"/>
      <c r="V142" s="99"/>
      <c r="W142" s="99"/>
      <c r="X142" s="187"/>
      <c r="Y142" s="208" t="s">
        <v>336</v>
      </c>
      <c r="Z142" s="209"/>
      <c r="AA142" s="210"/>
      <c r="AB142" s="245"/>
      <c r="AC142" s="200"/>
      <c r="AD142" s="200"/>
      <c r="AE142" s="242"/>
      <c r="AF142" s="197"/>
      <c r="AG142" s="197"/>
      <c r="AH142" s="197"/>
      <c r="AI142" s="242"/>
      <c r="AJ142" s="197"/>
      <c r="AK142" s="197"/>
      <c r="AL142" s="197"/>
      <c r="AM142" s="242"/>
      <c r="AN142" s="197"/>
      <c r="AO142" s="197"/>
      <c r="AP142" s="197"/>
      <c r="AQ142" s="242"/>
      <c r="AR142" s="197"/>
      <c r="AS142" s="197"/>
      <c r="AT142" s="197"/>
      <c r="AU142" s="242"/>
      <c r="AV142" s="197"/>
      <c r="AW142" s="197"/>
      <c r="AX142" s="212"/>
      <c r="AY142">
        <f>$AY$140</f>
        <v>0</v>
      </c>
    </row>
    <row r="143" spans="1:51" ht="39.75" hidden="1" customHeight="1" x14ac:dyDescent="0.15">
      <c r="A143" s="145"/>
      <c r="B143" s="146"/>
      <c r="C143" s="150"/>
      <c r="D143" s="146"/>
      <c r="E143" s="150"/>
      <c r="F143" s="155"/>
      <c r="G143" s="190"/>
      <c r="H143" s="169"/>
      <c r="I143" s="169"/>
      <c r="J143" s="169"/>
      <c r="K143" s="169"/>
      <c r="L143" s="169"/>
      <c r="M143" s="169"/>
      <c r="N143" s="169"/>
      <c r="O143" s="169"/>
      <c r="P143" s="169"/>
      <c r="Q143" s="169"/>
      <c r="R143" s="169"/>
      <c r="S143" s="169"/>
      <c r="T143" s="169"/>
      <c r="U143" s="169"/>
      <c r="V143" s="169"/>
      <c r="W143" s="169"/>
      <c r="X143" s="191"/>
      <c r="Y143" s="192" t="s">
        <v>95</v>
      </c>
      <c r="Z143" s="193"/>
      <c r="AA143" s="194"/>
      <c r="AB143" s="241"/>
      <c r="AC143" s="211"/>
      <c r="AD143" s="211"/>
      <c r="AE143" s="242"/>
      <c r="AF143" s="197"/>
      <c r="AG143" s="197"/>
      <c r="AH143" s="197"/>
      <c r="AI143" s="242"/>
      <c r="AJ143" s="197"/>
      <c r="AK143" s="197"/>
      <c r="AL143" s="197"/>
      <c r="AM143" s="242"/>
      <c r="AN143" s="197"/>
      <c r="AO143" s="197"/>
      <c r="AP143" s="197"/>
      <c r="AQ143" s="242"/>
      <c r="AR143" s="197"/>
      <c r="AS143" s="197"/>
      <c r="AT143" s="197"/>
      <c r="AU143" s="242"/>
      <c r="AV143" s="197"/>
      <c r="AW143" s="197"/>
      <c r="AX143" s="212"/>
      <c r="AY143">
        <f>$AY$140</f>
        <v>0</v>
      </c>
    </row>
    <row r="144" spans="1:51" ht="18.75" hidden="1" customHeight="1" x14ac:dyDescent="0.15">
      <c r="A144" s="145"/>
      <c r="B144" s="146"/>
      <c r="C144" s="150"/>
      <c r="D144" s="146"/>
      <c r="E144" s="150"/>
      <c r="F144" s="155"/>
      <c r="G144" s="213" t="s">
        <v>335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44</v>
      </c>
      <c r="AC144" s="214"/>
      <c r="AD144" s="215"/>
      <c r="AE144" s="182" t="s">
        <v>438</v>
      </c>
      <c r="AF144" s="174"/>
      <c r="AG144" s="174"/>
      <c r="AH144" s="175"/>
      <c r="AI144" s="182" t="s">
        <v>78</v>
      </c>
      <c r="AJ144" s="174"/>
      <c r="AK144" s="174"/>
      <c r="AL144" s="175"/>
      <c r="AM144" s="182" t="s">
        <v>192</v>
      </c>
      <c r="AN144" s="174"/>
      <c r="AO144" s="174"/>
      <c r="AP144" s="175"/>
      <c r="AQ144" s="219" t="s">
        <v>317</v>
      </c>
      <c r="AR144" s="214"/>
      <c r="AS144" s="214"/>
      <c r="AT144" s="215"/>
      <c r="AU144" s="250" t="s">
        <v>340</v>
      </c>
      <c r="AV144" s="250"/>
      <c r="AW144" s="250"/>
      <c r="AX144" s="251"/>
      <c r="AY144">
        <f>COUNTA($G$146)</f>
        <v>0</v>
      </c>
    </row>
    <row r="145" spans="1:51" ht="18.75" hidden="1" customHeight="1" x14ac:dyDescent="0.15">
      <c r="A145" s="145"/>
      <c r="B145" s="146"/>
      <c r="C145" s="150"/>
      <c r="D145" s="146"/>
      <c r="E145" s="150"/>
      <c r="F145" s="155"/>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318</v>
      </c>
      <c r="AT145" s="178"/>
      <c r="AU145" s="199"/>
      <c r="AV145" s="199"/>
      <c r="AW145" s="177" t="s">
        <v>293</v>
      </c>
      <c r="AX145" s="207"/>
      <c r="AY145">
        <f>$AY$144</f>
        <v>0</v>
      </c>
    </row>
    <row r="146" spans="1:51" ht="39.75" hidden="1" customHeight="1" x14ac:dyDescent="0.15">
      <c r="A146" s="145"/>
      <c r="B146" s="146"/>
      <c r="C146" s="150"/>
      <c r="D146" s="146"/>
      <c r="E146" s="150"/>
      <c r="F146" s="155"/>
      <c r="G146" s="186"/>
      <c r="H146" s="99"/>
      <c r="I146" s="99"/>
      <c r="J146" s="99"/>
      <c r="K146" s="99"/>
      <c r="L146" s="99"/>
      <c r="M146" s="99"/>
      <c r="N146" s="99"/>
      <c r="O146" s="99"/>
      <c r="P146" s="99"/>
      <c r="Q146" s="99"/>
      <c r="R146" s="99"/>
      <c r="S146" s="99"/>
      <c r="T146" s="99"/>
      <c r="U146" s="99"/>
      <c r="V146" s="99"/>
      <c r="W146" s="99"/>
      <c r="X146" s="187"/>
      <c r="Y146" s="208" t="s">
        <v>336</v>
      </c>
      <c r="Z146" s="209"/>
      <c r="AA146" s="210"/>
      <c r="AB146" s="245"/>
      <c r="AC146" s="200"/>
      <c r="AD146" s="200"/>
      <c r="AE146" s="242"/>
      <c r="AF146" s="197"/>
      <c r="AG146" s="197"/>
      <c r="AH146" s="197"/>
      <c r="AI146" s="242"/>
      <c r="AJ146" s="197"/>
      <c r="AK146" s="197"/>
      <c r="AL146" s="197"/>
      <c r="AM146" s="242"/>
      <c r="AN146" s="197"/>
      <c r="AO146" s="197"/>
      <c r="AP146" s="197"/>
      <c r="AQ146" s="242"/>
      <c r="AR146" s="197"/>
      <c r="AS146" s="197"/>
      <c r="AT146" s="197"/>
      <c r="AU146" s="242"/>
      <c r="AV146" s="197"/>
      <c r="AW146" s="197"/>
      <c r="AX146" s="212"/>
      <c r="AY146">
        <f>$AY$144</f>
        <v>0</v>
      </c>
    </row>
    <row r="147" spans="1:51" ht="39.75" hidden="1" customHeight="1" x14ac:dyDescent="0.15">
      <c r="A147" s="145"/>
      <c r="B147" s="146"/>
      <c r="C147" s="150"/>
      <c r="D147" s="146"/>
      <c r="E147" s="150"/>
      <c r="F147" s="155"/>
      <c r="G147" s="190"/>
      <c r="H147" s="169"/>
      <c r="I147" s="169"/>
      <c r="J147" s="169"/>
      <c r="K147" s="169"/>
      <c r="L147" s="169"/>
      <c r="M147" s="169"/>
      <c r="N147" s="169"/>
      <c r="O147" s="169"/>
      <c r="P147" s="169"/>
      <c r="Q147" s="169"/>
      <c r="R147" s="169"/>
      <c r="S147" s="169"/>
      <c r="T147" s="169"/>
      <c r="U147" s="169"/>
      <c r="V147" s="169"/>
      <c r="W147" s="169"/>
      <c r="X147" s="191"/>
      <c r="Y147" s="192" t="s">
        <v>95</v>
      </c>
      <c r="Z147" s="193"/>
      <c r="AA147" s="194"/>
      <c r="AB147" s="241"/>
      <c r="AC147" s="211"/>
      <c r="AD147" s="211"/>
      <c r="AE147" s="242"/>
      <c r="AF147" s="197"/>
      <c r="AG147" s="197"/>
      <c r="AH147" s="197"/>
      <c r="AI147" s="242"/>
      <c r="AJ147" s="197"/>
      <c r="AK147" s="197"/>
      <c r="AL147" s="197"/>
      <c r="AM147" s="242"/>
      <c r="AN147" s="197"/>
      <c r="AO147" s="197"/>
      <c r="AP147" s="197"/>
      <c r="AQ147" s="242"/>
      <c r="AR147" s="197"/>
      <c r="AS147" s="197"/>
      <c r="AT147" s="197"/>
      <c r="AU147" s="242"/>
      <c r="AV147" s="197"/>
      <c r="AW147" s="197"/>
      <c r="AX147" s="212"/>
      <c r="AY147">
        <f>$AY$144</f>
        <v>0</v>
      </c>
    </row>
    <row r="148" spans="1:51" ht="18.75" hidden="1" customHeight="1" x14ac:dyDescent="0.15">
      <c r="A148" s="145"/>
      <c r="B148" s="146"/>
      <c r="C148" s="150"/>
      <c r="D148" s="146"/>
      <c r="E148" s="150"/>
      <c r="F148" s="155"/>
      <c r="G148" s="213" t="s">
        <v>335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44</v>
      </c>
      <c r="AC148" s="214"/>
      <c r="AD148" s="215"/>
      <c r="AE148" s="182" t="s">
        <v>438</v>
      </c>
      <c r="AF148" s="174"/>
      <c r="AG148" s="174"/>
      <c r="AH148" s="175"/>
      <c r="AI148" s="182" t="s">
        <v>78</v>
      </c>
      <c r="AJ148" s="174"/>
      <c r="AK148" s="174"/>
      <c r="AL148" s="175"/>
      <c r="AM148" s="182" t="s">
        <v>192</v>
      </c>
      <c r="AN148" s="174"/>
      <c r="AO148" s="174"/>
      <c r="AP148" s="175"/>
      <c r="AQ148" s="219" t="s">
        <v>317</v>
      </c>
      <c r="AR148" s="214"/>
      <c r="AS148" s="214"/>
      <c r="AT148" s="215"/>
      <c r="AU148" s="250" t="s">
        <v>340</v>
      </c>
      <c r="AV148" s="250"/>
      <c r="AW148" s="250"/>
      <c r="AX148" s="251"/>
      <c r="AY148">
        <f>COUNTA($G$150)</f>
        <v>0</v>
      </c>
    </row>
    <row r="149" spans="1:51" ht="18.75" hidden="1" customHeight="1" x14ac:dyDescent="0.15">
      <c r="A149" s="145"/>
      <c r="B149" s="146"/>
      <c r="C149" s="150"/>
      <c r="D149" s="146"/>
      <c r="E149" s="150"/>
      <c r="F149" s="155"/>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318</v>
      </c>
      <c r="AT149" s="178"/>
      <c r="AU149" s="199"/>
      <c r="AV149" s="199"/>
      <c r="AW149" s="177" t="s">
        <v>293</v>
      </c>
      <c r="AX149" s="207"/>
      <c r="AY149">
        <f>$AY$148</f>
        <v>0</v>
      </c>
    </row>
    <row r="150" spans="1:51" ht="39.75" hidden="1" customHeight="1" x14ac:dyDescent="0.15">
      <c r="A150" s="145"/>
      <c r="B150" s="146"/>
      <c r="C150" s="150"/>
      <c r="D150" s="146"/>
      <c r="E150" s="150"/>
      <c r="F150" s="155"/>
      <c r="G150" s="186"/>
      <c r="H150" s="99"/>
      <c r="I150" s="99"/>
      <c r="J150" s="99"/>
      <c r="K150" s="99"/>
      <c r="L150" s="99"/>
      <c r="M150" s="99"/>
      <c r="N150" s="99"/>
      <c r="O150" s="99"/>
      <c r="P150" s="99"/>
      <c r="Q150" s="99"/>
      <c r="R150" s="99"/>
      <c r="S150" s="99"/>
      <c r="T150" s="99"/>
      <c r="U150" s="99"/>
      <c r="V150" s="99"/>
      <c r="W150" s="99"/>
      <c r="X150" s="187"/>
      <c r="Y150" s="208" t="s">
        <v>336</v>
      </c>
      <c r="Z150" s="209"/>
      <c r="AA150" s="210"/>
      <c r="AB150" s="245"/>
      <c r="AC150" s="200"/>
      <c r="AD150" s="200"/>
      <c r="AE150" s="242"/>
      <c r="AF150" s="197"/>
      <c r="AG150" s="197"/>
      <c r="AH150" s="197"/>
      <c r="AI150" s="242"/>
      <c r="AJ150" s="197"/>
      <c r="AK150" s="197"/>
      <c r="AL150" s="197"/>
      <c r="AM150" s="242"/>
      <c r="AN150" s="197"/>
      <c r="AO150" s="197"/>
      <c r="AP150" s="197"/>
      <c r="AQ150" s="242"/>
      <c r="AR150" s="197"/>
      <c r="AS150" s="197"/>
      <c r="AT150" s="197"/>
      <c r="AU150" s="242"/>
      <c r="AV150" s="197"/>
      <c r="AW150" s="197"/>
      <c r="AX150" s="212"/>
      <c r="AY150">
        <f>$AY$148</f>
        <v>0</v>
      </c>
    </row>
    <row r="151" spans="1:51" ht="39.75" hidden="1" customHeight="1" x14ac:dyDescent="0.15">
      <c r="A151" s="145"/>
      <c r="B151" s="146"/>
      <c r="C151" s="150"/>
      <c r="D151" s="146"/>
      <c r="E151" s="150"/>
      <c r="F151" s="155"/>
      <c r="G151" s="190"/>
      <c r="H151" s="169"/>
      <c r="I151" s="169"/>
      <c r="J151" s="169"/>
      <c r="K151" s="169"/>
      <c r="L151" s="169"/>
      <c r="M151" s="169"/>
      <c r="N151" s="169"/>
      <c r="O151" s="169"/>
      <c r="P151" s="169"/>
      <c r="Q151" s="169"/>
      <c r="R151" s="169"/>
      <c r="S151" s="169"/>
      <c r="T151" s="169"/>
      <c r="U151" s="169"/>
      <c r="V151" s="169"/>
      <c r="W151" s="169"/>
      <c r="X151" s="191"/>
      <c r="Y151" s="192" t="s">
        <v>95</v>
      </c>
      <c r="Z151" s="193"/>
      <c r="AA151" s="194"/>
      <c r="AB151" s="241"/>
      <c r="AC151" s="211"/>
      <c r="AD151" s="211"/>
      <c r="AE151" s="242"/>
      <c r="AF151" s="197"/>
      <c r="AG151" s="197"/>
      <c r="AH151" s="197"/>
      <c r="AI151" s="242"/>
      <c r="AJ151" s="197"/>
      <c r="AK151" s="197"/>
      <c r="AL151" s="197"/>
      <c r="AM151" s="242"/>
      <c r="AN151" s="197"/>
      <c r="AO151" s="197"/>
      <c r="AP151" s="197"/>
      <c r="AQ151" s="242"/>
      <c r="AR151" s="197"/>
      <c r="AS151" s="197"/>
      <c r="AT151" s="197"/>
      <c r="AU151" s="242"/>
      <c r="AV151" s="197"/>
      <c r="AW151" s="197"/>
      <c r="AX151" s="212"/>
      <c r="AY151">
        <f>$AY$148</f>
        <v>0</v>
      </c>
    </row>
    <row r="152" spans="1:51" ht="22.5" hidden="1" customHeight="1" x14ac:dyDescent="0.15">
      <c r="A152" s="145"/>
      <c r="B152" s="146"/>
      <c r="C152" s="150"/>
      <c r="D152" s="146"/>
      <c r="E152" s="150"/>
      <c r="F152" s="155"/>
      <c r="G152" s="220" t="s">
        <v>36</v>
      </c>
      <c r="H152" s="174"/>
      <c r="I152" s="174"/>
      <c r="J152" s="174"/>
      <c r="K152" s="174"/>
      <c r="L152" s="174"/>
      <c r="M152" s="174"/>
      <c r="N152" s="174"/>
      <c r="O152" s="174"/>
      <c r="P152" s="175"/>
      <c r="Q152" s="182" t="s">
        <v>420</v>
      </c>
      <c r="R152" s="174"/>
      <c r="S152" s="174"/>
      <c r="T152" s="174"/>
      <c r="U152" s="174"/>
      <c r="V152" s="174"/>
      <c r="W152" s="174"/>
      <c r="X152" s="174"/>
      <c r="Y152" s="174"/>
      <c r="Z152" s="174"/>
      <c r="AA152" s="174"/>
      <c r="AB152" s="221" t="s">
        <v>421</v>
      </c>
      <c r="AC152" s="174"/>
      <c r="AD152" s="175"/>
      <c r="AE152" s="182" t="s">
        <v>342</v>
      </c>
      <c r="AF152" s="174"/>
      <c r="AG152" s="174"/>
      <c r="AH152" s="174"/>
      <c r="AI152" s="174"/>
      <c r="AJ152" s="174"/>
      <c r="AK152" s="174"/>
      <c r="AL152" s="174"/>
      <c r="AM152" s="174"/>
      <c r="AN152" s="174"/>
      <c r="AO152" s="174"/>
      <c r="AP152" s="174"/>
      <c r="AQ152" s="174"/>
      <c r="AR152" s="174"/>
      <c r="AS152" s="174"/>
      <c r="AT152" s="174"/>
      <c r="AU152" s="174"/>
      <c r="AV152" s="174"/>
      <c r="AW152" s="174"/>
      <c r="AX152" s="223"/>
      <c r="AY152">
        <f>COUNTA($G$154)</f>
        <v>0</v>
      </c>
    </row>
    <row r="153" spans="1:51" ht="22.5" hidden="1" customHeight="1" x14ac:dyDescent="0.15">
      <c r="A153" s="145"/>
      <c r="B153" s="146"/>
      <c r="C153" s="150"/>
      <c r="D153" s="146"/>
      <c r="E153" s="150"/>
      <c r="F153" s="155"/>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c r="AY153">
        <f t="shared" ref="AY153:AY158" si="6">$AY$152</f>
        <v>0</v>
      </c>
    </row>
    <row r="154" spans="1:51" ht="22.5" hidden="1" customHeight="1" x14ac:dyDescent="0.15">
      <c r="A154" s="145"/>
      <c r="B154" s="146"/>
      <c r="C154" s="150"/>
      <c r="D154" s="146"/>
      <c r="E154" s="150"/>
      <c r="F154" s="155"/>
      <c r="G154" s="186"/>
      <c r="H154" s="99"/>
      <c r="I154" s="99"/>
      <c r="J154" s="99"/>
      <c r="K154" s="99"/>
      <c r="L154" s="99"/>
      <c r="M154" s="99"/>
      <c r="N154" s="99"/>
      <c r="O154" s="99"/>
      <c r="P154" s="187"/>
      <c r="Q154" s="98"/>
      <c r="R154" s="99"/>
      <c r="S154" s="99"/>
      <c r="T154" s="99"/>
      <c r="U154" s="99"/>
      <c r="V154" s="99"/>
      <c r="W154" s="99"/>
      <c r="X154" s="99"/>
      <c r="Y154" s="99"/>
      <c r="Z154" s="99"/>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5"/>
      <c r="B155" s="146"/>
      <c r="C155" s="150"/>
      <c r="D155" s="146"/>
      <c r="E155" s="150"/>
      <c r="F155" s="155"/>
      <c r="G155" s="188"/>
      <c r="H155" s="167"/>
      <c r="I155" s="167"/>
      <c r="J155" s="167"/>
      <c r="K155" s="167"/>
      <c r="L155" s="167"/>
      <c r="M155" s="167"/>
      <c r="N155" s="167"/>
      <c r="O155" s="167"/>
      <c r="P155" s="189"/>
      <c r="Q155" s="101"/>
      <c r="R155" s="167"/>
      <c r="S155" s="167"/>
      <c r="T155" s="167"/>
      <c r="U155" s="167"/>
      <c r="V155" s="167"/>
      <c r="W155" s="167"/>
      <c r="X155" s="167"/>
      <c r="Y155" s="167"/>
      <c r="Z155" s="167"/>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5"/>
      <c r="B156" s="146"/>
      <c r="C156" s="150"/>
      <c r="D156" s="146"/>
      <c r="E156" s="150"/>
      <c r="F156" s="155"/>
      <c r="G156" s="188"/>
      <c r="H156" s="167"/>
      <c r="I156" s="167"/>
      <c r="J156" s="167"/>
      <c r="K156" s="167"/>
      <c r="L156" s="167"/>
      <c r="M156" s="167"/>
      <c r="N156" s="167"/>
      <c r="O156" s="167"/>
      <c r="P156" s="189"/>
      <c r="Q156" s="101"/>
      <c r="R156" s="167"/>
      <c r="S156" s="167"/>
      <c r="T156" s="167"/>
      <c r="U156" s="167"/>
      <c r="V156" s="167"/>
      <c r="W156" s="167"/>
      <c r="X156" s="167"/>
      <c r="Y156" s="167"/>
      <c r="Z156" s="167"/>
      <c r="AA156" s="258"/>
      <c r="AB156" s="235"/>
      <c r="AC156" s="236"/>
      <c r="AD156" s="236"/>
      <c r="AE156" s="243" t="s">
        <v>343</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5"/>
      <c r="B157" s="146"/>
      <c r="C157" s="150"/>
      <c r="D157" s="146"/>
      <c r="E157" s="150"/>
      <c r="F157" s="155"/>
      <c r="G157" s="188"/>
      <c r="H157" s="167"/>
      <c r="I157" s="167"/>
      <c r="J157" s="167"/>
      <c r="K157" s="167"/>
      <c r="L157" s="167"/>
      <c r="M157" s="167"/>
      <c r="N157" s="167"/>
      <c r="O157" s="167"/>
      <c r="P157" s="189"/>
      <c r="Q157" s="101"/>
      <c r="R157" s="167"/>
      <c r="S157" s="167"/>
      <c r="T157" s="167"/>
      <c r="U157" s="167"/>
      <c r="V157" s="167"/>
      <c r="W157" s="167"/>
      <c r="X157" s="167"/>
      <c r="Y157" s="167"/>
      <c r="Z157" s="167"/>
      <c r="AA157" s="258"/>
      <c r="AB157" s="235"/>
      <c r="AC157" s="236"/>
      <c r="AD157" s="236"/>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37"/>
      <c r="AC158" s="238"/>
      <c r="AD158" s="23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5"/>
      <c r="B159" s="146"/>
      <c r="C159" s="150"/>
      <c r="D159" s="146"/>
      <c r="E159" s="150"/>
      <c r="F159" s="155"/>
      <c r="G159" s="220" t="s">
        <v>36</v>
      </c>
      <c r="H159" s="174"/>
      <c r="I159" s="174"/>
      <c r="J159" s="174"/>
      <c r="K159" s="174"/>
      <c r="L159" s="174"/>
      <c r="M159" s="174"/>
      <c r="N159" s="174"/>
      <c r="O159" s="174"/>
      <c r="P159" s="175"/>
      <c r="Q159" s="182" t="s">
        <v>420</v>
      </c>
      <c r="R159" s="174"/>
      <c r="S159" s="174"/>
      <c r="T159" s="174"/>
      <c r="U159" s="174"/>
      <c r="V159" s="174"/>
      <c r="W159" s="174"/>
      <c r="X159" s="174"/>
      <c r="Y159" s="174"/>
      <c r="Z159" s="174"/>
      <c r="AA159" s="174"/>
      <c r="AB159" s="221" t="s">
        <v>421</v>
      </c>
      <c r="AC159" s="174"/>
      <c r="AD159" s="175"/>
      <c r="AE159" s="246" t="s">
        <v>342</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5"/>
      <c r="B160" s="146"/>
      <c r="C160" s="150"/>
      <c r="D160" s="146"/>
      <c r="E160" s="150"/>
      <c r="F160" s="155"/>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2"/>
      <c r="AC160" s="177"/>
      <c r="AD160" s="17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5"/>
      <c r="B161" s="146"/>
      <c r="C161" s="150"/>
      <c r="D161" s="146"/>
      <c r="E161" s="150"/>
      <c r="F161" s="155"/>
      <c r="G161" s="186"/>
      <c r="H161" s="99"/>
      <c r="I161" s="99"/>
      <c r="J161" s="99"/>
      <c r="K161" s="99"/>
      <c r="L161" s="99"/>
      <c r="M161" s="99"/>
      <c r="N161" s="99"/>
      <c r="O161" s="99"/>
      <c r="P161" s="187"/>
      <c r="Q161" s="98"/>
      <c r="R161" s="99"/>
      <c r="S161" s="99"/>
      <c r="T161" s="99"/>
      <c r="U161" s="99"/>
      <c r="V161" s="99"/>
      <c r="W161" s="99"/>
      <c r="X161" s="99"/>
      <c r="Y161" s="99"/>
      <c r="Z161" s="99"/>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5"/>
      <c r="B162" s="146"/>
      <c r="C162" s="150"/>
      <c r="D162" s="146"/>
      <c r="E162" s="150"/>
      <c r="F162" s="155"/>
      <c r="G162" s="188"/>
      <c r="H162" s="167"/>
      <c r="I162" s="167"/>
      <c r="J162" s="167"/>
      <c r="K162" s="167"/>
      <c r="L162" s="167"/>
      <c r="M162" s="167"/>
      <c r="N162" s="167"/>
      <c r="O162" s="167"/>
      <c r="P162" s="189"/>
      <c r="Q162" s="101"/>
      <c r="R162" s="167"/>
      <c r="S162" s="167"/>
      <c r="T162" s="167"/>
      <c r="U162" s="167"/>
      <c r="V162" s="167"/>
      <c r="W162" s="167"/>
      <c r="X162" s="167"/>
      <c r="Y162" s="167"/>
      <c r="Z162" s="167"/>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5"/>
      <c r="B163" s="146"/>
      <c r="C163" s="150"/>
      <c r="D163" s="146"/>
      <c r="E163" s="150"/>
      <c r="F163" s="155"/>
      <c r="G163" s="188"/>
      <c r="H163" s="167"/>
      <c r="I163" s="167"/>
      <c r="J163" s="167"/>
      <c r="K163" s="167"/>
      <c r="L163" s="167"/>
      <c r="M163" s="167"/>
      <c r="N163" s="167"/>
      <c r="O163" s="167"/>
      <c r="P163" s="189"/>
      <c r="Q163" s="101"/>
      <c r="R163" s="167"/>
      <c r="S163" s="167"/>
      <c r="T163" s="167"/>
      <c r="U163" s="167"/>
      <c r="V163" s="167"/>
      <c r="W163" s="167"/>
      <c r="X163" s="167"/>
      <c r="Y163" s="167"/>
      <c r="Z163" s="167"/>
      <c r="AA163" s="258"/>
      <c r="AB163" s="235"/>
      <c r="AC163" s="236"/>
      <c r="AD163" s="236"/>
      <c r="AE163" s="243" t="s">
        <v>343</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5"/>
      <c r="B164" s="146"/>
      <c r="C164" s="150"/>
      <c r="D164" s="146"/>
      <c r="E164" s="150"/>
      <c r="F164" s="155"/>
      <c r="G164" s="188"/>
      <c r="H164" s="167"/>
      <c r="I164" s="167"/>
      <c r="J164" s="167"/>
      <c r="K164" s="167"/>
      <c r="L164" s="167"/>
      <c r="M164" s="167"/>
      <c r="N164" s="167"/>
      <c r="O164" s="167"/>
      <c r="P164" s="189"/>
      <c r="Q164" s="101"/>
      <c r="R164" s="167"/>
      <c r="S164" s="167"/>
      <c r="T164" s="167"/>
      <c r="U164" s="167"/>
      <c r="V164" s="167"/>
      <c r="W164" s="167"/>
      <c r="X164" s="167"/>
      <c r="Y164" s="167"/>
      <c r="Z164" s="167"/>
      <c r="AA164" s="258"/>
      <c r="AB164" s="235"/>
      <c r="AC164" s="236"/>
      <c r="AD164" s="236"/>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37"/>
      <c r="AC165" s="238"/>
      <c r="AD165" s="23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5"/>
      <c r="B166" s="146"/>
      <c r="C166" s="150"/>
      <c r="D166" s="146"/>
      <c r="E166" s="150"/>
      <c r="F166" s="155"/>
      <c r="G166" s="220" t="s">
        <v>36</v>
      </c>
      <c r="H166" s="174"/>
      <c r="I166" s="174"/>
      <c r="J166" s="174"/>
      <c r="K166" s="174"/>
      <c r="L166" s="174"/>
      <c r="M166" s="174"/>
      <c r="N166" s="174"/>
      <c r="O166" s="174"/>
      <c r="P166" s="175"/>
      <c r="Q166" s="182" t="s">
        <v>420</v>
      </c>
      <c r="R166" s="174"/>
      <c r="S166" s="174"/>
      <c r="T166" s="174"/>
      <c r="U166" s="174"/>
      <c r="V166" s="174"/>
      <c r="W166" s="174"/>
      <c r="X166" s="174"/>
      <c r="Y166" s="174"/>
      <c r="Z166" s="174"/>
      <c r="AA166" s="174"/>
      <c r="AB166" s="221" t="s">
        <v>421</v>
      </c>
      <c r="AC166" s="174"/>
      <c r="AD166" s="175"/>
      <c r="AE166" s="246" t="s">
        <v>342</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5"/>
      <c r="B167" s="146"/>
      <c r="C167" s="150"/>
      <c r="D167" s="146"/>
      <c r="E167" s="150"/>
      <c r="F167" s="155"/>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2"/>
      <c r="AC167" s="177"/>
      <c r="AD167" s="17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5"/>
      <c r="B168" s="146"/>
      <c r="C168" s="150"/>
      <c r="D168" s="146"/>
      <c r="E168" s="150"/>
      <c r="F168" s="155"/>
      <c r="G168" s="186"/>
      <c r="H168" s="99"/>
      <c r="I168" s="99"/>
      <c r="J168" s="99"/>
      <c r="K168" s="99"/>
      <c r="L168" s="99"/>
      <c r="M168" s="99"/>
      <c r="N168" s="99"/>
      <c r="O168" s="99"/>
      <c r="P168" s="187"/>
      <c r="Q168" s="98"/>
      <c r="R168" s="99"/>
      <c r="S168" s="99"/>
      <c r="T168" s="99"/>
      <c r="U168" s="99"/>
      <c r="V168" s="99"/>
      <c r="W168" s="99"/>
      <c r="X168" s="99"/>
      <c r="Y168" s="99"/>
      <c r="Z168" s="99"/>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5"/>
      <c r="B169" s="146"/>
      <c r="C169" s="150"/>
      <c r="D169" s="146"/>
      <c r="E169" s="150"/>
      <c r="F169" s="155"/>
      <c r="G169" s="188"/>
      <c r="H169" s="167"/>
      <c r="I169" s="167"/>
      <c r="J169" s="167"/>
      <c r="K169" s="167"/>
      <c r="L169" s="167"/>
      <c r="M169" s="167"/>
      <c r="N169" s="167"/>
      <c r="O169" s="167"/>
      <c r="P169" s="189"/>
      <c r="Q169" s="101"/>
      <c r="R169" s="167"/>
      <c r="S169" s="167"/>
      <c r="T169" s="167"/>
      <c r="U169" s="167"/>
      <c r="V169" s="167"/>
      <c r="W169" s="167"/>
      <c r="X169" s="167"/>
      <c r="Y169" s="167"/>
      <c r="Z169" s="167"/>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5"/>
      <c r="B170" s="146"/>
      <c r="C170" s="150"/>
      <c r="D170" s="146"/>
      <c r="E170" s="150"/>
      <c r="F170" s="155"/>
      <c r="G170" s="188"/>
      <c r="H170" s="167"/>
      <c r="I170" s="167"/>
      <c r="J170" s="167"/>
      <c r="K170" s="167"/>
      <c r="L170" s="167"/>
      <c r="M170" s="167"/>
      <c r="N170" s="167"/>
      <c r="O170" s="167"/>
      <c r="P170" s="189"/>
      <c r="Q170" s="101"/>
      <c r="R170" s="167"/>
      <c r="S170" s="167"/>
      <c r="T170" s="167"/>
      <c r="U170" s="167"/>
      <c r="V170" s="167"/>
      <c r="W170" s="167"/>
      <c r="X170" s="167"/>
      <c r="Y170" s="167"/>
      <c r="Z170" s="167"/>
      <c r="AA170" s="258"/>
      <c r="AB170" s="235"/>
      <c r="AC170" s="236"/>
      <c r="AD170" s="236"/>
      <c r="AE170" s="243" t="s">
        <v>343</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5"/>
      <c r="B171" s="146"/>
      <c r="C171" s="150"/>
      <c r="D171" s="146"/>
      <c r="E171" s="150"/>
      <c r="F171" s="155"/>
      <c r="G171" s="188"/>
      <c r="H171" s="167"/>
      <c r="I171" s="167"/>
      <c r="J171" s="167"/>
      <c r="K171" s="167"/>
      <c r="L171" s="167"/>
      <c r="M171" s="167"/>
      <c r="N171" s="167"/>
      <c r="O171" s="167"/>
      <c r="P171" s="189"/>
      <c r="Q171" s="101"/>
      <c r="R171" s="167"/>
      <c r="S171" s="167"/>
      <c r="T171" s="167"/>
      <c r="U171" s="167"/>
      <c r="V171" s="167"/>
      <c r="W171" s="167"/>
      <c r="X171" s="167"/>
      <c r="Y171" s="167"/>
      <c r="Z171" s="167"/>
      <c r="AA171" s="258"/>
      <c r="AB171" s="235"/>
      <c r="AC171" s="236"/>
      <c r="AD171" s="236"/>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37"/>
      <c r="AC172" s="238"/>
      <c r="AD172" s="23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5"/>
      <c r="B173" s="146"/>
      <c r="C173" s="150"/>
      <c r="D173" s="146"/>
      <c r="E173" s="150"/>
      <c r="F173" s="155"/>
      <c r="G173" s="220" t="s">
        <v>36</v>
      </c>
      <c r="H173" s="174"/>
      <c r="I173" s="174"/>
      <c r="J173" s="174"/>
      <c r="K173" s="174"/>
      <c r="L173" s="174"/>
      <c r="M173" s="174"/>
      <c r="N173" s="174"/>
      <c r="O173" s="174"/>
      <c r="P173" s="175"/>
      <c r="Q173" s="182" t="s">
        <v>420</v>
      </c>
      <c r="R173" s="174"/>
      <c r="S173" s="174"/>
      <c r="T173" s="174"/>
      <c r="U173" s="174"/>
      <c r="V173" s="174"/>
      <c r="W173" s="174"/>
      <c r="X173" s="174"/>
      <c r="Y173" s="174"/>
      <c r="Z173" s="174"/>
      <c r="AA173" s="174"/>
      <c r="AB173" s="221" t="s">
        <v>421</v>
      </c>
      <c r="AC173" s="174"/>
      <c r="AD173" s="175"/>
      <c r="AE173" s="246" t="s">
        <v>342</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5"/>
      <c r="B174" s="146"/>
      <c r="C174" s="150"/>
      <c r="D174" s="146"/>
      <c r="E174" s="150"/>
      <c r="F174" s="155"/>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2"/>
      <c r="AC174" s="177"/>
      <c r="AD174" s="17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5"/>
      <c r="B175" s="146"/>
      <c r="C175" s="150"/>
      <c r="D175" s="146"/>
      <c r="E175" s="150"/>
      <c r="F175" s="155"/>
      <c r="G175" s="186"/>
      <c r="H175" s="99"/>
      <c r="I175" s="99"/>
      <c r="J175" s="99"/>
      <c r="K175" s="99"/>
      <c r="L175" s="99"/>
      <c r="M175" s="99"/>
      <c r="N175" s="99"/>
      <c r="O175" s="99"/>
      <c r="P175" s="187"/>
      <c r="Q175" s="98"/>
      <c r="R175" s="99"/>
      <c r="S175" s="99"/>
      <c r="T175" s="99"/>
      <c r="U175" s="99"/>
      <c r="V175" s="99"/>
      <c r="W175" s="99"/>
      <c r="X175" s="99"/>
      <c r="Y175" s="99"/>
      <c r="Z175" s="99"/>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5"/>
      <c r="B176" s="146"/>
      <c r="C176" s="150"/>
      <c r="D176" s="146"/>
      <c r="E176" s="150"/>
      <c r="F176" s="155"/>
      <c r="G176" s="188"/>
      <c r="H176" s="167"/>
      <c r="I176" s="167"/>
      <c r="J176" s="167"/>
      <c r="K176" s="167"/>
      <c r="L176" s="167"/>
      <c r="M176" s="167"/>
      <c r="N176" s="167"/>
      <c r="O176" s="167"/>
      <c r="P176" s="189"/>
      <c r="Q176" s="101"/>
      <c r="R176" s="167"/>
      <c r="S176" s="167"/>
      <c r="T176" s="167"/>
      <c r="U176" s="167"/>
      <c r="V176" s="167"/>
      <c r="W176" s="167"/>
      <c r="X176" s="167"/>
      <c r="Y176" s="167"/>
      <c r="Z176" s="167"/>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5"/>
      <c r="B177" s="146"/>
      <c r="C177" s="150"/>
      <c r="D177" s="146"/>
      <c r="E177" s="150"/>
      <c r="F177" s="155"/>
      <c r="G177" s="188"/>
      <c r="H177" s="167"/>
      <c r="I177" s="167"/>
      <c r="J177" s="167"/>
      <c r="K177" s="167"/>
      <c r="L177" s="167"/>
      <c r="M177" s="167"/>
      <c r="N177" s="167"/>
      <c r="O177" s="167"/>
      <c r="P177" s="189"/>
      <c r="Q177" s="101"/>
      <c r="R177" s="167"/>
      <c r="S177" s="167"/>
      <c r="T177" s="167"/>
      <c r="U177" s="167"/>
      <c r="V177" s="167"/>
      <c r="W177" s="167"/>
      <c r="X177" s="167"/>
      <c r="Y177" s="167"/>
      <c r="Z177" s="167"/>
      <c r="AA177" s="258"/>
      <c r="AB177" s="235"/>
      <c r="AC177" s="236"/>
      <c r="AD177" s="236"/>
      <c r="AE177" s="243" t="s">
        <v>343</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5"/>
      <c r="B178" s="146"/>
      <c r="C178" s="150"/>
      <c r="D178" s="146"/>
      <c r="E178" s="150"/>
      <c r="F178" s="155"/>
      <c r="G178" s="188"/>
      <c r="H178" s="167"/>
      <c r="I178" s="167"/>
      <c r="J178" s="167"/>
      <c r="K178" s="167"/>
      <c r="L178" s="167"/>
      <c r="M178" s="167"/>
      <c r="N178" s="167"/>
      <c r="O178" s="167"/>
      <c r="P178" s="189"/>
      <c r="Q178" s="101"/>
      <c r="R178" s="167"/>
      <c r="S178" s="167"/>
      <c r="T178" s="167"/>
      <c r="U178" s="167"/>
      <c r="V178" s="167"/>
      <c r="W178" s="167"/>
      <c r="X178" s="167"/>
      <c r="Y178" s="167"/>
      <c r="Z178" s="167"/>
      <c r="AA178" s="258"/>
      <c r="AB178" s="235"/>
      <c r="AC178" s="236"/>
      <c r="AD178" s="236"/>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37"/>
      <c r="AC179" s="238"/>
      <c r="AD179" s="23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5"/>
      <c r="B180" s="146"/>
      <c r="C180" s="150"/>
      <c r="D180" s="146"/>
      <c r="E180" s="150"/>
      <c r="F180" s="155"/>
      <c r="G180" s="220" t="s">
        <v>36</v>
      </c>
      <c r="H180" s="174"/>
      <c r="I180" s="174"/>
      <c r="J180" s="174"/>
      <c r="K180" s="174"/>
      <c r="L180" s="174"/>
      <c r="M180" s="174"/>
      <c r="N180" s="174"/>
      <c r="O180" s="174"/>
      <c r="P180" s="175"/>
      <c r="Q180" s="182" t="s">
        <v>420</v>
      </c>
      <c r="R180" s="174"/>
      <c r="S180" s="174"/>
      <c r="T180" s="174"/>
      <c r="U180" s="174"/>
      <c r="V180" s="174"/>
      <c r="W180" s="174"/>
      <c r="X180" s="174"/>
      <c r="Y180" s="174"/>
      <c r="Z180" s="174"/>
      <c r="AA180" s="174"/>
      <c r="AB180" s="221" t="s">
        <v>421</v>
      </c>
      <c r="AC180" s="174"/>
      <c r="AD180" s="175"/>
      <c r="AE180" s="246" t="s">
        <v>342</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5"/>
      <c r="B181" s="146"/>
      <c r="C181" s="150"/>
      <c r="D181" s="146"/>
      <c r="E181" s="150"/>
      <c r="F181" s="155"/>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2"/>
      <c r="AC181" s="177"/>
      <c r="AD181" s="17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5"/>
      <c r="B182" s="146"/>
      <c r="C182" s="150"/>
      <c r="D182" s="146"/>
      <c r="E182" s="150"/>
      <c r="F182" s="155"/>
      <c r="G182" s="186"/>
      <c r="H182" s="99"/>
      <c r="I182" s="99"/>
      <c r="J182" s="99"/>
      <c r="K182" s="99"/>
      <c r="L182" s="99"/>
      <c r="M182" s="99"/>
      <c r="N182" s="99"/>
      <c r="O182" s="99"/>
      <c r="P182" s="187"/>
      <c r="Q182" s="98"/>
      <c r="R182" s="99"/>
      <c r="S182" s="99"/>
      <c r="T182" s="99"/>
      <c r="U182" s="99"/>
      <c r="V182" s="99"/>
      <c r="W182" s="99"/>
      <c r="X182" s="99"/>
      <c r="Y182" s="99"/>
      <c r="Z182" s="99"/>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5"/>
      <c r="B183" s="146"/>
      <c r="C183" s="150"/>
      <c r="D183" s="146"/>
      <c r="E183" s="150"/>
      <c r="F183" s="155"/>
      <c r="G183" s="188"/>
      <c r="H183" s="167"/>
      <c r="I183" s="167"/>
      <c r="J183" s="167"/>
      <c r="K183" s="167"/>
      <c r="L183" s="167"/>
      <c r="M183" s="167"/>
      <c r="N183" s="167"/>
      <c r="O183" s="167"/>
      <c r="P183" s="189"/>
      <c r="Q183" s="101"/>
      <c r="R183" s="167"/>
      <c r="S183" s="167"/>
      <c r="T183" s="167"/>
      <c r="U183" s="167"/>
      <c r="V183" s="167"/>
      <c r="W183" s="167"/>
      <c r="X183" s="167"/>
      <c r="Y183" s="167"/>
      <c r="Z183" s="167"/>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5"/>
      <c r="B184" s="146"/>
      <c r="C184" s="150"/>
      <c r="D184" s="146"/>
      <c r="E184" s="150"/>
      <c r="F184" s="155"/>
      <c r="G184" s="188"/>
      <c r="H184" s="167"/>
      <c r="I184" s="167"/>
      <c r="J184" s="167"/>
      <c r="K184" s="167"/>
      <c r="L184" s="167"/>
      <c r="M184" s="167"/>
      <c r="N184" s="167"/>
      <c r="O184" s="167"/>
      <c r="P184" s="189"/>
      <c r="Q184" s="101"/>
      <c r="R184" s="167"/>
      <c r="S184" s="167"/>
      <c r="T184" s="167"/>
      <c r="U184" s="167"/>
      <c r="V184" s="167"/>
      <c r="W184" s="167"/>
      <c r="X184" s="167"/>
      <c r="Y184" s="167"/>
      <c r="Z184" s="167"/>
      <c r="AA184" s="258"/>
      <c r="AB184" s="235"/>
      <c r="AC184" s="236"/>
      <c r="AD184" s="236"/>
      <c r="AE184" s="657" t="s">
        <v>343</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8"/>
      <c r="H185" s="167"/>
      <c r="I185" s="167"/>
      <c r="J185" s="167"/>
      <c r="K185" s="167"/>
      <c r="L185" s="167"/>
      <c r="M185" s="167"/>
      <c r="N185" s="167"/>
      <c r="O185" s="167"/>
      <c r="P185" s="189"/>
      <c r="Q185" s="101"/>
      <c r="R185" s="167"/>
      <c r="S185" s="167"/>
      <c r="T185" s="167"/>
      <c r="U185" s="167"/>
      <c r="V185" s="167"/>
      <c r="W185" s="167"/>
      <c r="X185" s="167"/>
      <c r="Y185" s="167"/>
      <c r="Z185" s="167"/>
      <c r="AA185" s="258"/>
      <c r="AB185" s="235"/>
      <c r="AC185" s="236"/>
      <c r="AD185" s="236"/>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37"/>
      <c r="AC186" s="238"/>
      <c r="AD186" s="23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customHeight="1" x14ac:dyDescent="0.15">
      <c r="A187" s="145"/>
      <c r="B187" s="146"/>
      <c r="C187" s="150"/>
      <c r="D187" s="146"/>
      <c r="E187" s="638" t="s">
        <v>379</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1</v>
      </c>
    </row>
    <row r="188" spans="1:51" ht="24.75" customHeight="1" x14ac:dyDescent="0.15">
      <c r="A188" s="145"/>
      <c r="B188" s="146"/>
      <c r="C188" s="150"/>
      <c r="D188" s="146"/>
      <c r="E188" s="98" t="s">
        <v>141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0" t="s">
        <v>361</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359</v>
      </c>
      <c r="F191" s="650"/>
      <c r="G191" s="19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5"/>
      <c r="AY191">
        <f>$AY$190</f>
        <v>0</v>
      </c>
    </row>
    <row r="192" spans="1:51" ht="18.75" hidden="1" customHeight="1" x14ac:dyDescent="0.15">
      <c r="A192" s="145"/>
      <c r="B192" s="146"/>
      <c r="C192" s="150"/>
      <c r="D192" s="146"/>
      <c r="E192" s="153" t="s">
        <v>311</v>
      </c>
      <c r="F192" s="154"/>
      <c r="G192" s="213" t="s">
        <v>335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44</v>
      </c>
      <c r="AC192" s="214"/>
      <c r="AD192" s="215"/>
      <c r="AE192" s="182" t="s">
        <v>438</v>
      </c>
      <c r="AF192" s="174"/>
      <c r="AG192" s="174"/>
      <c r="AH192" s="175"/>
      <c r="AI192" s="182" t="s">
        <v>78</v>
      </c>
      <c r="AJ192" s="174"/>
      <c r="AK192" s="174"/>
      <c r="AL192" s="175"/>
      <c r="AM192" s="182" t="s">
        <v>192</v>
      </c>
      <c r="AN192" s="174"/>
      <c r="AO192" s="174"/>
      <c r="AP192" s="175"/>
      <c r="AQ192" s="219" t="s">
        <v>317</v>
      </c>
      <c r="AR192" s="214"/>
      <c r="AS192" s="214"/>
      <c r="AT192" s="215"/>
      <c r="AU192" s="250" t="s">
        <v>340</v>
      </c>
      <c r="AV192" s="250"/>
      <c r="AW192" s="250"/>
      <c r="AX192" s="251"/>
      <c r="AY192">
        <f>COUNTA($G$194)</f>
        <v>0</v>
      </c>
    </row>
    <row r="193" spans="1:51" ht="18.75" hidden="1" customHeight="1" x14ac:dyDescent="0.15">
      <c r="A193" s="145"/>
      <c r="B193" s="146"/>
      <c r="C193" s="150"/>
      <c r="D193" s="146"/>
      <c r="E193" s="150"/>
      <c r="F193" s="155"/>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318</v>
      </c>
      <c r="AT193" s="178"/>
      <c r="AU193" s="199"/>
      <c r="AV193" s="199"/>
      <c r="AW193" s="177" t="s">
        <v>293</v>
      </c>
      <c r="AX193" s="207"/>
      <c r="AY193">
        <f>$AY$192</f>
        <v>0</v>
      </c>
    </row>
    <row r="194" spans="1:51" ht="39.75" hidden="1" customHeight="1" x14ac:dyDescent="0.15">
      <c r="A194" s="145"/>
      <c r="B194" s="146"/>
      <c r="C194" s="150"/>
      <c r="D194" s="146"/>
      <c r="E194" s="150"/>
      <c r="F194" s="155"/>
      <c r="G194" s="186"/>
      <c r="H194" s="99"/>
      <c r="I194" s="99"/>
      <c r="J194" s="99"/>
      <c r="K194" s="99"/>
      <c r="L194" s="99"/>
      <c r="M194" s="99"/>
      <c r="N194" s="99"/>
      <c r="O194" s="99"/>
      <c r="P194" s="99"/>
      <c r="Q194" s="99"/>
      <c r="R194" s="99"/>
      <c r="S194" s="99"/>
      <c r="T194" s="99"/>
      <c r="U194" s="99"/>
      <c r="V194" s="99"/>
      <c r="W194" s="99"/>
      <c r="X194" s="187"/>
      <c r="Y194" s="208" t="s">
        <v>336</v>
      </c>
      <c r="Z194" s="209"/>
      <c r="AA194" s="210"/>
      <c r="AB194" s="245"/>
      <c r="AC194" s="200"/>
      <c r="AD194" s="200"/>
      <c r="AE194" s="242"/>
      <c r="AF194" s="197"/>
      <c r="AG194" s="197"/>
      <c r="AH194" s="197"/>
      <c r="AI194" s="242"/>
      <c r="AJ194" s="197"/>
      <c r="AK194" s="197"/>
      <c r="AL194" s="197"/>
      <c r="AM194" s="242"/>
      <c r="AN194" s="197"/>
      <c r="AO194" s="197"/>
      <c r="AP194" s="197"/>
      <c r="AQ194" s="242"/>
      <c r="AR194" s="197"/>
      <c r="AS194" s="197"/>
      <c r="AT194" s="197"/>
      <c r="AU194" s="242"/>
      <c r="AV194" s="197"/>
      <c r="AW194" s="197"/>
      <c r="AX194" s="212"/>
      <c r="AY194">
        <f>$AY$192</f>
        <v>0</v>
      </c>
    </row>
    <row r="195" spans="1:51" ht="39.75" hidden="1" customHeight="1" x14ac:dyDescent="0.15">
      <c r="A195" s="145"/>
      <c r="B195" s="146"/>
      <c r="C195" s="150"/>
      <c r="D195" s="146"/>
      <c r="E195" s="150"/>
      <c r="F195" s="155"/>
      <c r="G195" s="190"/>
      <c r="H195" s="169"/>
      <c r="I195" s="169"/>
      <c r="J195" s="169"/>
      <c r="K195" s="169"/>
      <c r="L195" s="169"/>
      <c r="M195" s="169"/>
      <c r="N195" s="169"/>
      <c r="O195" s="169"/>
      <c r="P195" s="169"/>
      <c r="Q195" s="169"/>
      <c r="R195" s="169"/>
      <c r="S195" s="169"/>
      <c r="T195" s="169"/>
      <c r="U195" s="169"/>
      <c r="V195" s="169"/>
      <c r="W195" s="169"/>
      <c r="X195" s="191"/>
      <c r="Y195" s="192" t="s">
        <v>95</v>
      </c>
      <c r="Z195" s="193"/>
      <c r="AA195" s="194"/>
      <c r="AB195" s="241"/>
      <c r="AC195" s="211"/>
      <c r="AD195" s="211"/>
      <c r="AE195" s="242"/>
      <c r="AF195" s="197"/>
      <c r="AG195" s="197"/>
      <c r="AH195" s="197"/>
      <c r="AI195" s="242"/>
      <c r="AJ195" s="197"/>
      <c r="AK195" s="197"/>
      <c r="AL195" s="197"/>
      <c r="AM195" s="242"/>
      <c r="AN195" s="197"/>
      <c r="AO195" s="197"/>
      <c r="AP195" s="197"/>
      <c r="AQ195" s="242"/>
      <c r="AR195" s="197"/>
      <c r="AS195" s="197"/>
      <c r="AT195" s="197"/>
      <c r="AU195" s="242"/>
      <c r="AV195" s="197"/>
      <c r="AW195" s="197"/>
      <c r="AX195" s="212"/>
      <c r="AY195">
        <f>$AY$192</f>
        <v>0</v>
      </c>
    </row>
    <row r="196" spans="1:51" ht="18.75" hidden="1" customHeight="1" x14ac:dyDescent="0.15">
      <c r="A196" s="145"/>
      <c r="B196" s="146"/>
      <c r="C196" s="150"/>
      <c r="D196" s="146"/>
      <c r="E196" s="150"/>
      <c r="F196" s="155"/>
      <c r="G196" s="213" t="s">
        <v>335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44</v>
      </c>
      <c r="AC196" s="214"/>
      <c r="AD196" s="215"/>
      <c r="AE196" s="182" t="s">
        <v>438</v>
      </c>
      <c r="AF196" s="174"/>
      <c r="AG196" s="174"/>
      <c r="AH196" s="175"/>
      <c r="AI196" s="182" t="s">
        <v>78</v>
      </c>
      <c r="AJ196" s="174"/>
      <c r="AK196" s="174"/>
      <c r="AL196" s="175"/>
      <c r="AM196" s="182" t="s">
        <v>192</v>
      </c>
      <c r="AN196" s="174"/>
      <c r="AO196" s="174"/>
      <c r="AP196" s="175"/>
      <c r="AQ196" s="219" t="s">
        <v>317</v>
      </c>
      <c r="AR196" s="214"/>
      <c r="AS196" s="214"/>
      <c r="AT196" s="215"/>
      <c r="AU196" s="250" t="s">
        <v>340</v>
      </c>
      <c r="AV196" s="250"/>
      <c r="AW196" s="250"/>
      <c r="AX196" s="251"/>
      <c r="AY196">
        <f>COUNTA($G$198)</f>
        <v>0</v>
      </c>
    </row>
    <row r="197" spans="1:51" ht="18.75" hidden="1" customHeight="1" x14ac:dyDescent="0.15">
      <c r="A197" s="145"/>
      <c r="B197" s="146"/>
      <c r="C197" s="150"/>
      <c r="D197" s="146"/>
      <c r="E197" s="150"/>
      <c r="F197" s="155"/>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318</v>
      </c>
      <c r="AT197" s="178"/>
      <c r="AU197" s="199"/>
      <c r="AV197" s="199"/>
      <c r="AW197" s="177" t="s">
        <v>293</v>
      </c>
      <c r="AX197" s="207"/>
      <c r="AY197">
        <f>$AY$196</f>
        <v>0</v>
      </c>
    </row>
    <row r="198" spans="1:51" ht="39.75" hidden="1" customHeight="1" x14ac:dyDescent="0.15">
      <c r="A198" s="145"/>
      <c r="B198" s="146"/>
      <c r="C198" s="150"/>
      <c r="D198" s="146"/>
      <c r="E198" s="150"/>
      <c r="F198" s="155"/>
      <c r="G198" s="186"/>
      <c r="H198" s="99"/>
      <c r="I198" s="99"/>
      <c r="J198" s="99"/>
      <c r="K198" s="99"/>
      <c r="L198" s="99"/>
      <c r="M198" s="99"/>
      <c r="N198" s="99"/>
      <c r="O198" s="99"/>
      <c r="P198" s="99"/>
      <c r="Q198" s="99"/>
      <c r="R198" s="99"/>
      <c r="S198" s="99"/>
      <c r="T198" s="99"/>
      <c r="U198" s="99"/>
      <c r="V198" s="99"/>
      <c r="W198" s="99"/>
      <c r="X198" s="187"/>
      <c r="Y198" s="208" t="s">
        <v>336</v>
      </c>
      <c r="Z198" s="209"/>
      <c r="AA198" s="210"/>
      <c r="AB198" s="245"/>
      <c r="AC198" s="200"/>
      <c r="AD198" s="200"/>
      <c r="AE198" s="242"/>
      <c r="AF198" s="197"/>
      <c r="AG198" s="197"/>
      <c r="AH198" s="197"/>
      <c r="AI198" s="242"/>
      <c r="AJ198" s="197"/>
      <c r="AK198" s="197"/>
      <c r="AL198" s="197"/>
      <c r="AM198" s="242"/>
      <c r="AN198" s="197"/>
      <c r="AO198" s="197"/>
      <c r="AP198" s="197"/>
      <c r="AQ198" s="242"/>
      <c r="AR198" s="197"/>
      <c r="AS198" s="197"/>
      <c r="AT198" s="197"/>
      <c r="AU198" s="242"/>
      <c r="AV198" s="197"/>
      <c r="AW198" s="197"/>
      <c r="AX198" s="212"/>
      <c r="AY198">
        <f>$AY$196</f>
        <v>0</v>
      </c>
    </row>
    <row r="199" spans="1:51" ht="39.75" hidden="1" customHeight="1" x14ac:dyDescent="0.15">
      <c r="A199" s="145"/>
      <c r="B199" s="146"/>
      <c r="C199" s="150"/>
      <c r="D199" s="146"/>
      <c r="E199" s="150"/>
      <c r="F199" s="155"/>
      <c r="G199" s="190"/>
      <c r="H199" s="169"/>
      <c r="I199" s="169"/>
      <c r="J199" s="169"/>
      <c r="K199" s="169"/>
      <c r="L199" s="169"/>
      <c r="M199" s="169"/>
      <c r="N199" s="169"/>
      <c r="O199" s="169"/>
      <c r="P199" s="169"/>
      <c r="Q199" s="169"/>
      <c r="R199" s="169"/>
      <c r="S199" s="169"/>
      <c r="T199" s="169"/>
      <c r="U199" s="169"/>
      <c r="V199" s="169"/>
      <c r="W199" s="169"/>
      <c r="X199" s="191"/>
      <c r="Y199" s="192" t="s">
        <v>95</v>
      </c>
      <c r="Z199" s="193"/>
      <c r="AA199" s="194"/>
      <c r="AB199" s="241"/>
      <c r="AC199" s="211"/>
      <c r="AD199" s="211"/>
      <c r="AE199" s="242"/>
      <c r="AF199" s="197"/>
      <c r="AG199" s="197"/>
      <c r="AH199" s="197"/>
      <c r="AI199" s="242"/>
      <c r="AJ199" s="197"/>
      <c r="AK199" s="197"/>
      <c r="AL199" s="197"/>
      <c r="AM199" s="242"/>
      <c r="AN199" s="197"/>
      <c r="AO199" s="197"/>
      <c r="AP199" s="197"/>
      <c r="AQ199" s="242"/>
      <c r="AR199" s="197"/>
      <c r="AS199" s="197"/>
      <c r="AT199" s="197"/>
      <c r="AU199" s="242"/>
      <c r="AV199" s="197"/>
      <c r="AW199" s="197"/>
      <c r="AX199" s="212"/>
      <c r="AY199">
        <f>$AY$196</f>
        <v>0</v>
      </c>
    </row>
    <row r="200" spans="1:51" ht="18.75" hidden="1" customHeight="1" x14ac:dyDescent="0.15">
      <c r="A200" s="145"/>
      <c r="B200" s="146"/>
      <c r="C200" s="150"/>
      <c r="D200" s="146"/>
      <c r="E200" s="150"/>
      <c r="F200" s="155"/>
      <c r="G200" s="213" t="s">
        <v>335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44</v>
      </c>
      <c r="AC200" s="214"/>
      <c r="AD200" s="215"/>
      <c r="AE200" s="182" t="s">
        <v>438</v>
      </c>
      <c r="AF200" s="174"/>
      <c r="AG200" s="174"/>
      <c r="AH200" s="175"/>
      <c r="AI200" s="182" t="s">
        <v>78</v>
      </c>
      <c r="AJ200" s="174"/>
      <c r="AK200" s="174"/>
      <c r="AL200" s="175"/>
      <c r="AM200" s="182" t="s">
        <v>192</v>
      </c>
      <c r="AN200" s="174"/>
      <c r="AO200" s="174"/>
      <c r="AP200" s="175"/>
      <c r="AQ200" s="219" t="s">
        <v>317</v>
      </c>
      <c r="AR200" s="214"/>
      <c r="AS200" s="214"/>
      <c r="AT200" s="215"/>
      <c r="AU200" s="250" t="s">
        <v>340</v>
      </c>
      <c r="AV200" s="250"/>
      <c r="AW200" s="250"/>
      <c r="AX200" s="251"/>
      <c r="AY200">
        <f>COUNTA($G$202)</f>
        <v>0</v>
      </c>
    </row>
    <row r="201" spans="1:51" ht="18.75" hidden="1" customHeight="1" x14ac:dyDescent="0.15">
      <c r="A201" s="145"/>
      <c r="B201" s="146"/>
      <c r="C201" s="150"/>
      <c r="D201" s="146"/>
      <c r="E201" s="150"/>
      <c r="F201" s="155"/>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318</v>
      </c>
      <c r="AT201" s="178"/>
      <c r="AU201" s="199"/>
      <c r="AV201" s="199"/>
      <c r="AW201" s="177" t="s">
        <v>293</v>
      </c>
      <c r="AX201" s="207"/>
      <c r="AY201">
        <f>$AY$200</f>
        <v>0</v>
      </c>
    </row>
    <row r="202" spans="1:51" ht="39.75" hidden="1" customHeight="1" x14ac:dyDescent="0.15">
      <c r="A202" s="145"/>
      <c r="B202" s="146"/>
      <c r="C202" s="150"/>
      <c r="D202" s="146"/>
      <c r="E202" s="150"/>
      <c r="F202" s="155"/>
      <c r="G202" s="186"/>
      <c r="H202" s="99"/>
      <c r="I202" s="99"/>
      <c r="J202" s="99"/>
      <c r="K202" s="99"/>
      <c r="L202" s="99"/>
      <c r="M202" s="99"/>
      <c r="N202" s="99"/>
      <c r="O202" s="99"/>
      <c r="P202" s="99"/>
      <c r="Q202" s="99"/>
      <c r="R202" s="99"/>
      <c r="S202" s="99"/>
      <c r="T202" s="99"/>
      <c r="U202" s="99"/>
      <c r="V202" s="99"/>
      <c r="W202" s="99"/>
      <c r="X202" s="187"/>
      <c r="Y202" s="208" t="s">
        <v>336</v>
      </c>
      <c r="Z202" s="209"/>
      <c r="AA202" s="210"/>
      <c r="AB202" s="245"/>
      <c r="AC202" s="200"/>
      <c r="AD202" s="200"/>
      <c r="AE202" s="242"/>
      <c r="AF202" s="197"/>
      <c r="AG202" s="197"/>
      <c r="AH202" s="197"/>
      <c r="AI202" s="242"/>
      <c r="AJ202" s="197"/>
      <c r="AK202" s="197"/>
      <c r="AL202" s="197"/>
      <c r="AM202" s="242"/>
      <c r="AN202" s="197"/>
      <c r="AO202" s="197"/>
      <c r="AP202" s="197"/>
      <c r="AQ202" s="242"/>
      <c r="AR202" s="197"/>
      <c r="AS202" s="197"/>
      <c r="AT202" s="197"/>
      <c r="AU202" s="242"/>
      <c r="AV202" s="197"/>
      <c r="AW202" s="197"/>
      <c r="AX202" s="212"/>
      <c r="AY202">
        <f>$AY$200</f>
        <v>0</v>
      </c>
    </row>
    <row r="203" spans="1:51" ht="39.75" hidden="1" customHeight="1" x14ac:dyDescent="0.15">
      <c r="A203" s="145"/>
      <c r="B203" s="146"/>
      <c r="C203" s="150"/>
      <c r="D203" s="146"/>
      <c r="E203" s="150"/>
      <c r="F203" s="155"/>
      <c r="G203" s="190"/>
      <c r="H203" s="169"/>
      <c r="I203" s="169"/>
      <c r="J203" s="169"/>
      <c r="K203" s="169"/>
      <c r="L203" s="169"/>
      <c r="M203" s="169"/>
      <c r="N203" s="169"/>
      <c r="O203" s="169"/>
      <c r="P203" s="169"/>
      <c r="Q203" s="169"/>
      <c r="R203" s="169"/>
      <c r="S203" s="169"/>
      <c r="T203" s="169"/>
      <c r="U203" s="169"/>
      <c r="V203" s="169"/>
      <c r="W203" s="169"/>
      <c r="X203" s="191"/>
      <c r="Y203" s="192" t="s">
        <v>95</v>
      </c>
      <c r="Z203" s="193"/>
      <c r="AA203" s="194"/>
      <c r="AB203" s="241"/>
      <c r="AC203" s="211"/>
      <c r="AD203" s="211"/>
      <c r="AE203" s="242"/>
      <c r="AF203" s="197"/>
      <c r="AG203" s="197"/>
      <c r="AH203" s="197"/>
      <c r="AI203" s="242"/>
      <c r="AJ203" s="197"/>
      <c r="AK203" s="197"/>
      <c r="AL203" s="197"/>
      <c r="AM203" s="242"/>
      <c r="AN203" s="197"/>
      <c r="AO203" s="197"/>
      <c r="AP203" s="197"/>
      <c r="AQ203" s="242"/>
      <c r="AR203" s="197"/>
      <c r="AS203" s="197"/>
      <c r="AT203" s="197"/>
      <c r="AU203" s="242"/>
      <c r="AV203" s="197"/>
      <c r="AW203" s="197"/>
      <c r="AX203" s="212"/>
      <c r="AY203">
        <f>$AY$200</f>
        <v>0</v>
      </c>
    </row>
    <row r="204" spans="1:51" ht="18.75" hidden="1" customHeight="1" x14ac:dyDescent="0.15">
      <c r="A204" s="145"/>
      <c r="B204" s="146"/>
      <c r="C204" s="150"/>
      <c r="D204" s="146"/>
      <c r="E204" s="150"/>
      <c r="F204" s="155"/>
      <c r="G204" s="213" t="s">
        <v>335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44</v>
      </c>
      <c r="AC204" s="214"/>
      <c r="AD204" s="215"/>
      <c r="AE204" s="182" t="s">
        <v>438</v>
      </c>
      <c r="AF204" s="174"/>
      <c r="AG204" s="174"/>
      <c r="AH204" s="175"/>
      <c r="AI204" s="182" t="s">
        <v>78</v>
      </c>
      <c r="AJ204" s="174"/>
      <c r="AK204" s="174"/>
      <c r="AL204" s="175"/>
      <c r="AM204" s="182" t="s">
        <v>192</v>
      </c>
      <c r="AN204" s="174"/>
      <c r="AO204" s="174"/>
      <c r="AP204" s="175"/>
      <c r="AQ204" s="219" t="s">
        <v>317</v>
      </c>
      <c r="AR204" s="214"/>
      <c r="AS204" s="214"/>
      <c r="AT204" s="215"/>
      <c r="AU204" s="250" t="s">
        <v>340</v>
      </c>
      <c r="AV204" s="250"/>
      <c r="AW204" s="250"/>
      <c r="AX204" s="251"/>
      <c r="AY204">
        <f>COUNTA($G$206)</f>
        <v>0</v>
      </c>
    </row>
    <row r="205" spans="1:51" ht="18.75" hidden="1" customHeight="1" x14ac:dyDescent="0.15">
      <c r="A205" s="145"/>
      <c r="B205" s="146"/>
      <c r="C205" s="150"/>
      <c r="D205" s="146"/>
      <c r="E205" s="150"/>
      <c r="F205" s="155"/>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318</v>
      </c>
      <c r="AT205" s="178"/>
      <c r="AU205" s="199"/>
      <c r="AV205" s="199"/>
      <c r="AW205" s="177" t="s">
        <v>293</v>
      </c>
      <c r="AX205" s="207"/>
      <c r="AY205">
        <f>$AY$204</f>
        <v>0</v>
      </c>
    </row>
    <row r="206" spans="1:51" ht="39.75" hidden="1" customHeight="1" x14ac:dyDescent="0.15">
      <c r="A206" s="145"/>
      <c r="B206" s="146"/>
      <c r="C206" s="150"/>
      <c r="D206" s="146"/>
      <c r="E206" s="150"/>
      <c r="F206" s="155"/>
      <c r="G206" s="186"/>
      <c r="H206" s="99"/>
      <c r="I206" s="99"/>
      <c r="J206" s="99"/>
      <c r="K206" s="99"/>
      <c r="L206" s="99"/>
      <c r="M206" s="99"/>
      <c r="N206" s="99"/>
      <c r="O206" s="99"/>
      <c r="P206" s="99"/>
      <c r="Q206" s="99"/>
      <c r="R206" s="99"/>
      <c r="S206" s="99"/>
      <c r="T206" s="99"/>
      <c r="U206" s="99"/>
      <c r="V206" s="99"/>
      <c r="W206" s="99"/>
      <c r="X206" s="187"/>
      <c r="Y206" s="208" t="s">
        <v>336</v>
      </c>
      <c r="Z206" s="209"/>
      <c r="AA206" s="210"/>
      <c r="AB206" s="245"/>
      <c r="AC206" s="200"/>
      <c r="AD206" s="200"/>
      <c r="AE206" s="242"/>
      <c r="AF206" s="197"/>
      <c r="AG206" s="197"/>
      <c r="AH206" s="197"/>
      <c r="AI206" s="242"/>
      <c r="AJ206" s="197"/>
      <c r="AK206" s="197"/>
      <c r="AL206" s="197"/>
      <c r="AM206" s="242"/>
      <c r="AN206" s="197"/>
      <c r="AO206" s="197"/>
      <c r="AP206" s="197"/>
      <c r="AQ206" s="242"/>
      <c r="AR206" s="197"/>
      <c r="AS206" s="197"/>
      <c r="AT206" s="197"/>
      <c r="AU206" s="242"/>
      <c r="AV206" s="197"/>
      <c r="AW206" s="197"/>
      <c r="AX206" s="212"/>
      <c r="AY206">
        <f>$AY$204</f>
        <v>0</v>
      </c>
    </row>
    <row r="207" spans="1:51" ht="39.75" hidden="1" customHeight="1" x14ac:dyDescent="0.15">
      <c r="A207" s="145"/>
      <c r="B207" s="146"/>
      <c r="C207" s="150"/>
      <c r="D207" s="146"/>
      <c r="E207" s="150"/>
      <c r="F207" s="155"/>
      <c r="G207" s="190"/>
      <c r="H207" s="169"/>
      <c r="I207" s="169"/>
      <c r="J207" s="169"/>
      <c r="K207" s="169"/>
      <c r="L207" s="169"/>
      <c r="M207" s="169"/>
      <c r="N207" s="169"/>
      <c r="O207" s="169"/>
      <c r="P207" s="169"/>
      <c r="Q207" s="169"/>
      <c r="R207" s="169"/>
      <c r="S207" s="169"/>
      <c r="T207" s="169"/>
      <c r="U207" s="169"/>
      <c r="V207" s="169"/>
      <c r="W207" s="169"/>
      <c r="X207" s="191"/>
      <c r="Y207" s="192" t="s">
        <v>95</v>
      </c>
      <c r="Z207" s="193"/>
      <c r="AA207" s="194"/>
      <c r="AB207" s="241"/>
      <c r="AC207" s="211"/>
      <c r="AD207" s="211"/>
      <c r="AE207" s="242"/>
      <c r="AF207" s="197"/>
      <c r="AG207" s="197"/>
      <c r="AH207" s="197"/>
      <c r="AI207" s="242"/>
      <c r="AJ207" s="197"/>
      <c r="AK207" s="197"/>
      <c r="AL207" s="197"/>
      <c r="AM207" s="242"/>
      <c r="AN207" s="197"/>
      <c r="AO207" s="197"/>
      <c r="AP207" s="197"/>
      <c r="AQ207" s="242"/>
      <c r="AR207" s="197"/>
      <c r="AS207" s="197"/>
      <c r="AT207" s="197"/>
      <c r="AU207" s="242"/>
      <c r="AV207" s="197"/>
      <c r="AW207" s="197"/>
      <c r="AX207" s="212"/>
      <c r="AY207">
        <f>$AY$204</f>
        <v>0</v>
      </c>
    </row>
    <row r="208" spans="1:51" ht="18.75" hidden="1" customHeight="1" x14ac:dyDescent="0.15">
      <c r="A208" s="145"/>
      <c r="B208" s="146"/>
      <c r="C208" s="150"/>
      <c r="D208" s="146"/>
      <c r="E208" s="150"/>
      <c r="F208" s="155"/>
      <c r="G208" s="213" t="s">
        <v>335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44</v>
      </c>
      <c r="AC208" s="214"/>
      <c r="AD208" s="215"/>
      <c r="AE208" s="182" t="s">
        <v>438</v>
      </c>
      <c r="AF208" s="174"/>
      <c r="AG208" s="174"/>
      <c r="AH208" s="175"/>
      <c r="AI208" s="182" t="s">
        <v>78</v>
      </c>
      <c r="AJ208" s="174"/>
      <c r="AK208" s="174"/>
      <c r="AL208" s="175"/>
      <c r="AM208" s="182" t="s">
        <v>192</v>
      </c>
      <c r="AN208" s="174"/>
      <c r="AO208" s="174"/>
      <c r="AP208" s="175"/>
      <c r="AQ208" s="219" t="s">
        <v>317</v>
      </c>
      <c r="AR208" s="214"/>
      <c r="AS208" s="214"/>
      <c r="AT208" s="215"/>
      <c r="AU208" s="250" t="s">
        <v>340</v>
      </c>
      <c r="AV208" s="250"/>
      <c r="AW208" s="250"/>
      <c r="AX208" s="251"/>
      <c r="AY208">
        <f>COUNTA($G$210)</f>
        <v>0</v>
      </c>
    </row>
    <row r="209" spans="1:51" ht="18.75" hidden="1" customHeight="1" x14ac:dyDescent="0.15">
      <c r="A209" s="145"/>
      <c r="B209" s="146"/>
      <c r="C209" s="150"/>
      <c r="D209" s="146"/>
      <c r="E209" s="150"/>
      <c r="F209" s="155"/>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318</v>
      </c>
      <c r="AT209" s="178"/>
      <c r="AU209" s="199"/>
      <c r="AV209" s="199"/>
      <c r="AW209" s="177" t="s">
        <v>293</v>
      </c>
      <c r="AX209" s="207"/>
      <c r="AY209">
        <f>$AY$208</f>
        <v>0</v>
      </c>
    </row>
    <row r="210" spans="1:51" ht="39.75" hidden="1" customHeight="1" x14ac:dyDescent="0.15">
      <c r="A210" s="145"/>
      <c r="B210" s="146"/>
      <c r="C210" s="150"/>
      <c r="D210" s="146"/>
      <c r="E210" s="150"/>
      <c r="F210" s="155"/>
      <c r="G210" s="186"/>
      <c r="H210" s="99"/>
      <c r="I210" s="99"/>
      <c r="J210" s="99"/>
      <c r="K210" s="99"/>
      <c r="L210" s="99"/>
      <c r="M210" s="99"/>
      <c r="N210" s="99"/>
      <c r="O210" s="99"/>
      <c r="P210" s="99"/>
      <c r="Q210" s="99"/>
      <c r="R210" s="99"/>
      <c r="S210" s="99"/>
      <c r="T210" s="99"/>
      <c r="U210" s="99"/>
      <c r="V210" s="99"/>
      <c r="W210" s="99"/>
      <c r="X210" s="187"/>
      <c r="Y210" s="208" t="s">
        <v>336</v>
      </c>
      <c r="Z210" s="209"/>
      <c r="AA210" s="210"/>
      <c r="AB210" s="245"/>
      <c r="AC210" s="200"/>
      <c r="AD210" s="200"/>
      <c r="AE210" s="242"/>
      <c r="AF210" s="197"/>
      <c r="AG210" s="197"/>
      <c r="AH210" s="197"/>
      <c r="AI210" s="242"/>
      <c r="AJ210" s="197"/>
      <c r="AK210" s="197"/>
      <c r="AL210" s="197"/>
      <c r="AM210" s="242"/>
      <c r="AN210" s="197"/>
      <c r="AO210" s="197"/>
      <c r="AP210" s="197"/>
      <c r="AQ210" s="242"/>
      <c r="AR210" s="197"/>
      <c r="AS210" s="197"/>
      <c r="AT210" s="197"/>
      <c r="AU210" s="242"/>
      <c r="AV210" s="197"/>
      <c r="AW210" s="197"/>
      <c r="AX210" s="212"/>
      <c r="AY210">
        <f>$AY$208</f>
        <v>0</v>
      </c>
    </row>
    <row r="211" spans="1:51" ht="39.75" hidden="1" customHeight="1" x14ac:dyDescent="0.15">
      <c r="A211" s="145"/>
      <c r="B211" s="146"/>
      <c r="C211" s="150"/>
      <c r="D211" s="146"/>
      <c r="E211" s="150"/>
      <c r="F211" s="155"/>
      <c r="G211" s="190"/>
      <c r="H211" s="169"/>
      <c r="I211" s="169"/>
      <c r="J211" s="169"/>
      <c r="K211" s="169"/>
      <c r="L211" s="169"/>
      <c r="M211" s="169"/>
      <c r="N211" s="169"/>
      <c r="O211" s="169"/>
      <c r="P211" s="169"/>
      <c r="Q211" s="169"/>
      <c r="R211" s="169"/>
      <c r="S211" s="169"/>
      <c r="T211" s="169"/>
      <c r="U211" s="169"/>
      <c r="V211" s="169"/>
      <c r="W211" s="169"/>
      <c r="X211" s="191"/>
      <c r="Y211" s="192" t="s">
        <v>95</v>
      </c>
      <c r="Z211" s="193"/>
      <c r="AA211" s="194"/>
      <c r="AB211" s="241"/>
      <c r="AC211" s="211"/>
      <c r="AD211" s="211"/>
      <c r="AE211" s="242"/>
      <c r="AF211" s="197"/>
      <c r="AG211" s="197"/>
      <c r="AH211" s="197"/>
      <c r="AI211" s="242"/>
      <c r="AJ211" s="197"/>
      <c r="AK211" s="197"/>
      <c r="AL211" s="197"/>
      <c r="AM211" s="242"/>
      <c r="AN211" s="197"/>
      <c r="AO211" s="197"/>
      <c r="AP211" s="197"/>
      <c r="AQ211" s="242"/>
      <c r="AR211" s="197"/>
      <c r="AS211" s="197"/>
      <c r="AT211" s="197"/>
      <c r="AU211" s="242"/>
      <c r="AV211" s="197"/>
      <c r="AW211" s="197"/>
      <c r="AX211" s="212"/>
      <c r="AY211">
        <f>$AY$208</f>
        <v>0</v>
      </c>
    </row>
    <row r="212" spans="1:51" ht="22.5" hidden="1" customHeight="1" x14ac:dyDescent="0.15">
      <c r="A212" s="145"/>
      <c r="B212" s="146"/>
      <c r="C212" s="150"/>
      <c r="D212" s="146"/>
      <c r="E212" s="150"/>
      <c r="F212" s="155"/>
      <c r="G212" s="220" t="s">
        <v>36</v>
      </c>
      <c r="H212" s="174"/>
      <c r="I212" s="174"/>
      <c r="J212" s="174"/>
      <c r="K212" s="174"/>
      <c r="L212" s="174"/>
      <c r="M212" s="174"/>
      <c r="N212" s="174"/>
      <c r="O212" s="174"/>
      <c r="P212" s="175"/>
      <c r="Q212" s="182" t="s">
        <v>420</v>
      </c>
      <c r="R212" s="174"/>
      <c r="S212" s="174"/>
      <c r="T212" s="174"/>
      <c r="U212" s="174"/>
      <c r="V212" s="174"/>
      <c r="W212" s="174"/>
      <c r="X212" s="174"/>
      <c r="Y212" s="174"/>
      <c r="Z212" s="174"/>
      <c r="AA212" s="174"/>
      <c r="AB212" s="221" t="s">
        <v>421</v>
      </c>
      <c r="AC212" s="174"/>
      <c r="AD212" s="175"/>
      <c r="AE212" s="182" t="s">
        <v>342</v>
      </c>
      <c r="AF212" s="174"/>
      <c r="AG212" s="174"/>
      <c r="AH212" s="174"/>
      <c r="AI212" s="174"/>
      <c r="AJ212" s="174"/>
      <c r="AK212" s="174"/>
      <c r="AL212" s="174"/>
      <c r="AM212" s="174"/>
      <c r="AN212" s="174"/>
      <c r="AO212" s="174"/>
      <c r="AP212" s="174"/>
      <c r="AQ212" s="174"/>
      <c r="AR212" s="174"/>
      <c r="AS212" s="174"/>
      <c r="AT212" s="174"/>
      <c r="AU212" s="174"/>
      <c r="AV212" s="174"/>
      <c r="AW212" s="174"/>
      <c r="AX212" s="223"/>
      <c r="AY212">
        <f>COUNTA($G$214)</f>
        <v>0</v>
      </c>
    </row>
    <row r="213" spans="1:51" ht="22.5" hidden="1" customHeight="1" x14ac:dyDescent="0.15">
      <c r="A213" s="145"/>
      <c r="B213" s="146"/>
      <c r="C213" s="150"/>
      <c r="D213" s="146"/>
      <c r="E213" s="150"/>
      <c r="F213" s="155"/>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c r="AY213">
        <f t="shared" ref="AY213:AY218" si="11">$AY$212</f>
        <v>0</v>
      </c>
    </row>
    <row r="214" spans="1:51" ht="22.5" hidden="1" customHeight="1" x14ac:dyDescent="0.15">
      <c r="A214" s="145"/>
      <c r="B214" s="146"/>
      <c r="C214" s="150"/>
      <c r="D214" s="146"/>
      <c r="E214" s="150"/>
      <c r="F214" s="155"/>
      <c r="G214" s="186"/>
      <c r="H214" s="99"/>
      <c r="I214" s="99"/>
      <c r="J214" s="99"/>
      <c r="K214" s="99"/>
      <c r="L214" s="99"/>
      <c r="M214" s="99"/>
      <c r="N214" s="99"/>
      <c r="O214" s="99"/>
      <c r="P214" s="187"/>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5"/>
      <c r="B215" s="146"/>
      <c r="C215" s="150"/>
      <c r="D215" s="146"/>
      <c r="E215" s="150"/>
      <c r="F215" s="155"/>
      <c r="G215" s="188"/>
      <c r="H215" s="167"/>
      <c r="I215" s="167"/>
      <c r="J215" s="167"/>
      <c r="K215" s="167"/>
      <c r="L215" s="167"/>
      <c r="M215" s="167"/>
      <c r="N215" s="167"/>
      <c r="O215" s="167"/>
      <c r="P215" s="189"/>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5"/>
      <c r="B216" s="146"/>
      <c r="C216" s="150"/>
      <c r="D216" s="146"/>
      <c r="E216" s="150"/>
      <c r="F216" s="155"/>
      <c r="G216" s="188"/>
      <c r="H216" s="167"/>
      <c r="I216" s="167"/>
      <c r="J216" s="167"/>
      <c r="K216" s="167"/>
      <c r="L216" s="167"/>
      <c r="M216" s="167"/>
      <c r="N216" s="167"/>
      <c r="O216" s="167"/>
      <c r="P216" s="189"/>
      <c r="Q216" s="227"/>
      <c r="R216" s="228"/>
      <c r="S216" s="228"/>
      <c r="T216" s="228"/>
      <c r="U216" s="228"/>
      <c r="V216" s="228"/>
      <c r="W216" s="228"/>
      <c r="X216" s="228"/>
      <c r="Y216" s="228"/>
      <c r="Z216" s="228"/>
      <c r="AA216" s="229"/>
      <c r="AB216" s="235"/>
      <c r="AC216" s="236"/>
      <c r="AD216" s="236"/>
      <c r="AE216" s="243" t="s">
        <v>343</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5"/>
      <c r="B217" s="146"/>
      <c r="C217" s="150"/>
      <c r="D217" s="146"/>
      <c r="E217" s="150"/>
      <c r="F217" s="155"/>
      <c r="G217" s="188"/>
      <c r="H217" s="167"/>
      <c r="I217" s="167"/>
      <c r="J217" s="167"/>
      <c r="K217" s="167"/>
      <c r="L217" s="167"/>
      <c r="M217" s="167"/>
      <c r="N217" s="167"/>
      <c r="O217" s="167"/>
      <c r="P217" s="189"/>
      <c r="Q217" s="227"/>
      <c r="R217" s="228"/>
      <c r="S217" s="228"/>
      <c r="T217" s="228"/>
      <c r="U217" s="228"/>
      <c r="V217" s="228"/>
      <c r="W217" s="228"/>
      <c r="X217" s="228"/>
      <c r="Y217" s="228"/>
      <c r="Z217" s="228"/>
      <c r="AA217" s="229"/>
      <c r="AB217" s="235"/>
      <c r="AC217" s="236"/>
      <c r="AD217" s="236"/>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90"/>
      <c r="H218" s="169"/>
      <c r="I218" s="169"/>
      <c r="J218" s="169"/>
      <c r="K218" s="169"/>
      <c r="L218" s="169"/>
      <c r="M218" s="169"/>
      <c r="N218" s="169"/>
      <c r="O218" s="169"/>
      <c r="P218" s="191"/>
      <c r="Q218" s="230"/>
      <c r="R218" s="231"/>
      <c r="S218" s="231"/>
      <c r="T218" s="231"/>
      <c r="U218" s="231"/>
      <c r="V218" s="231"/>
      <c r="W218" s="231"/>
      <c r="X218" s="231"/>
      <c r="Y218" s="231"/>
      <c r="Z218" s="231"/>
      <c r="AA218" s="232"/>
      <c r="AB218" s="237"/>
      <c r="AC218" s="238"/>
      <c r="AD218" s="23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5"/>
      <c r="B219" s="146"/>
      <c r="C219" s="150"/>
      <c r="D219" s="146"/>
      <c r="E219" s="150"/>
      <c r="F219" s="155"/>
      <c r="G219" s="220" t="s">
        <v>36</v>
      </c>
      <c r="H219" s="174"/>
      <c r="I219" s="174"/>
      <c r="J219" s="174"/>
      <c r="K219" s="174"/>
      <c r="L219" s="174"/>
      <c r="M219" s="174"/>
      <c r="N219" s="174"/>
      <c r="O219" s="174"/>
      <c r="P219" s="175"/>
      <c r="Q219" s="182" t="s">
        <v>420</v>
      </c>
      <c r="R219" s="174"/>
      <c r="S219" s="174"/>
      <c r="T219" s="174"/>
      <c r="U219" s="174"/>
      <c r="V219" s="174"/>
      <c r="W219" s="174"/>
      <c r="X219" s="174"/>
      <c r="Y219" s="174"/>
      <c r="Z219" s="174"/>
      <c r="AA219" s="174"/>
      <c r="AB219" s="221" t="s">
        <v>421</v>
      </c>
      <c r="AC219" s="174"/>
      <c r="AD219" s="175"/>
      <c r="AE219" s="246" t="s">
        <v>342</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5"/>
      <c r="B220" s="146"/>
      <c r="C220" s="150"/>
      <c r="D220" s="146"/>
      <c r="E220" s="150"/>
      <c r="F220" s="155"/>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2"/>
      <c r="AC220" s="177"/>
      <c r="AD220" s="17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5"/>
      <c r="B221" s="146"/>
      <c r="C221" s="150"/>
      <c r="D221" s="146"/>
      <c r="E221" s="150"/>
      <c r="F221" s="155"/>
      <c r="G221" s="186"/>
      <c r="H221" s="99"/>
      <c r="I221" s="99"/>
      <c r="J221" s="99"/>
      <c r="K221" s="99"/>
      <c r="L221" s="99"/>
      <c r="M221" s="99"/>
      <c r="N221" s="99"/>
      <c r="O221" s="99"/>
      <c r="P221" s="187"/>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5"/>
      <c r="B222" s="146"/>
      <c r="C222" s="150"/>
      <c r="D222" s="146"/>
      <c r="E222" s="150"/>
      <c r="F222" s="155"/>
      <c r="G222" s="188"/>
      <c r="H222" s="167"/>
      <c r="I222" s="167"/>
      <c r="J222" s="167"/>
      <c r="K222" s="167"/>
      <c r="L222" s="167"/>
      <c r="M222" s="167"/>
      <c r="N222" s="167"/>
      <c r="O222" s="167"/>
      <c r="P222" s="189"/>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5"/>
      <c r="B223" s="146"/>
      <c r="C223" s="150"/>
      <c r="D223" s="146"/>
      <c r="E223" s="150"/>
      <c r="F223" s="155"/>
      <c r="G223" s="188"/>
      <c r="H223" s="167"/>
      <c r="I223" s="167"/>
      <c r="J223" s="167"/>
      <c r="K223" s="167"/>
      <c r="L223" s="167"/>
      <c r="M223" s="167"/>
      <c r="N223" s="167"/>
      <c r="O223" s="167"/>
      <c r="P223" s="189"/>
      <c r="Q223" s="227"/>
      <c r="R223" s="228"/>
      <c r="S223" s="228"/>
      <c r="T223" s="228"/>
      <c r="U223" s="228"/>
      <c r="V223" s="228"/>
      <c r="W223" s="228"/>
      <c r="X223" s="228"/>
      <c r="Y223" s="228"/>
      <c r="Z223" s="228"/>
      <c r="AA223" s="229"/>
      <c r="AB223" s="235"/>
      <c r="AC223" s="236"/>
      <c r="AD223" s="236"/>
      <c r="AE223" s="243" t="s">
        <v>343</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5"/>
      <c r="B224" s="146"/>
      <c r="C224" s="150"/>
      <c r="D224" s="146"/>
      <c r="E224" s="150"/>
      <c r="F224" s="155"/>
      <c r="G224" s="188"/>
      <c r="H224" s="167"/>
      <c r="I224" s="167"/>
      <c r="J224" s="167"/>
      <c r="K224" s="167"/>
      <c r="L224" s="167"/>
      <c r="M224" s="167"/>
      <c r="N224" s="167"/>
      <c r="O224" s="167"/>
      <c r="P224" s="189"/>
      <c r="Q224" s="227"/>
      <c r="R224" s="228"/>
      <c r="S224" s="228"/>
      <c r="T224" s="228"/>
      <c r="U224" s="228"/>
      <c r="V224" s="228"/>
      <c r="W224" s="228"/>
      <c r="X224" s="228"/>
      <c r="Y224" s="228"/>
      <c r="Z224" s="228"/>
      <c r="AA224" s="229"/>
      <c r="AB224" s="235"/>
      <c r="AC224" s="236"/>
      <c r="AD224" s="236"/>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90"/>
      <c r="H225" s="169"/>
      <c r="I225" s="169"/>
      <c r="J225" s="169"/>
      <c r="K225" s="169"/>
      <c r="L225" s="169"/>
      <c r="M225" s="169"/>
      <c r="N225" s="169"/>
      <c r="O225" s="169"/>
      <c r="P225" s="191"/>
      <c r="Q225" s="230"/>
      <c r="R225" s="231"/>
      <c r="S225" s="231"/>
      <c r="T225" s="231"/>
      <c r="U225" s="231"/>
      <c r="V225" s="231"/>
      <c r="W225" s="231"/>
      <c r="X225" s="231"/>
      <c r="Y225" s="231"/>
      <c r="Z225" s="231"/>
      <c r="AA225" s="232"/>
      <c r="AB225" s="237"/>
      <c r="AC225" s="238"/>
      <c r="AD225" s="23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5"/>
      <c r="B226" s="146"/>
      <c r="C226" s="150"/>
      <c r="D226" s="146"/>
      <c r="E226" s="150"/>
      <c r="F226" s="155"/>
      <c r="G226" s="220" t="s">
        <v>36</v>
      </c>
      <c r="H226" s="174"/>
      <c r="I226" s="174"/>
      <c r="J226" s="174"/>
      <c r="K226" s="174"/>
      <c r="L226" s="174"/>
      <c r="M226" s="174"/>
      <c r="N226" s="174"/>
      <c r="O226" s="174"/>
      <c r="P226" s="175"/>
      <c r="Q226" s="182" t="s">
        <v>420</v>
      </c>
      <c r="R226" s="174"/>
      <c r="S226" s="174"/>
      <c r="T226" s="174"/>
      <c r="U226" s="174"/>
      <c r="V226" s="174"/>
      <c r="W226" s="174"/>
      <c r="X226" s="174"/>
      <c r="Y226" s="174"/>
      <c r="Z226" s="174"/>
      <c r="AA226" s="174"/>
      <c r="AB226" s="221" t="s">
        <v>421</v>
      </c>
      <c r="AC226" s="174"/>
      <c r="AD226" s="175"/>
      <c r="AE226" s="246" t="s">
        <v>342</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5"/>
      <c r="B227" s="146"/>
      <c r="C227" s="150"/>
      <c r="D227" s="146"/>
      <c r="E227" s="150"/>
      <c r="F227" s="155"/>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2"/>
      <c r="AC227" s="177"/>
      <c r="AD227" s="17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5"/>
      <c r="B228" s="146"/>
      <c r="C228" s="150"/>
      <c r="D228" s="146"/>
      <c r="E228" s="150"/>
      <c r="F228" s="155"/>
      <c r="G228" s="186"/>
      <c r="H228" s="99"/>
      <c r="I228" s="99"/>
      <c r="J228" s="99"/>
      <c r="K228" s="99"/>
      <c r="L228" s="99"/>
      <c r="M228" s="99"/>
      <c r="N228" s="99"/>
      <c r="O228" s="99"/>
      <c r="P228" s="187"/>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5"/>
      <c r="B229" s="146"/>
      <c r="C229" s="150"/>
      <c r="D229" s="146"/>
      <c r="E229" s="150"/>
      <c r="F229" s="155"/>
      <c r="G229" s="188"/>
      <c r="H229" s="167"/>
      <c r="I229" s="167"/>
      <c r="J229" s="167"/>
      <c r="K229" s="167"/>
      <c r="L229" s="167"/>
      <c r="M229" s="167"/>
      <c r="N229" s="167"/>
      <c r="O229" s="167"/>
      <c r="P229" s="189"/>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5"/>
      <c r="B230" s="146"/>
      <c r="C230" s="150"/>
      <c r="D230" s="146"/>
      <c r="E230" s="150"/>
      <c r="F230" s="155"/>
      <c r="G230" s="188"/>
      <c r="H230" s="167"/>
      <c r="I230" s="167"/>
      <c r="J230" s="167"/>
      <c r="K230" s="167"/>
      <c r="L230" s="167"/>
      <c r="M230" s="167"/>
      <c r="N230" s="167"/>
      <c r="O230" s="167"/>
      <c r="P230" s="189"/>
      <c r="Q230" s="227"/>
      <c r="R230" s="228"/>
      <c r="S230" s="228"/>
      <c r="T230" s="228"/>
      <c r="U230" s="228"/>
      <c r="V230" s="228"/>
      <c r="W230" s="228"/>
      <c r="X230" s="228"/>
      <c r="Y230" s="228"/>
      <c r="Z230" s="228"/>
      <c r="AA230" s="229"/>
      <c r="AB230" s="235"/>
      <c r="AC230" s="236"/>
      <c r="AD230" s="236"/>
      <c r="AE230" s="243" t="s">
        <v>343</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5"/>
      <c r="B231" s="146"/>
      <c r="C231" s="150"/>
      <c r="D231" s="146"/>
      <c r="E231" s="150"/>
      <c r="F231" s="155"/>
      <c r="G231" s="188"/>
      <c r="H231" s="167"/>
      <c r="I231" s="167"/>
      <c r="J231" s="167"/>
      <c r="K231" s="167"/>
      <c r="L231" s="167"/>
      <c r="M231" s="167"/>
      <c r="N231" s="167"/>
      <c r="O231" s="167"/>
      <c r="P231" s="189"/>
      <c r="Q231" s="227"/>
      <c r="R231" s="228"/>
      <c r="S231" s="228"/>
      <c r="T231" s="228"/>
      <c r="U231" s="228"/>
      <c r="V231" s="228"/>
      <c r="W231" s="228"/>
      <c r="X231" s="228"/>
      <c r="Y231" s="228"/>
      <c r="Z231" s="228"/>
      <c r="AA231" s="229"/>
      <c r="AB231" s="235"/>
      <c r="AC231" s="236"/>
      <c r="AD231" s="236"/>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90"/>
      <c r="H232" s="169"/>
      <c r="I232" s="169"/>
      <c r="J232" s="169"/>
      <c r="K232" s="169"/>
      <c r="L232" s="169"/>
      <c r="M232" s="169"/>
      <c r="N232" s="169"/>
      <c r="O232" s="169"/>
      <c r="P232" s="191"/>
      <c r="Q232" s="230"/>
      <c r="R232" s="231"/>
      <c r="S232" s="231"/>
      <c r="T232" s="231"/>
      <c r="U232" s="231"/>
      <c r="V232" s="231"/>
      <c r="W232" s="231"/>
      <c r="X232" s="231"/>
      <c r="Y232" s="231"/>
      <c r="Z232" s="231"/>
      <c r="AA232" s="232"/>
      <c r="AB232" s="237"/>
      <c r="AC232" s="238"/>
      <c r="AD232" s="23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5"/>
      <c r="B233" s="146"/>
      <c r="C233" s="150"/>
      <c r="D233" s="146"/>
      <c r="E233" s="150"/>
      <c r="F233" s="155"/>
      <c r="G233" s="220" t="s">
        <v>36</v>
      </c>
      <c r="H233" s="174"/>
      <c r="I233" s="174"/>
      <c r="J233" s="174"/>
      <c r="K233" s="174"/>
      <c r="L233" s="174"/>
      <c r="M233" s="174"/>
      <c r="N233" s="174"/>
      <c r="O233" s="174"/>
      <c r="P233" s="175"/>
      <c r="Q233" s="182" t="s">
        <v>420</v>
      </c>
      <c r="R233" s="174"/>
      <c r="S233" s="174"/>
      <c r="T233" s="174"/>
      <c r="U233" s="174"/>
      <c r="V233" s="174"/>
      <c r="W233" s="174"/>
      <c r="X233" s="174"/>
      <c r="Y233" s="174"/>
      <c r="Z233" s="174"/>
      <c r="AA233" s="174"/>
      <c r="AB233" s="221" t="s">
        <v>421</v>
      </c>
      <c r="AC233" s="174"/>
      <c r="AD233" s="175"/>
      <c r="AE233" s="246" t="s">
        <v>342</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5"/>
      <c r="B234" s="146"/>
      <c r="C234" s="150"/>
      <c r="D234" s="146"/>
      <c r="E234" s="150"/>
      <c r="F234" s="155"/>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2"/>
      <c r="AC234" s="177"/>
      <c r="AD234" s="17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5"/>
      <c r="B235" s="146"/>
      <c r="C235" s="150"/>
      <c r="D235" s="146"/>
      <c r="E235" s="150"/>
      <c r="F235" s="155"/>
      <c r="G235" s="186"/>
      <c r="H235" s="99"/>
      <c r="I235" s="99"/>
      <c r="J235" s="99"/>
      <c r="K235" s="99"/>
      <c r="L235" s="99"/>
      <c r="M235" s="99"/>
      <c r="N235" s="99"/>
      <c r="O235" s="99"/>
      <c r="P235" s="187"/>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5"/>
      <c r="B236" s="146"/>
      <c r="C236" s="150"/>
      <c r="D236" s="146"/>
      <c r="E236" s="150"/>
      <c r="F236" s="155"/>
      <c r="G236" s="188"/>
      <c r="H236" s="167"/>
      <c r="I236" s="167"/>
      <c r="J236" s="167"/>
      <c r="K236" s="167"/>
      <c r="L236" s="167"/>
      <c r="M236" s="167"/>
      <c r="N236" s="167"/>
      <c r="O236" s="167"/>
      <c r="P236" s="189"/>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5"/>
      <c r="B237" s="146"/>
      <c r="C237" s="150"/>
      <c r="D237" s="146"/>
      <c r="E237" s="150"/>
      <c r="F237" s="155"/>
      <c r="G237" s="188"/>
      <c r="H237" s="167"/>
      <c r="I237" s="167"/>
      <c r="J237" s="167"/>
      <c r="K237" s="167"/>
      <c r="L237" s="167"/>
      <c r="M237" s="167"/>
      <c r="N237" s="167"/>
      <c r="O237" s="167"/>
      <c r="P237" s="189"/>
      <c r="Q237" s="227"/>
      <c r="R237" s="228"/>
      <c r="S237" s="228"/>
      <c r="T237" s="228"/>
      <c r="U237" s="228"/>
      <c r="V237" s="228"/>
      <c r="W237" s="228"/>
      <c r="X237" s="228"/>
      <c r="Y237" s="228"/>
      <c r="Z237" s="228"/>
      <c r="AA237" s="229"/>
      <c r="AB237" s="235"/>
      <c r="AC237" s="236"/>
      <c r="AD237" s="236"/>
      <c r="AE237" s="243" t="s">
        <v>343</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5"/>
      <c r="B238" s="146"/>
      <c r="C238" s="150"/>
      <c r="D238" s="146"/>
      <c r="E238" s="150"/>
      <c r="F238" s="155"/>
      <c r="G238" s="188"/>
      <c r="H238" s="167"/>
      <c r="I238" s="167"/>
      <c r="J238" s="167"/>
      <c r="K238" s="167"/>
      <c r="L238" s="167"/>
      <c r="M238" s="167"/>
      <c r="N238" s="167"/>
      <c r="O238" s="167"/>
      <c r="P238" s="189"/>
      <c r="Q238" s="227"/>
      <c r="R238" s="228"/>
      <c r="S238" s="228"/>
      <c r="T238" s="228"/>
      <c r="U238" s="228"/>
      <c r="V238" s="228"/>
      <c r="W238" s="228"/>
      <c r="X238" s="228"/>
      <c r="Y238" s="228"/>
      <c r="Z238" s="228"/>
      <c r="AA238" s="229"/>
      <c r="AB238" s="235"/>
      <c r="AC238" s="236"/>
      <c r="AD238" s="236"/>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90"/>
      <c r="H239" s="169"/>
      <c r="I239" s="169"/>
      <c r="J239" s="169"/>
      <c r="K239" s="169"/>
      <c r="L239" s="169"/>
      <c r="M239" s="169"/>
      <c r="N239" s="169"/>
      <c r="O239" s="169"/>
      <c r="P239" s="191"/>
      <c r="Q239" s="230"/>
      <c r="R239" s="231"/>
      <c r="S239" s="231"/>
      <c r="T239" s="231"/>
      <c r="U239" s="231"/>
      <c r="V239" s="231"/>
      <c r="W239" s="231"/>
      <c r="X239" s="231"/>
      <c r="Y239" s="231"/>
      <c r="Z239" s="231"/>
      <c r="AA239" s="232"/>
      <c r="AB239" s="237"/>
      <c r="AC239" s="238"/>
      <c r="AD239" s="23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5"/>
      <c r="B240" s="146"/>
      <c r="C240" s="150"/>
      <c r="D240" s="146"/>
      <c r="E240" s="150"/>
      <c r="F240" s="155"/>
      <c r="G240" s="220" t="s">
        <v>36</v>
      </c>
      <c r="H240" s="174"/>
      <c r="I240" s="174"/>
      <c r="J240" s="174"/>
      <c r="K240" s="174"/>
      <c r="L240" s="174"/>
      <c r="M240" s="174"/>
      <c r="N240" s="174"/>
      <c r="O240" s="174"/>
      <c r="P240" s="175"/>
      <c r="Q240" s="182" t="s">
        <v>420</v>
      </c>
      <c r="R240" s="174"/>
      <c r="S240" s="174"/>
      <c r="T240" s="174"/>
      <c r="U240" s="174"/>
      <c r="V240" s="174"/>
      <c r="W240" s="174"/>
      <c r="X240" s="174"/>
      <c r="Y240" s="174"/>
      <c r="Z240" s="174"/>
      <c r="AA240" s="174"/>
      <c r="AB240" s="221" t="s">
        <v>421</v>
      </c>
      <c r="AC240" s="174"/>
      <c r="AD240" s="175"/>
      <c r="AE240" s="246" t="s">
        <v>342</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5"/>
      <c r="B241" s="146"/>
      <c r="C241" s="150"/>
      <c r="D241" s="146"/>
      <c r="E241" s="150"/>
      <c r="F241" s="155"/>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2"/>
      <c r="AC241" s="177"/>
      <c r="AD241" s="17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5"/>
      <c r="B242" s="146"/>
      <c r="C242" s="150"/>
      <c r="D242" s="146"/>
      <c r="E242" s="150"/>
      <c r="F242" s="155"/>
      <c r="G242" s="186"/>
      <c r="H242" s="99"/>
      <c r="I242" s="99"/>
      <c r="J242" s="99"/>
      <c r="K242" s="99"/>
      <c r="L242" s="99"/>
      <c r="M242" s="99"/>
      <c r="N242" s="99"/>
      <c r="O242" s="99"/>
      <c r="P242" s="187"/>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5"/>
      <c r="B243" s="146"/>
      <c r="C243" s="150"/>
      <c r="D243" s="146"/>
      <c r="E243" s="150"/>
      <c r="F243" s="155"/>
      <c r="G243" s="188"/>
      <c r="H243" s="167"/>
      <c r="I243" s="167"/>
      <c r="J243" s="167"/>
      <c r="K243" s="167"/>
      <c r="L243" s="167"/>
      <c r="M243" s="167"/>
      <c r="N243" s="167"/>
      <c r="O243" s="167"/>
      <c r="P243" s="189"/>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5"/>
      <c r="B244" s="146"/>
      <c r="C244" s="150"/>
      <c r="D244" s="146"/>
      <c r="E244" s="150"/>
      <c r="F244" s="155"/>
      <c r="G244" s="188"/>
      <c r="H244" s="167"/>
      <c r="I244" s="167"/>
      <c r="J244" s="167"/>
      <c r="K244" s="167"/>
      <c r="L244" s="167"/>
      <c r="M244" s="167"/>
      <c r="N244" s="167"/>
      <c r="O244" s="167"/>
      <c r="P244" s="189"/>
      <c r="Q244" s="227"/>
      <c r="R244" s="228"/>
      <c r="S244" s="228"/>
      <c r="T244" s="228"/>
      <c r="U244" s="228"/>
      <c r="V244" s="228"/>
      <c r="W244" s="228"/>
      <c r="X244" s="228"/>
      <c r="Y244" s="228"/>
      <c r="Z244" s="228"/>
      <c r="AA244" s="229"/>
      <c r="AB244" s="235"/>
      <c r="AC244" s="236"/>
      <c r="AD244" s="236"/>
      <c r="AE244" s="657" t="s">
        <v>343</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8"/>
      <c r="H245" s="167"/>
      <c r="I245" s="167"/>
      <c r="J245" s="167"/>
      <c r="K245" s="167"/>
      <c r="L245" s="167"/>
      <c r="M245" s="167"/>
      <c r="N245" s="167"/>
      <c r="O245" s="167"/>
      <c r="P245" s="189"/>
      <c r="Q245" s="227"/>
      <c r="R245" s="228"/>
      <c r="S245" s="228"/>
      <c r="T245" s="228"/>
      <c r="U245" s="228"/>
      <c r="V245" s="228"/>
      <c r="W245" s="228"/>
      <c r="X245" s="228"/>
      <c r="Y245" s="228"/>
      <c r="Z245" s="228"/>
      <c r="AA245" s="229"/>
      <c r="AB245" s="235"/>
      <c r="AC245" s="236"/>
      <c r="AD245" s="236"/>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90"/>
      <c r="H246" s="169"/>
      <c r="I246" s="169"/>
      <c r="J246" s="169"/>
      <c r="K246" s="169"/>
      <c r="L246" s="169"/>
      <c r="M246" s="169"/>
      <c r="N246" s="169"/>
      <c r="O246" s="169"/>
      <c r="P246" s="191"/>
      <c r="Q246" s="230"/>
      <c r="R246" s="231"/>
      <c r="S246" s="231"/>
      <c r="T246" s="231"/>
      <c r="U246" s="231"/>
      <c r="V246" s="231"/>
      <c r="W246" s="231"/>
      <c r="X246" s="231"/>
      <c r="Y246" s="231"/>
      <c r="Z246" s="231"/>
      <c r="AA246" s="232"/>
      <c r="AB246" s="237"/>
      <c r="AC246" s="238"/>
      <c r="AD246" s="23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5"/>
      <c r="B247" s="146"/>
      <c r="C247" s="150"/>
      <c r="D247" s="146"/>
      <c r="E247" s="638" t="s">
        <v>379</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03"/>
      <c r="AY249">
        <f>$AY$247</f>
        <v>0</v>
      </c>
    </row>
    <row r="250" spans="1:51" ht="45" hidden="1" customHeight="1" x14ac:dyDescent="0.15">
      <c r="A250" s="145"/>
      <c r="B250" s="146"/>
      <c r="C250" s="150"/>
      <c r="D250" s="146"/>
      <c r="E250" s="660" t="s">
        <v>361</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359</v>
      </c>
      <c r="F251" s="650"/>
      <c r="G251" s="19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5"/>
      <c r="AY251">
        <f>$AY$250</f>
        <v>0</v>
      </c>
    </row>
    <row r="252" spans="1:51" ht="18.75" hidden="1" customHeight="1" x14ac:dyDescent="0.15">
      <c r="A252" s="145"/>
      <c r="B252" s="146"/>
      <c r="C252" s="150"/>
      <c r="D252" s="146"/>
      <c r="E252" s="153" t="s">
        <v>311</v>
      </c>
      <c r="F252" s="154"/>
      <c r="G252" s="213" t="s">
        <v>335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44</v>
      </c>
      <c r="AC252" s="214"/>
      <c r="AD252" s="215"/>
      <c r="AE252" s="182" t="s">
        <v>438</v>
      </c>
      <c r="AF252" s="174"/>
      <c r="AG252" s="174"/>
      <c r="AH252" s="175"/>
      <c r="AI252" s="182" t="s">
        <v>78</v>
      </c>
      <c r="AJ252" s="174"/>
      <c r="AK252" s="174"/>
      <c r="AL252" s="175"/>
      <c r="AM252" s="182" t="s">
        <v>192</v>
      </c>
      <c r="AN252" s="174"/>
      <c r="AO252" s="174"/>
      <c r="AP252" s="175"/>
      <c r="AQ252" s="219" t="s">
        <v>317</v>
      </c>
      <c r="AR252" s="214"/>
      <c r="AS252" s="214"/>
      <c r="AT252" s="215"/>
      <c r="AU252" s="250" t="s">
        <v>340</v>
      </c>
      <c r="AV252" s="250"/>
      <c r="AW252" s="250"/>
      <c r="AX252" s="251"/>
      <c r="AY252">
        <f>COUNTA($G$254)</f>
        <v>0</v>
      </c>
    </row>
    <row r="253" spans="1:51" ht="18.75" hidden="1" customHeight="1" x14ac:dyDescent="0.15">
      <c r="A253" s="145"/>
      <c r="B253" s="146"/>
      <c r="C253" s="150"/>
      <c r="D253" s="146"/>
      <c r="E253" s="150"/>
      <c r="F253" s="155"/>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318</v>
      </c>
      <c r="AT253" s="178"/>
      <c r="AU253" s="199"/>
      <c r="AV253" s="199"/>
      <c r="AW253" s="177" t="s">
        <v>293</v>
      </c>
      <c r="AX253" s="207"/>
      <c r="AY253">
        <f>$AY$252</f>
        <v>0</v>
      </c>
    </row>
    <row r="254" spans="1:51" ht="39.75" hidden="1" customHeight="1" x14ac:dyDescent="0.15">
      <c r="A254" s="145"/>
      <c r="B254" s="146"/>
      <c r="C254" s="150"/>
      <c r="D254" s="146"/>
      <c r="E254" s="150"/>
      <c r="F254" s="155"/>
      <c r="G254" s="186"/>
      <c r="H254" s="99"/>
      <c r="I254" s="99"/>
      <c r="J254" s="99"/>
      <c r="K254" s="99"/>
      <c r="L254" s="99"/>
      <c r="M254" s="99"/>
      <c r="N254" s="99"/>
      <c r="O254" s="99"/>
      <c r="P254" s="99"/>
      <c r="Q254" s="99"/>
      <c r="R254" s="99"/>
      <c r="S254" s="99"/>
      <c r="T254" s="99"/>
      <c r="U254" s="99"/>
      <c r="V254" s="99"/>
      <c r="W254" s="99"/>
      <c r="X254" s="187"/>
      <c r="Y254" s="208" t="s">
        <v>336</v>
      </c>
      <c r="Z254" s="209"/>
      <c r="AA254" s="210"/>
      <c r="AB254" s="245"/>
      <c r="AC254" s="200"/>
      <c r="AD254" s="200"/>
      <c r="AE254" s="242"/>
      <c r="AF254" s="197"/>
      <c r="AG254" s="197"/>
      <c r="AH254" s="197"/>
      <c r="AI254" s="242"/>
      <c r="AJ254" s="197"/>
      <c r="AK254" s="197"/>
      <c r="AL254" s="197"/>
      <c r="AM254" s="242"/>
      <c r="AN254" s="197"/>
      <c r="AO254" s="197"/>
      <c r="AP254" s="197"/>
      <c r="AQ254" s="242"/>
      <c r="AR254" s="197"/>
      <c r="AS254" s="197"/>
      <c r="AT254" s="197"/>
      <c r="AU254" s="242"/>
      <c r="AV254" s="197"/>
      <c r="AW254" s="197"/>
      <c r="AX254" s="212"/>
      <c r="AY254">
        <f>$AY$252</f>
        <v>0</v>
      </c>
    </row>
    <row r="255" spans="1:51" ht="39.75" hidden="1" customHeight="1" x14ac:dyDescent="0.15">
      <c r="A255" s="145"/>
      <c r="B255" s="146"/>
      <c r="C255" s="150"/>
      <c r="D255" s="146"/>
      <c r="E255" s="150"/>
      <c r="F255" s="155"/>
      <c r="G255" s="190"/>
      <c r="H255" s="169"/>
      <c r="I255" s="169"/>
      <c r="J255" s="169"/>
      <c r="K255" s="169"/>
      <c r="L255" s="169"/>
      <c r="M255" s="169"/>
      <c r="N255" s="169"/>
      <c r="O255" s="169"/>
      <c r="P255" s="169"/>
      <c r="Q255" s="169"/>
      <c r="R255" s="169"/>
      <c r="S255" s="169"/>
      <c r="T255" s="169"/>
      <c r="U255" s="169"/>
      <c r="V255" s="169"/>
      <c r="W255" s="169"/>
      <c r="X255" s="191"/>
      <c r="Y255" s="192" t="s">
        <v>95</v>
      </c>
      <c r="Z255" s="193"/>
      <c r="AA255" s="194"/>
      <c r="AB255" s="241"/>
      <c r="AC255" s="211"/>
      <c r="AD255" s="211"/>
      <c r="AE255" s="242"/>
      <c r="AF255" s="197"/>
      <c r="AG255" s="197"/>
      <c r="AH255" s="197"/>
      <c r="AI255" s="242"/>
      <c r="AJ255" s="197"/>
      <c r="AK255" s="197"/>
      <c r="AL255" s="197"/>
      <c r="AM255" s="242"/>
      <c r="AN255" s="197"/>
      <c r="AO255" s="197"/>
      <c r="AP255" s="197"/>
      <c r="AQ255" s="242"/>
      <c r="AR255" s="197"/>
      <c r="AS255" s="197"/>
      <c r="AT255" s="197"/>
      <c r="AU255" s="242"/>
      <c r="AV255" s="197"/>
      <c r="AW255" s="197"/>
      <c r="AX255" s="212"/>
      <c r="AY255">
        <f>$AY$252</f>
        <v>0</v>
      </c>
    </row>
    <row r="256" spans="1:51" ht="18.75" hidden="1" customHeight="1" x14ac:dyDescent="0.15">
      <c r="A256" s="145"/>
      <c r="B256" s="146"/>
      <c r="C256" s="150"/>
      <c r="D256" s="146"/>
      <c r="E256" s="150"/>
      <c r="F256" s="155"/>
      <c r="G256" s="213" t="s">
        <v>335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44</v>
      </c>
      <c r="AC256" s="214"/>
      <c r="AD256" s="215"/>
      <c r="AE256" s="182" t="s">
        <v>438</v>
      </c>
      <c r="AF256" s="174"/>
      <c r="AG256" s="174"/>
      <c r="AH256" s="175"/>
      <c r="AI256" s="182" t="s">
        <v>78</v>
      </c>
      <c r="AJ256" s="174"/>
      <c r="AK256" s="174"/>
      <c r="AL256" s="175"/>
      <c r="AM256" s="182" t="s">
        <v>192</v>
      </c>
      <c r="AN256" s="174"/>
      <c r="AO256" s="174"/>
      <c r="AP256" s="175"/>
      <c r="AQ256" s="219" t="s">
        <v>317</v>
      </c>
      <c r="AR256" s="214"/>
      <c r="AS256" s="214"/>
      <c r="AT256" s="215"/>
      <c r="AU256" s="250" t="s">
        <v>340</v>
      </c>
      <c r="AV256" s="250"/>
      <c r="AW256" s="250"/>
      <c r="AX256" s="251"/>
      <c r="AY256">
        <f>COUNTA($G$258)</f>
        <v>0</v>
      </c>
    </row>
    <row r="257" spans="1:51" ht="18.75" hidden="1" customHeight="1" x14ac:dyDescent="0.15">
      <c r="A257" s="145"/>
      <c r="B257" s="146"/>
      <c r="C257" s="150"/>
      <c r="D257" s="146"/>
      <c r="E257" s="150"/>
      <c r="F257" s="155"/>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318</v>
      </c>
      <c r="AT257" s="178"/>
      <c r="AU257" s="199"/>
      <c r="AV257" s="199"/>
      <c r="AW257" s="177" t="s">
        <v>293</v>
      </c>
      <c r="AX257" s="207"/>
      <c r="AY257">
        <f>$AY$256</f>
        <v>0</v>
      </c>
    </row>
    <row r="258" spans="1:51" ht="39.75" hidden="1" customHeight="1" x14ac:dyDescent="0.15">
      <c r="A258" s="145"/>
      <c r="B258" s="146"/>
      <c r="C258" s="150"/>
      <c r="D258" s="146"/>
      <c r="E258" s="150"/>
      <c r="F258" s="155"/>
      <c r="G258" s="186"/>
      <c r="H258" s="99"/>
      <c r="I258" s="99"/>
      <c r="J258" s="99"/>
      <c r="K258" s="99"/>
      <c r="L258" s="99"/>
      <c r="M258" s="99"/>
      <c r="N258" s="99"/>
      <c r="O258" s="99"/>
      <c r="P258" s="99"/>
      <c r="Q258" s="99"/>
      <c r="R258" s="99"/>
      <c r="S258" s="99"/>
      <c r="T258" s="99"/>
      <c r="U258" s="99"/>
      <c r="V258" s="99"/>
      <c r="W258" s="99"/>
      <c r="X258" s="187"/>
      <c r="Y258" s="208" t="s">
        <v>336</v>
      </c>
      <c r="Z258" s="209"/>
      <c r="AA258" s="210"/>
      <c r="AB258" s="245"/>
      <c r="AC258" s="200"/>
      <c r="AD258" s="200"/>
      <c r="AE258" s="242"/>
      <c r="AF258" s="197"/>
      <c r="AG258" s="197"/>
      <c r="AH258" s="197"/>
      <c r="AI258" s="242"/>
      <c r="AJ258" s="197"/>
      <c r="AK258" s="197"/>
      <c r="AL258" s="197"/>
      <c r="AM258" s="242"/>
      <c r="AN258" s="197"/>
      <c r="AO258" s="197"/>
      <c r="AP258" s="197"/>
      <c r="AQ258" s="242"/>
      <c r="AR258" s="197"/>
      <c r="AS258" s="197"/>
      <c r="AT258" s="197"/>
      <c r="AU258" s="242"/>
      <c r="AV258" s="197"/>
      <c r="AW258" s="197"/>
      <c r="AX258" s="212"/>
      <c r="AY258">
        <f>$AY$256</f>
        <v>0</v>
      </c>
    </row>
    <row r="259" spans="1:51" ht="39.75" hidden="1" customHeight="1" x14ac:dyDescent="0.15">
      <c r="A259" s="145"/>
      <c r="B259" s="146"/>
      <c r="C259" s="150"/>
      <c r="D259" s="146"/>
      <c r="E259" s="150"/>
      <c r="F259" s="155"/>
      <c r="G259" s="190"/>
      <c r="H259" s="169"/>
      <c r="I259" s="169"/>
      <c r="J259" s="169"/>
      <c r="K259" s="169"/>
      <c r="L259" s="169"/>
      <c r="M259" s="169"/>
      <c r="N259" s="169"/>
      <c r="O259" s="169"/>
      <c r="P259" s="169"/>
      <c r="Q259" s="169"/>
      <c r="R259" s="169"/>
      <c r="S259" s="169"/>
      <c r="T259" s="169"/>
      <c r="U259" s="169"/>
      <c r="V259" s="169"/>
      <c r="W259" s="169"/>
      <c r="X259" s="191"/>
      <c r="Y259" s="192" t="s">
        <v>95</v>
      </c>
      <c r="Z259" s="193"/>
      <c r="AA259" s="194"/>
      <c r="AB259" s="241"/>
      <c r="AC259" s="211"/>
      <c r="AD259" s="211"/>
      <c r="AE259" s="242"/>
      <c r="AF259" s="197"/>
      <c r="AG259" s="197"/>
      <c r="AH259" s="197"/>
      <c r="AI259" s="242"/>
      <c r="AJ259" s="197"/>
      <c r="AK259" s="197"/>
      <c r="AL259" s="197"/>
      <c r="AM259" s="242"/>
      <c r="AN259" s="197"/>
      <c r="AO259" s="197"/>
      <c r="AP259" s="197"/>
      <c r="AQ259" s="242"/>
      <c r="AR259" s="197"/>
      <c r="AS259" s="197"/>
      <c r="AT259" s="197"/>
      <c r="AU259" s="242"/>
      <c r="AV259" s="197"/>
      <c r="AW259" s="197"/>
      <c r="AX259" s="212"/>
      <c r="AY259">
        <f>$AY$256</f>
        <v>0</v>
      </c>
    </row>
    <row r="260" spans="1:51" ht="18.75" hidden="1" customHeight="1" x14ac:dyDescent="0.15">
      <c r="A260" s="145"/>
      <c r="B260" s="146"/>
      <c r="C260" s="150"/>
      <c r="D260" s="146"/>
      <c r="E260" s="150"/>
      <c r="F260" s="155"/>
      <c r="G260" s="213" t="s">
        <v>335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44</v>
      </c>
      <c r="AC260" s="214"/>
      <c r="AD260" s="215"/>
      <c r="AE260" s="182" t="s">
        <v>438</v>
      </c>
      <c r="AF260" s="174"/>
      <c r="AG260" s="174"/>
      <c r="AH260" s="175"/>
      <c r="AI260" s="182" t="s">
        <v>78</v>
      </c>
      <c r="AJ260" s="174"/>
      <c r="AK260" s="174"/>
      <c r="AL260" s="175"/>
      <c r="AM260" s="182" t="s">
        <v>192</v>
      </c>
      <c r="AN260" s="174"/>
      <c r="AO260" s="174"/>
      <c r="AP260" s="175"/>
      <c r="AQ260" s="219" t="s">
        <v>317</v>
      </c>
      <c r="AR260" s="214"/>
      <c r="AS260" s="214"/>
      <c r="AT260" s="215"/>
      <c r="AU260" s="250" t="s">
        <v>340</v>
      </c>
      <c r="AV260" s="250"/>
      <c r="AW260" s="250"/>
      <c r="AX260" s="251"/>
      <c r="AY260">
        <f>COUNTA($G$262)</f>
        <v>0</v>
      </c>
    </row>
    <row r="261" spans="1:51" ht="18.75" hidden="1" customHeight="1" x14ac:dyDescent="0.15">
      <c r="A261" s="145"/>
      <c r="B261" s="146"/>
      <c r="C261" s="150"/>
      <c r="D261" s="146"/>
      <c r="E261" s="150"/>
      <c r="F261" s="155"/>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318</v>
      </c>
      <c r="AT261" s="178"/>
      <c r="AU261" s="199"/>
      <c r="AV261" s="199"/>
      <c r="AW261" s="177" t="s">
        <v>293</v>
      </c>
      <c r="AX261" s="207"/>
      <c r="AY261">
        <f>$AY$260</f>
        <v>0</v>
      </c>
    </row>
    <row r="262" spans="1:51" ht="39.75" hidden="1" customHeight="1" x14ac:dyDescent="0.15">
      <c r="A262" s="145"/>
      <c r="B262" s="146"/>
      <c r="C262" s="150"/>
      <c r="D262" s="146"/>
      <c r="E262" s="150"/>
      <c r="F262" s="155"/>
      <c r="G262" s="186"/>
      <c r="H262" s="99"/>
      <c r="I262" s="99"/>
      <c r="J262" s="99"/>
      <c r="K262" s="99"/>
      <c r="L262" s="99"/>
      <c r="M262" s="99"/>
      <c r="N262" s="99"/>
      <c r="O262" s="99"/>
      <c r="P262" s="99"/>
      <c r="Q262" s="99"/>
      <c r="R262" s="99"/>
      <c r="S262" s="99"/>
      <c r="T262" s="99"/>
      <c r="U262" s="99"/>
      <c r="V262" s="99"/>
      <c r="W262" s="99"/>
      <c r="X262" s="187"/>
      <c r="Y262" s="208" t="s">
        <v>336</v>
      </c>
      <c r="Z262" s="209"/>
      <c r="AA262" s="210"/>
      <c r="AB262" s="245"/>
      <c r="AC262" s="200"/>
      <c r="AD262" s="200"/>
      <c r="AE262" s="242"/>
      <c r="AF262" s="197"/>
      <c r="AG262" s="197"/>
      <c r="AH262" s="197"/>
      <c r="AI262" s="242"/>
      <c r="AJ262" s="197"/>
      <c r="AK262" s="197"/>
      <c r="AL262" s="197"/>
      <c r="AM262" s="242"/>
      <c r="AN262" s="197"/>
      <c r="AO262" s="197"/>
      <c r="AP262" s="197"/>
      <c r="AQ262" s="242"/>
      <c r="AR262" s="197"/>
      <c r="AS262" s="197"/>
      <c r="AT262" s="197"/>
      <c r="AU262" s="242"/>
      <c r="AV262" s="197"/>
      <c r="AW262" s="197"/>
      <c r="AX262" s="212"/>
      <c r="AY262">
        <f>$AY$260</f>
        <v>0</v>
      </c>
    </row>
    <row r="263" spans="1:51" ht="39.75" hidden="1" customHeight="1" x14ac:dyDescent="0.15">
      <c r="A263" s="145"/>
      <c r="B263" s="146"/>
      <c r="C263" s="150"/>
      <c r="D263" s="146"/>
      <c r="E263" s="150"/>
      <c r="F263" s="155"/>
      <c r="G263" s="190"/>
      <c r="H263" s="169"/>
      <c r="I263" s="169"/>
      <c r="J263" s="169"/>
      <c r="K263" s="169"/>
      <c r="L263" s="169"/>
      <c r="M263" s="169"/>
      <c r="N263" s="169"/>
      <c r="O263" s="169"/>
      <c r="P263" s="169"/>
      <c r="Q263" s="169"/>
      <c r="R263" s="169"/>
      <c r="S263" s="169"/>
      <c r="T263" s="169"/>
      <c r="U263" s="169"/>
      <c r="V263" s="169"/>
      <c r="W263" s="169"/>
      <c r="X263" s="191"/>
      <c r="Y263" s="192" t="s">
        <v>95</v>
      </c>
      <c r="Z263" s="193"/>
      <c r="AA263" s="194"/>
      <c r="AB263" s="241"/>
      <c r="AC263" s="211"/>
      <c r="AD263" s="211"/>
      <c r="AE263" s="242"/>
      <c r="AF263" s="197"/>
      <c r="AG263" s="197"/>
      <c r="AH263" s="197"/>
      <c r="AI263" s="242"/>
      <c r="AJ263" s="197"/>
      <c r="AK263" s="197"/>
      <c r="AL263" s="197"/>
      <c r="AM263" s="242"/>
      <c r="AN263" s="197"/>
      <c r="AO263" s="197"/>
      <c r="AP263" s="197"/>
      <c r="AQ263" s="242"/>
      <c r="AR263" s="197"/>
      <c r="AS263" s="197"/>
      <c r="AT263" s="197"/>
      <c r="AU263" s="242"/>
      <c r="AV263" s="197"/>
      <c r="AW263" s="197"/>
      <c r="AX263" s="212"/>
      <c r="AY263">
        <f>$AY$260</f>
        <v>0</v>
      </c>
    </row>
    <row r="264" spans="1:51" ht="18.75" hidden="1" customHeight="1" x14ac:dyDescent="0.15">
      <c r="A264" s="145"/>
      <c r="B264" s="146"/>
      <c r="C264" s="150"/>
      <c r="D264" s="146"/>
      <c r="E264" s="150"/>
      <c r="F264" s="155"/>
      <c r="G264" s="220" t="s">
        <v>335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44</v>
      </c>
      <c r="AC264" s="174"/>
      <c r="AD264" s="175"/>
      <c r="AE264" s="182" t="s">
        <v>438</v>
      </c>
      <c r="AF264" s="174"/>
      <c r="AG264" s="174"/>
      <c r="AH264" s="175"/>
      <c r="AI264" s="182" t="s">
        <v>78</v>
      </c>
      <c r="AJ264" s="174"/>
      <c r="AK264" s="174"/>
      <c r="AL264" s="175"/>
      <c r="AM264" s="182" t="s">
        <v>192</v>
      </c>
      <c r="AN264" s="174"/>
      <c r="AO264" s="174"/>
      <c r="AP264" s="175"/>
      <c r="AQ264" s="182" t="s">
        <v>317</v>
      </c>
      <c r="AR264" s="174"/>
      <c r="AS264" s="174"/>
      <c r="AT264" s="175"/>
      <c r="AU264" s="204" t="s">
        <v>340</v>
      </c>
      <c r="AV264" s="204"/>
      <c r="AW264" s="204"/>
      <c r="AX264" s="205"/>
      <c r="AY264">
        <f>COUNTA($G$266)</f>
        <v>0</v>
      </c>
    </row>
    <row r="265" spans="1:51" ht="18.75" hidden="1" customHeight="1" x14ac:dyDescent="0.15">
      <c r="A265" s="145"/>
      <c r="B265" s="146"/>
      <c r="C265" s="150"/>
      <c r="D265" s="146"/>
      <c r="E265" s="150"/>
      <c r="F265" s="155"/>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318</v>
      </c>
      <c r="AT265" s="178"/>
      <c r="AU265" s="199"/>
      <c r="AV265" s="199"/>
      <c r="AW265" s="177" t="s">
        <v>293</v>
      </c>
      <c r="AX265" s="207"/>
      <c r="AY265">
        <f>$AY$264</f>
        <v>0</v>
      </c>
    </row>
    <row r="266" spans="1:51" ht="39.75" hidden="1" customHeight="1" x14ac:dyDescent="0.15">
      <c r="A266" s="145"/>
      <c r="B266" s="146"/>
      <c r="C266" s="150"/>
      <c r="D266" s="146"/>
      <c r="E266" s="150"/>
      <c r="F266" s="155"/>
      <c r="G266" s="186"/>
      <c r="H266" s="99"/>
      <c r="I266" s="99"/>
      <c r="J266" s="99"/>
      <c r="K266" s="99"/>
      <c r="L266" s="99"/>
      <c r="M266" s="99"/>
      <c r="N266" s="99"/>
      <c r="O266" s="99"/>
      <c r="P266" s="99"/>
      <c r="Q266" s="99"/>
      <c r="R266" s="99"/>
      <c r="S266" s="99"/>
      <c r="T266" s="99"/>
      <c r="U266" s="99"/>
      <c r="V266" s="99"/>
      <c r="W266" s="99"/>
      <c r="X266" s="187"/>
      <c r="Y266" s="208" t="s">
        <v>336</v>
      </c>
      <c r="Z266" s="209"/>
      <c r="AA266" s="210"/>
      <c r="AB266" s="245"/>
      <c r="AC266" s="200"/>
      <c r="AD266" s="200"/>
      <c r="AE266" s="242"/>
      <c r="AF266" s="197"/>
      <c r="AG266" s="197"/>
      <c r="AH266" s="197"/>
      <c r="AI266" s="242"/>
      <c r="AJ266" s="197"/>
      <c r="AK266" s="197"/>
      <c r="AL266" s="197"/>
      <c r="AM266" s="242"/>
      <c r="AN266" s="197"/>
      <c r="AO266" s="197"/>
      <c r="AP266" s="197"/>
      <c r="AQ266" s="242"/>
      <c r="AR266" s="197"/>
      <c r="AS266" s="197"/>
      <c r="AT266" s="197"/>
      <c r="AU266" s="242"/>
      <c r="AV266" s="197"/>
      <c r="AW266" s="197"/>
      <c r="AX266" s="212"/>
      <c r="AY266">
        <f>$AY$264</f>
        <v>0</v>
      </c>
    </row>
    <row r="267" spans="1:51" ht="39.75" hidden="1" customHeight="1" x14ac:dyDescent="0.15">
      <c r="A267" s="145"/>
      <c r="B267" s="146"/>
      <c r="C267" s="150"/>
      <c r="D267" s="146"/>
      <c r="E267" s="150"/>
      <c r="F267" s="155"/>
      <c r="G267" s="190"/>
      <c r="H267" s="169"/>
      <c r="I267" s="169"/>
      <c r="J267" s="169"/>
      <c r="K267" s="169"/>
      <c r="L267" s="169"/>
      <c r="M267" s="169"/>
      <c r="N267" s="169"/>
      <c r="O267" s="169"/>
      <c r="P267" s="169"/>
      <c r="Q267" s="169"/>
      <c r="R267" s="169"/>
      <c r="S267" s="169"/>
      <c r="T267" s="169"/>
      <c r="U267" s="169"/>
      <c r="V267" s="169"/>
      <c r="W267" s="169"/>
      <c r="X267" s="191"/>
      <c r="Y267" s="192" t="s">
        <v>95</v>
      </c>
      <c r="Z267" s="193"/>
      <c r="AA267" s="194"/>
      <c r="AB267" s="241"/>
      <c r="AC267" s="211"/>
      <c r="AD267" s="211"/>
      <c r="AE267" s="242"/>
      <c r="AF267" s="197"/>
      <c r="AG267" s="197"/>
      <c r="AH267" s="197"/>
      <c r="AI267" s="242"/>
      <c r="AJ267" s="197"/>
      <c r="AK267" s="197"/>
      <c r="AL267" s="197"/>
      <c r="AM267" s="242"/>
      <c r="AN267" s="197"/>
      <c r="AO267" s="197"/>
      <c r="AP267" s="197"/>
      <c r="AQ267" s="242"/>
      <c r="AR267" s="197"/>
      <c r="AS267" s="197"/>
      <c r="AT267" s="197"/>
      <c r="AU267" s="242"/>
      <c r="AV267" s="197"/>
      <c r="AW267" s="197"/>
      <c r="AX267" s="212"/>
      <c r="AY267">
        <f>$AY$264</f>
        <v>0</v>
      </c>
    </row>
    <row r="268" spans="1:51" ht="18.75" hidden="1" customHeight="1" x14ac:dyDescent="0.15">
      <c r="A268" s="145"/>
      <c r="B268" s="146"/>
      <c r="C268" s="150"/>
      <c r="D268" s="146"/>
      <c r="E268" s="150"/>
      <c r="F268" s="155"/>
      <c r="G268" s="213" t="s">
        <v>335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44</v>
      </c>
      <c r="AC268" s="214"/>
      <c r="AD268" s="215"/>
      <c r="AE268" s="182" t="s">
        <v>438</v>
      </c>
      <c r="AF268" s="174"/>
      <c r="AG268" s="174"/>
      <c r="AH268" s="175"/>
      <c r="AI268" s="182" t="s">
        <v>78</v>
      </c>
      <c r="AJ268" s="174"/>
      <c r="AK268" s="174"/>
      <c r="AL268" s="175"/>
      <c r="AM268" s="182" t="s">
        <v>192</v>
      </c>
      <c r="AN268" s="174"/>
      <c r="AO268" s="174"/>
      <c r="AP268" s="175"/>
      <c r="AQ268" s="219" t="s">
        <v>317</v>
      </c>
      <c r="AR268" s="214"/>
      <c r="AS268" s="214"/>
      <c r="AT268" s="215"/>
      <c r="AU268" s="250" t="s">
        <v>340</v>
      </c>
      <c r="AV268" s="250"/>
      <c r="AW268" s="250"/>
      <c r="AX268" s="251"/>
      <c r="AY268">
        <f>COUNTA($G$270)</f>
        <v>0</v>
      </c>
    </row>
    <row r="269" spans="1:51" ht="18.75" hidden="1" customHeight="1" x14ac:dyDescent="0.15">
      <c r="A269" s="145"/>
      <c r="B269" s="146"/>
      <c r="C269" s="150"/>
      <c r="D269" s="146"/>
      <c r="E269" s="150"/>
      <c r="F269" s="155"/>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318</v>
      </c>
      <c r="AT269" s="178"/>
      <c r="AU269" s="199"/>
      <c r="AV269" s="199"/>
      <c r="AW269" s="177" t="s">
        <v>293</v>
      </c>
      <c r="AX269" s="207"/>
      <c r="AY269">
        <f>$AY$268</f>
        <v>0</v>
      </c>
    </row>
    <row r="270" spans="1:51" ht="39.75" hidden="1" customHeight="1" x14ac:dyDescent="0.15">
      <c r="A270" s="145"/>
      <c r="B270" s="146"/>
      <c r="C270" s="150"/>
      <c r="D270" s="146"/>
      <c r="E270" s="150"/>
      <c r="F270" s="155"/>
      <c r="G270" s="186"/>
      <c r="H270" s="99"/>
      <c r="I270" s="99"/>
      <c r="J270" s="99"/>
      <c r="K270" s="99"/>
      <c r="L270" s="99"/>
      <c r="M270" s="99"/>
      <c r="N270" s="99"/>
      <c r="O270" s="99"/>
      <c r="P270" s="99"/>
      <c r="Q270" s="99"/>
      <c r="R270" s="99"/>
      <c r="S270" s="99"/>
      <c r="T270" s="99"/>
      <c r="U270" s="99"/>
      <c r="V270" s="99"/>
      <c r="W270" s="99"/>
      <c r="X270" s="187"/>
      <c r="Y270" s="208" t="s">
        <v>336</v>
      </c>
      <c r="Z270" s="209"/>
      <c r="AA270" s="210"/>
      <c r="AB270" s="245"/>
      <c r="AC270" s="200"/>
      <c r="AD270" s="200"/>
      <c r="AE270" s="242"/>
      <c r="AF270" s="197"/>
      <c r="AG270" s="197"/>
      <c r="AH270" s="197"/>
      <c r="AI270" s="242"/>
      <c r="AJ270" s="197"/>
      <c r="AK270" s="197"/>
      <c r="AL270" s="197"/>
      <c r="AM270" s="242"/>
      <c r="AN270" s="197"/>
      <c r="AO270" s="197"/>
      <c r="AP270" s="197"/>
      <c r="AQ270" s="242"/>
      <c r="AR270" s="197"/>
      <c r="AS270" s="197"/>
      <c r="AT270" s="197"/>
      <c r="AU270" s="242"/>
      <c r="AV270" s="197"/>
      <c r="AW270" s="197"/>
      <c r="AX270" s="212"/>
      <c r="AY270">
        <f>$AY$268</f>
        <v>0</v>
      </c>
    </row>
    <row r="271" spans="1:51" ht="39.75" hidden="1" customHeight="1" x14ac:dyDescent="0.15">
      <c r="A271" s="145"/>
      <c r="B271" s="146"/>
      <c r="C271" s="150"/>
      <c r="D271" s="146"/>
      <c r="E271" s="150"/>
      <c r="F271" s="155"/>
      <c r="G271" s="190"/>
      <c r="H271" s="169"/>
      <c r="I271" s="169"/>
      <c r="J271" s="169"/>
      <c r="K271" s="169"/>
      <c r="L271" s="169"/>
      <c r="M271" s="169"/>
      <c r="N271" s="169"/>
      <c r="O271" s="169"/>
      <c r="P271" s="169"/>
      <c r="Q271" s="169"/>
      <c r="R271" s="169"/>
      <c r="S271" s="169"/>
      <c r="T271" s="169"/>
      <c r="U271" s="169"/>
      <c r="V271" s="169"/>
      <c r="W271" s="169"/>
      <c r="X271" s="191"/>
      <c r="Y271" s="192" t="s">
        <v>95</v>
      </c>
      <c r="Z271" s="193"/>
      <c r="AA271" s="194"/>
      <c r="AB271" s="241"/>
      <c r="AC271" s="211"/>
      <c r="AD271" s="211"/>
      <c r="AE271" s="242"/>
      <c r="AF271" s="197"/>
      <c r="AG271" s="197"/>
      <c r="AH271" s="197"/>
      <c r="AI271" s="242"/>
      <c r="AJ271" s="197"/>
      <c r="AK271" s="197"/>
      <c r="AL271" s="197"/>
      <c r="AM271" s="242"/>
      <c r="AN271" s="197"/>
      <c r="AO271" s="197"/>
      <c r="AP271" s="197"/>
      <c r="AQ271" s="242"/>
      <c r="AR271" s="197"/>
      <c r="AS271" s="197"/>
      <c r="AT271" s="197"/>
      <c r="AU271" s="242"/>
      <c r="AV271" s="197"/>
      <c r="AW271" s="197"/>
      <c r="AX271" s="212"/>
      <c r="AY271">
        <f>$AY$268</f>
        <v>0</v>
      </c>
    </row>
    <row r="272" spans="1:51" ht="22.5" hidden="1" customHeight="1" x14ac:dyDescent="0.15">
      <c r="A272" s="145"/>
      <c r="B272" s="146"/>
      <c r="C272" s="150"/>
      <c r="D272" s="146"/>
      <c r="E272" s="150"/>
      <c r="F272" s="155"/>
      <c r="G272" s="220" t="s">
        <v>36</v>
      </c>
      <c r="H272" s="174"/>
      <c r="I272" s="174"/>
      <c r="J272" s="174"/>
      <c r="K272" s="174"/>
      <c r="L272" s="174"/>
      <c r="M272" s="174"/>
      <c r="N272" s="174"/>
      <c r="O272" s="174"/>
      <c r="P272" s="175"/>
      <c r="Q272" s="182" t="s">
        <v>420</v>
      </c>
      <c r="R272" s="174"/>
      <c r="S272" s="174"/>
      <c r="T272" s="174"/>
      <c r="U272" s="174"/>
      <c r="V272" s="174"/>
      <c r="W272" s="174"/>
      <c r="X272" s="174"/>
      <c r="Y272" s="174"/>
      <c r="Z272" s="174"/>
      <c r="AA272" s="174"/>
      <c r="AB272" s="221" t="s">
        <v>421</v>
      </c>
      <c r="AC272" s="174"/>
      <c r="AD272" s="175"/>
      <c r="AE272" s="182" t="s">
        <v>342</v>
      </c>
      <c r="AF272" s="174"/>
      <c r="AG272" s="174"/>
      <c r="AH272" s="174"/>
      <c r="AI272" s="174"/>
      <c r="AJ272" s="174"/>
      <c r="AK272" s="174"/>
      <c r="AL272" s="174"/>
      <c r="AM272" s="174"/>
      <c r="AN272" s="174"/>
      <c r="AO272" s="174"/>
      <c r="AP272" s="174"/>
      <c r="AQ272" s="174"/>
      <c r="AR272" s="174"/>
      <c r="AS272" s="174"/>
      <c r="AT272" s="174"/>
      <c r="AU272" s="174"/>
      <c r="AV272" s="174"/>
      <c r="AW272" s="174"/>
      <c r="AX272" s="223"/>
      <c r="AY272">
        <f>COUNTA($G$274)</f>
        <v>0</v>
      </c>
    </row>
    <row r="273" spans="1:51" ht="22.5" hidden="1" customHeight="1" x14ac:dyDescent="0.15">
      <c r="A273" s="145"/>
      <c r="B273" s="146"/>
      <c r="C273" s="150"/>
      <c r="D273" s="146"/>
      <c r="E273" s="150"/>
      <c r="F273" s="155"/>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c r="AY273">
        <f t="shared" ref="AY273:AY278" si="16">$AY$272</f>
        <v>0</v>
      </c>
    </row>
    <row r="274" spans="1:51" ht="22.5" hidden="1" customHeight="1" x14ac:dyDescent="0.15">
      <c r="A274" s="145"/>
      <c r="B274" s="146"/>
      <c r="C274" s="150"/>
      <c r="D274" s="146"/>
      <c r="E274" s="150"/>
      <c r="F274" s="155"/>
      <c r="G274" s="186"/>
      <c r="H274" s="99"/>
      <c r="I274" s="99"/>
      <c r="J274" s="99"/>
      <c r="K274" s="99"/>
      <c r="L274" s="99"/>
      <c r="M274" s="99"/>
      <c r="N274" s="99"/>
      <c r="O274" s="99"/>
      <c r="P274" s="187"/>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5"/>
      <c r="B275" s="146"/>
      <c r="C275" s="150"/>
      <c r="D275" s="146"/>
      <c r="E275" s="150"/>
      <c r="F275" s="155"/>
      <c r="G275" s="188"/>
      <c r="H275" s="167"/>
      <c r="I275" s="167"/>
      <c r="J275" s="167"/>
      <c r="K275" s="167"/>
      <c r="L275" s="167"/>
      <c r="M275" s="167"/>
      <c r="N275" s="167"/>
      <c r="O275" s="167"/>
      <c r="P275" s="189"/>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5"/>
      <c r="B276" s="146"/>
      <c r="C276" s="150"/>
      <c r="D276" s="146"/>
      <c r="E276" s="150"/>
      <c r="F276" s="155"/>
      <c r="G276" s="188"/>
      <c r="H276" s="167"/>
      <c r="I276" s="167"/>
      <c r="J276" s="167"/>
      <c r="K276" s="167"/>
      <c r="L276" s="167"/>
      <c r="M276" s="167"/>
      <c r="N276" s="167"/>
      <c r="O276" s="167"/>
      <c r="P276" s="189"/>
      <c r="Q276" s="227"/>
      <c r="R276" s="228"/>
      <c r="S276" s="228"/>
      <c r="T276" s="228"/>
      <c r="U276" s="228"/>
      <c r="V276" s="228"/>
      <c r="W276" s="228"/>
      <c r="X276" s="228"/>
      <c r="Y276" s="228"/>
      <c r="Z276" s="228"/>
      <c r="AA276" s="229"/>
      <c r="AB276" s="235"/>
      <c r="AC276" s="236"/>
      <c r="AD276" s="236"/>
      <c r="AE276" s="243" t="s">
        <v>343</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5"/>
      <c r="B277" s="146"/>
      <c r="C277" s="150"/>
      <c r="D277" s="146"/>
      <c r="E277" s="150"/>
      <c r="F277" s="155"/>
      <c r="G277" s="188"/>
      <c r="H277" s="167"/>
      <c r="I277" s="167"/>
      <c r="J277" s="167"/>
      <c r="K277" s="167"/>
      <c r="L277" s="167"/>
      <c r="M277" s="167"/>
      <c r="N277" s="167"/>
      <c r="O277" s="167"/>
      <c r="P277" s="189"/>
      <c r="Q277" s="227"/>
      <c r="R277" s="228"/>
      <c r="S277" s="228"/>
      <c r="T277" s="228"/>
      <c r="U277" s="228"/>
      <c r="V277" s="228"/>
      <c r="W277" s="228"/>
      <c r="X277" s="228"/>
      <c r="Y277" s="228"/>
      <c r="Z277" s="228"/>
      <c r="AA277" s="229"/>
      <c r="AB277" s="235"/>
      <c r="AC277" s="236"/>
      <c r="AD277" s="236"/>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90"/>
      <c r="H278" s="169"/>
      <c r="I278" s="169"/>
      <c r="J278" s="169"/>
      <c r="K278" s="169"/>
      <c r="L278" s="169"/>
      <c r="M278" s="169"/>
      <c r="N278" s="169"/>
      <c r="O278" s="169"/>
      <c r="P278" s="191"/>
      <c r="Q278" s="230"/>
      <c r="R278" s="231"/>
      <c r="S278" s="231"/>
      <c r="T278" s="231"/>
      <c r="U278" s="231"/>
      <c r="V278" s="231"/>
      <c r="W278" s="231"/>
      <c r="X278" s="231"/>
      <c r="Y278" s="231"/>
      <c r="Z278" s="231"/>
      <c r="AA278" s="232"/>
      <c r="AB278" s="237"/>
      <c r="AC278" s="238"/>
      <c r="AD278" s="23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5"/>
      <c r="B279" s="146"/>
      <c r="C279" s="150"/>
      <c r="D279" s="146"/>
      <c r="E279" s="150"/>
      <c r="F279" s="155"/>
      <c r="G279" s="220" t="s">
        <v>36</v>
      </c>
      <c r="H279" s="174"/>
      <c r="I279" s="174"/>
      <c r="J279" s="174"/>
      <c r="K279" s="174"/>
      <c r="L279" s="174"/>
      <c r="M279" s="174"/>
      <c r="N279" s="174"/>
      <c r="O279" s="174"/>
      <c r="P279" s="175"/>
      <c r="Q279" s="182" t="s">
        <v>420</v>
      </c>
      <c r="R279" s="174"/>
      <c r="S279" s="174"/>
      <c r="T279" s="174"/>
      <c r="U279" s="174"/>
      <c r="V279" s="174"/>
      <c r="W279" s="174"/>
      <c r="X279" s="174"/>
      <c r="Y279" s="174"/>
      <c r="Z279" s="174"/>
      <c r="AA279" s="174"/>
      <c r="AB279" s="221" t="s">
        <v>421</v>
      </c>
      <c r="AC279" s="174"/>
      <c r="AD279" s="175"/>
      <c r="AE279" s="246" t="s">
        <v>342</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5"/>
      <c r="B280" s="146"/>
      <c r="C280" s="150"/>
      <c r="D280" s="146"/>
      <c r="E280" s="150"/>
      <c r="F280" s="155"/>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2"/>
      <c r="AC280" s="177"/>
      <c r="AD280" s="17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5"/>
      <c r="B281" s="146"/>
      <c r="C281" s="150"/>
      <c r="D281" s="146"/>
      <c r="E281" s="150"/>
      <c r="F281" s="155"/>
      <c r="G281" s="186"/>
      <c r="H281" s="99"/>
      <c r="I281" s="99"/>
      <c r="J281" s="99"/>
      <c r="K281" s="99"/>
      <c r="L281" s="99"/>
      <c r="M281" s="99"/>
      <c r="N281" s="99"/>
      <c r="O281" s="99"/>
      <c r="P281" s="187"/>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5"/>
      <c r="B282" s="146"/>
      <c r="C282" s="150"/>
      <c r="D282" s="146"/>
      <c r="E282" s="150"/>
      <c r="F282" s="155"/>
      <c r="G282" s="188"/>
      <c r="H282" s="167"/>
      <c r="I282" s="167"/>
      <c r="J282" s="167"/>
      <c r="K282" s="167"/>
      <c r="L282" s="167"/>
      <c r="M282" s="167"/>
      <c r="N282" s="167"/>
      <c r="O282" s="167"/>
      <c r="P282" s="189"/>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5"/>
      <c r="B283" s="146"/>
      <c r="C283" s="150"/>
      <c r="D283" s="146"/>
      <c r="E283" s="150"/>
      <c r="F283" s="155"/>
      <c r="G283" s="188"/>
      <c r="H283" s="167"/>
      <c r="I283" s="167"/>
      <c r="J283" s="167"/>
      <c r="K283" s="167"/>
      <c r="L283" s="167"/>
      <c r="M283" s="167"/>
      <c r="N283" s="167"/>
      <c r="O283" s="167"/>
      <c r="P283" s="189"/>
      <c r="Q283" s="227"/>
      <c r="R283" s="228"/>
      <c r="S283" s="228"/>
      <c r="T283" s="228"/>
      <c r="U283" s="228"/>
      <c r="V283" s="228"/>
      <c r="W283" s="228"/>
      <c r="X283" s="228"/>
      <c r="Y283" s="228"/>
      <c r="Z283" s="228"/>
      <c r="AA283" s="229"/>
      <c r="AB283" s="235"/>
      <c r="AC283" s="236"/>
      <c r="AD283" s="236"/>
      <c r="AE283" s="243" t="s">
        <v>343</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5"/>
      <c r="B284" s="146"/>
      <c r="C284" s="150"/>
      <c r="D284" s="146"/>
      <c r="E284" s="150"/>
      <c r="F284" s="155"/>
      <c r="G284" s="188"/>
      <c r="H284" s="167"/>
      <c r="I284" s="167"/>
      <c r="J284" s="167"/>
      <c r="K284" s="167"/>
      <c r="L284" s="167"/>
      <c r="M284" s="167"/>
      <c r="N284" s="167"/>
      <c r="O284" s="167"/>
      <c r="P284" s="189"/>
      <c r="Q284" s="227"/>
      <c r="R284" s="228"/>
      <c r="S284" s="228"/>
      <c r="T284" s="228"/>
      <c r="U284" s="228"/>
      <c r="V284" s="228"/>
      <c r="W284" s="228"/>
      <c r="X284" s="228"/>
      <c r="Y284" s="228"/>
      <c r="Z284" s="228"/>
      <c r="AA284" s="229"/>
      <c r="AB284" s="235"/>
      <c r="AC284" s="236"/>
      <c r="AD284" s="236"/>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90"/>
      <c r="H285" s="169"/>
      <c r="I285" s="169"/>
      <c r="J285" s="169"/>
      <c r="K285" s="169"/>
      <c r="L285" s="169"/>
      <c r="M285" s="169"/>
      <c r="N285" s="169"/>
      <c r="O285" s="169"/>
      <c r="P285" s="191"/>
      <c r="Q285" s="230"/>
      <c r="R285" s="231"/>
      <c r="S285" s="231"/>
      <c r="T285" s="231"/>
      <c r="U285" s="231"/>
      <c r="V285" s="231"/>
      <c r="W285" s="231"/>
      <c r="X285" s="231"/>
      <c r="Y285" s="231"/>
      <c r="Z285" s="231"/>
      <c r="AA285" s="232"/>
      <c r="AB285" s="237"/>
      <c r="AC285" s="238"/>
      <c r="AD285" s="23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5"/>
      <c r="B286" s="146"/>
      <c r="C286" s="150"/>
      <c r="D286" s="146"/>
      <c r="E286" s="150"/>
      <c r="F286" s="155"/>
      <c r="G286" s="220" t="s">
        <v>36</v>
      </c>
      <c r="H286" s="174"/>
      <c r="I286" s="174"/>
      <c r="J286" s="174"/>
      <c r="K286" s="174"/>
      <c r="L286" s="174"/>
      <c r="M286" s="174"/>
      <c r="N286" s="174"/>
      <c r="O286" s="174"/>
      <c r="P286" s="175"/>
      <c r="Q286" s="182" t="s">
        <v>420</v>
      </c>
      <c r="R286" s="174"/>
      <c r="S286" s="174"/>
      <c r="T286" s="174"/>
      <c r="U286" s="174"/>
      <c r="V286" s="174"/>
      <c r="W286" s="174"/>
      <c r="X286" s="174"/>
      <c r="Y286" s="174"/>
      <c r="Z286" s="174"/>
      <c r="AA286" s="174"/>
      <c r="AB286" s="221" t="s">
        <v>421</v>
      </c>
      <c r="AC286" s="174"/>
      <c r="AD286" s="175"/>
      <c r="AE286" s="246" t="s">
        <v>342</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5"/>
      <c r="B287" s="146"/>
      <c r="C287" s="150"/>
      <c r="D287" s="146"/>
      <c r="E287" s="150"/>
      <c r="F287" s="155"/>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2"/>
      <c r="AC287" s="177"/>
      <c r="AD287" s="17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5"/>
      <c r="B288" s="146"/>
      <c r="C288" s="150"/>
      <c r="D288" s="146"/>
      <c r="E288" s="150"/>
      <c r="F288" s="155"/>
      <c r="G288" s="186"/>
      <c r="H288" s="99"/>
      <c r="I288" s="99"/>
      <c r="J288" s="99"/>
      <c r="K288" s="99"/>
      <c r="L288" s="99"/>
      <c r="M288" s="99"/>
      <c r="N288" s="99"/>
      <c r="O288" s="99"/>
      <c r="P288" s="187"/>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5"/>
      <c r="B289" s="146"/>
      <c r="C289" s="150"/>
      <c r="D289" s="146"/>
      <c r="E289" s="150"/>
      <c r="F289" s="155"/>
      <c r="G289" s="188"/>
      <c r="H289" s="167"/>
      <c r="I289" s="167"/>
      <c r="J289" s="167"/>
      <c r="K289" s="167"/>
      <c r="L289" s="167"/>
      <c r="M289" s="167"/>
      <c r="N289" s="167"/>
      <c r="O289" s="167"/>
      <c r="P289" s="189"/>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5"/>
      <c r="B290" s="146"/>
      <c r="C290" s="150"/>
      <c r="D290" s="146"/>
      <c r="E290" s="150"/>
      <c r="F290" s="155"/>
      <c r="G290" s="188"/>
      <c r="H290" s="167"/>
      <c r="I290" s="167"/>
      <c r="J290" s="167"/>
      <c r="K290" s="167"/>
      <c r="L290" s="167"/>
      <c r="M290" s="167"/>
      <c r="N290" s="167"/>
      <c r="O290" s="167"/>
      <c r="P290" s="189"/>
      <c r="Q290" s="227"/>
      <c r="R290" s="228"/>
      <c r="S290" s="228"/>
      <c r="T290" s="228"/>
      <c r="U290" s="228"/>
      <c r="V290" s="228"/>
      <c r="W290" s="228"/>
      <c r="X290" s="228"/>
      <c r="Y290" s="228"/>
      <c r="Z290" s="228"/>
      <c r="AA290" s="229"/>
      <c r="AB290" s="235"/>
      <c r="AC290" s="236"/>
      <c r="AD290" s="236"/>
      <c r="AE290" s="243" t="s">
        <v>343</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5"/>
      <c r="B291" s="146"/>
      <c r="C291" s="150"/>
      <c r="D291" s="146"/>
      <c r="E291" s="150"/>
      <c r="F291" s="155"/>
      <c r="G291" s="188"/>
      <c r="H291" s="167"/>
      <c r="I291" s="167"/>
      <c r="J291" s="167"/>
      <c r="K291" s="167"/>
      <c r="L291" s="167"/>
      <c r="M291" s="167"/>
      <c r="N291" s="167"/>
      <c r="O291" s="167"/>
      <c r="P291" s="189"/>
      <c r="Q291" s="227"/>
      <c r="R291" s="228"/>
      <c r="S291" s="228"/>
      <c r="T291" s="228"/>
      <c r="U291" s="228"/>
      <c r="V291" s="228"/>
      <c r="W291" s="228"/>
      <c r="X291" s="228"/>
      <c r="Y291" s="228"/>
      <c r="Z291" s="228"/>
      <c r="AA291" s="229"/>
      <c r="AB291" s="235"/>
      <c r="AC291" s="236"/>
      <c r="AD291" s="236"/>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90"/>
      <c r="H292" s="169"/>
      <c r="I292" s="169"/>
      <c r="J292" s="169"/>
      <c r="K292" s="169"/>
      <c r="L292" s="169"/>
      <c r="M292" s="169"/>
      <c r="N292" s="169"/>
      <c r="O292" s="169"/>
      <c r="P292" s="191"/>
      <c r="Q292" s="230"/>
      <c r="R292" s="231"/>
      <c r="S292" s="231"/>
      <c r="T292" s="231"/>
      <c r="U292" s="231"/>
      <c r="V292" s="231"/>
      <c r="W292" s="231"/>
      <c r="X292" s="231"/>
      <c r="Y292" s="231"/>
      <c r="Z292" s="231"/>
      <c r="AA292" s="232"/>
      <c r="AB292" s="237"/>
      <c r="AC292" s="238"/>
      <c r="AD292" s="23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5"/>
      <c r="B293" s="146"/>
      <c r="C293" s="150"/>
      <c r="D293" s="146"/>
      <c r="E293" s="150"/>
      <c r="F293" s="155"/>
      <c r="G293" s="220" t="s">
        <v>36</v>
      </c>
      <c r="H293" s="174"/>
      <c r="I293" s="174"/>
      <c r="J293" s="174"/>
      <c r="K293" s="174"/>
      <c r="L293" s="174"/>
      <c r="M293" s="174"/>
      <c r="N293" s="174"/>
      <c r="O293" s="174"/>
      <c r="P293" s="175"/>
      <c r="Q293" s="182" t="s">
        <v>420</v>
      </c>
      <c r="R293" s="174"/>
      <c r="S293" s="174"/>
      <c r="T293" s="174"/>
      <c r="U293" s="174"/>
      <c r="V293" s="174"/>
      <c r="W293" s="174"/>
      <c r="X293" s="174"/>
      <c r="Y293" s="174"/>
      <c r="Z293" s="174"/>
      <c r="AA293" s="174"/>
      <c r="AB293" s="221" t="s">
        <v>421</v>
      </c>
      <c r="AC293" s="174"/>
      <c r="AD293" s="175"/>
      <c r="AE293" s="246" t="s">
        <v>342</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5"/>
      <c r="B294" s="146"/>
      <c r="C294" s="150"/>
      <c r="D294" s="146"/>
      <c r="E294" s="150"/>
      <c r="F294" s="155"/>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2"/>
      <c r="AC294" s="177"/>
      <c r="AD294" s="17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5"/>
      <c r="B295" s="146"/>
      <c r="C295" s="150"/>
      <c r="D295" s="146"/>
      <c r="E295" s="150"/>
      <c r="F295" s="155"/>
      <c r="G295" s="186"/>
      <c r="H295" s="99"/>
      <c r="I295" s="99"/>
      <c r="J295" s="99"/>
      <c r="K295" s="99"/>
      <c r="L295" s="99"/>
      <c r="M295" s="99"/>
      <c r="N295" s="99"/>
      <c r="O295" s="99"/>
      <c r="P295" s="187"/>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5"/>
      <c r="B296" s="146"/>
      <c r="C296" s="150"/>
      <c r="D296" s="146"/>
      <c r="E296" s="150"/>
      <c r="F296" s="155"/>
      <c r="G296" s="188"/>
      <c r="H296" s="167"/>
      <c r="I296" s="167"/>
      <c r="J296" s="167"/>
      <c r="K296" s="167"/>
      <c r="L296" s="167"/>
      <c r="M296" s="167"/>
      <c r="N296" s="167"/>
      <c r="O296" s="167"/>
      <c r="P296" s="189"/>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5"/>
      <c r="B297" s="146"/>
      <c r="C297" s="150"/>
      <c r="D297" s="146"/>
      <c r="E297" s="150"/>
      <c r="F297" s="155"/>
      <c r="G297" s="188"/>
      <c r="H297" s="167"/>
      <c r="I297" s="167"/>
      <c r="J297" s="167"/>
      <c r="K297" s="167"/>
      <c r="L297" s="167"/>
      <c r="M297" s="167"/>
      <c r="N297" s="167"/>
      <c r="O297" s="167"/>
      <c r="P297" s="189"/>
      <c r="Q297" s="227"/>
      <c r="R297" s="228"/>
      <c r="S297" s="228"/>
      <c r="T297" s="228"/>
      <c r="U297" s="228"/>
      <c r="V297" s="228"/>
      <c r="W297" s="228"/>
      <c r="X297" s="228"/>
      <c r="Y297" s="228"/>
      <c r="Z297" s="228"/>
      <c r="AA297" s="229"/>
      <c r="AB297" s="235"/>
      <c r="AC297" s="236"/>
      <c r="AD297" s="236"/>
      <c r="AE297" s="243" t="s">
        <v>343</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5"/>
      <c r="B298" s="146"/>
      <c r="C298" s="150"/>
      <c r="D298" s="146"/>
      <c r="E298" s="150"/>
      <c r="F298" s="155"/>
      <c r="G298" s="188"/>
      <c r="H298" s="167"/>
      <c r="I298" s="167"/>
      <c r="J298" s="167"/>
      <c r="K298" s="167"/>
      <c r="L298" s="167"/>
      <c r="M298" s="167"/>
      <c r="N298" s="167"/>
      <c r="O298" s="167"/>
      <c r="P298" s="189"/>
      <c r="Q298" s="227"/>
      <c r="R298" s="228"/>
      <c r="S298" s="228"/>
      <c r="T298" s="228"/>
      <c r="U298" s="228"/>
      <c r="V298" s="228"/>
      <c r="W298" s="228"/>
      <c r="X298" s="228"/>
      <c r="Y298" s="228"/>
      <c r="Z298" s="228"/>
      <c r="AA298" s="229"/>
      <c r="AB298" s="235"/>
      <c r="AC298" s="236"/>
      <c r="AD298" s="236"/>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90"/>
      <c r="H299" s="169"/>
      <c r="I299" s="169"/>
      <c r="J299" s="169"/>
      <c r="K299" s="169"/>
      <c r="L299" s="169"/>
      <c r="M299" s="169"/>
      <c r="N299" s="169"/>
      <c r="O299" s="169"/>
      <c r="P299" s="191"/>
      <c r="Q299" s="230"/>
      <c r="R299" s="231"/>
      <c r="S299" s="231"/>
      <c r="T299" s="231"/>
      <c r="U299" s="231"/>
      <c r="V299" s="231"/>
      <c r="W299" s="231"/>
      <c r="X299" s="231"/>
      <c r="Y299" s="231"/>
      <c r="Z299" s="231"/>
      <c r="AA299" s="232"/>
      <c r="AB299" s="237"/>
      <c r="AC299" s="238"/>
      <c r="AD299" s="23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5"/>
      <c r="B300" s="146"/>
      <c r="C300" s="150"/>
      <c r="D300" s="146"/>
      <c r="E300" s="150"/>
      <c r="F300" s="155"/>
      <c r="G300" s="220" t="s">
        <v>36</v>
      </c>
      <c r="H300" s="174"/>
      <c r="I300" s="174"/>
      <c r="J300" s="174"/>
      <c r="K300" s="174"/>
      <c r="L300" s="174"/>
      <c r="M300" s="174"/>
      <c r="N300" s="174"/>
      <c r="O300" s="174"/>
      <c r="P300" s="175"/>
      <c r="Q300" s="182" t="s">
        <v>420</v>
      </c>
      <c r="R300" s="174"/>
      <c r="S300" s="174"/>
      <c r="T300" s="174"/>
      <c r="U300" s="174"/>
      <c r="V300" s="174"/>
      <c r="W300" s="174"/>
      <c r="X300" s="174"/>
      <c r="Y300" s="174"/>
      <c r="Z300" s="174"/>
      <c r="AA300" s="174"/>
      <c r="AB300" s="221" t="s">
        <v>421</v>
      </c>
      <c r="AC300" s="174"/>
      <c r="AD300" s="175"/>
      <c r="AE300" s="246" t="s">
        <v>342</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5"/>
      <c r="B301" s="146"/>
      <c r="C301" s="150"/>
      <c r="D301" s="146"/>
      <c r="E301" s="150"/>
      <c r="F301" s="155"/>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2"/>
      <c r="AC301" s="177"/>
      <c r="AD301" s="17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5"/>
      <c r="B302" s="146"/>
      <c r="C302" s="150"/>
      <c r="D302" s="146"/>
      <c r="E302" s="150"/>
      <c r="F302" s="155"/>
      <c r="G302" s="186"/>
      <c r="H302" s="99"/>
      <c r="I302" s="99"/>
      <c r="J302" s="99"/>
      <c r="K302" s="99"/>
      <c r="L302" s="99"/>
      <c r="M302" s="99"/>
      <c r="N302" s="99"/>
      <c r="O302" s="99"/>
      <c r="P302" s="187"/>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5"/>
      <c r="B303" s="146"/>
      <c r="C303" s="150"/>
      <c r="D303" s="146"/>
      <c r="E303" s="150"/>
      <c r="F303" s="155"/>
      <c r="G303" s="188"/>
      <c r="H303" s="167"/>
      <c r="I303" s="167"/>
      <c r="J303" s="167"/>
      <c r="K303" s="167"/>
      <c r="L303" s="167"/>
      <c r="M303" s="167"/>
      <c r="N303" s="167"/>
      <c r="O303" s="167"/>
      <c r="P303" s="189"/>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5"/>
      <c r="B304" s="146"/>
      <c r="C304" s="150"/>
      <c r="D304" s="146"/>
      <c r="E304" s="150"/>
      <c r="F304" s="155"/>
      <c r="G304" s="188"/>
      <c r="H304" s="167"/>
      <c r="I304" s="167"/>
      <c r="J304" s="167"/>
      <c r="K304" s="167"/>
      <c r="L304" s="167"/>
      <c r="M304" s="167"/>
      <c r="N304" s="167"/>
      <c r="O304" s="167"/>
      <c r="P304" s="189"/>
      <c r="Q304" s="227"/>
      <c r="R304" s="228"/>
      <c r="S304" s="228"/>
      <c r="T304" s="228"/>
      <c r="U304" s="228"/>
      <c r="V304" s="228"/>
      <c r="W304" s="228"/>
      <c r="X304" s="228"/>
      <c r="Y304" s="228"/>
      <c r="Z304" s="228"/>
      <c r="AA304" s="229"/>
      <c r="AB304" s="235"/>
      <c r="AC304" s="236"/>
      <c r="AD304" s="236"/>
      <c r="AE304" s="657" t="s">
        <v>343</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8"/>
      <c r="H305" s="167"/>
      <c r="I305" s="167"/>
      <c r="J305" s="167"/>
      <c r="K305" s="167"/>
      <c r="L305" s="167"/>
      <c r="M305" s="167"/>
      <c r="N305" s="167"/>
      <c r="O305" s="167"/>
      <c r="P305" s="189"/>
      <c r="Q305" s="227"/>
      <c r="R305" s="228"/>
      <c r="S305" s="228"/>
      <c r="T305" s="228"/>
      <c r="U305" s="228"/>
      <c r="V305" s="228"/>
      <c r="W305" s="228"/>
      <c r="X305" s="228"/>
      <c r="Y305" s="228"/>
      <c r="Z305" s="228"/>
      <c r="AA305" s="229"/>
      <c r="AB305" s="235"/>
      <c r="AC305" s="236"/>
      <c r="AD305" s="236"/>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90"/>
      <c r="H306" s="169"/>
      <c r="I306" s="169"/>
      <c r="J306" s="169"/>
      <c r="K306" s="169"/>
      <c r="L306" s="169"/>
      <c r="M306" s="169"/>
      <c r="N306" s="169"/>
      <c r="O306" s="169"/>
      <c r="P306" s="191"/>
      <c r="Q306" s="230"/>
      <c r="R306" s="231"/>
      <c r="S306" s="231"/>
      <c r="T306" s="231"/>
      <c r="U306" s="231"/>
      <c r="V306" s="231"/>
      <c r="W306" s="231"/>
      <c r="X306" s="231"/>
      <c r="Y306" s="231"/>
      <c r="Z306" s="231"/>
      <c r="AA306" s="232"/>
      <c r="AB306" s="237"/>
      <c r="AC306" s="238"/>
      <c r="AD306" s="23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5"/>
      <c r="B307" s="146"/>
      <c r="C307" s="150"/>
      <c r="D307" s="146"/>
      <c r="E307" s="638" t="s">
        <v>379</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5"/>
      <c r="B310" s="146"/>
      <c r="C310" s="150"/>
      <c r="D310" s="146"/>
      <c r="E310" s="660" t="s">
        <v>361</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359</v>
      </c>
      <c r="F311" s="650"/>
      <c r="G311" s="19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5"/>
      <c r="AY311">
        <f>$AY$310</f>
        <v>0</v>
      </c>
    </row>
    <row r="312" spans="1:51" ht="18.75" hidden="1" customHeight="1" x14ac:dyDescent="0.15">
      <c r="A312" s="145"/>
      <c r="B312" s="146"/>
      <c r="C312" s="150"/>
      <c r="D312" s="146"/>
      <c r="E312" s="153" t="s">
        <v>311</v>
      </c>
      <c r="F312" s="154"/>
      <c r="G312" s="213" t="s">
        <v>335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44</v>
      </c>
      <c r="AC312" s="214"/>
      <c r="AD312" s="215"/>
      <c r="AE312" s="182" t="s">
        <v>438</v>
      </c>
      <c r="AF312" s="174"/>
      <c r="AG312" s="174"/>
      <c r="AH312" s="175"/>
      <c r="AI312" s="182" t="s">
        <v>78</v>
      </c>
      <c r="AJ312" s="174"/>
      <c r="AK312" s="174"/>
      <c r="AL312" s="175"/>
      <c r="AM312" s="182" t="s">
        <v>192</v>
      </c>
      <c r="AN312" s="174"/>
      <c r="AO312" s="174"/>
      <c r="AP312" s="175"/>
      <c r="AQ312" s="219" t="s">
        <v>317</v>
      </c>
      <c r="AR312" s="214"/>
      <c r="AS312" s="214"/>
      <c r="AT312" s="215"/>
      <c r="AU312" s="250" t="s">
        <v>340</v>
      </c>
      <c r="AV312" s="250"/>
      <c r="AW312" s="250"/>
      <c r="AX312" s="251"/>
      <c r="AY312">
        <f>COUNTA($G$314)</f>
        <v>0</v>
      </c>
    </row>
    <row r="313" spans="1:51" ht="18.75" hidden="1" customHeight="1" x14ac:dyDescent="0.15">
      <c r="A313" s="145"/>
      <c r="B313" s="146"/>
      <c r="C313" s="150"/>
      <c r="D313" s="146"/>
      <c r="E313" s="150"/>
      <c r="F313" s="155"/>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318</v>
      </c>
      <c r="AT313" s="178"/>
      <c r="AU313" s="199"/>
      <c r="AV313" s="199"/>
      <c r="AW313" s="177" t="s">
        <v>293</v>
      </c>
      <c r="AX313" s="207"/>
      <c r="AY313">
        <f>$AY$312</f>
        <v>0</v>
      </c>
    </row>
    <row r="314" spans="1:51" ht="39.75" hidden="1" customHeight="1" x14ac:dyDescent="0.15">
      <c r="A314" s="145"/>
      <c r="B314" s="146"/>
      <c r="C314" s="150"/>
      <c r="D314" s="146"/>
      <c r="E314" s="150"/>
      <c r="F314" s="155"/>
      <c r="G314" s="186"/>
      <c r="H314" s="99"/>
      <c r="I314" s="99"/>
      <c r="J314" s="99"/>
      <c r="K314" s="99"/>
      <c r="L314" s="99"/>
      <c r="M314" s="99"/>
      <c r="N314" s="99"/>
      <c r="O314" s="99"/>
      <c r="P314" s="99"/>
      <c r="Q314" s="99"/>
      <c r="R314" s="99"/>
      <c r="S314" s="99"/>
      <c r="T314" s="99"/>
      <c r="U314" s="99"/>
      <c r="V314" s="99"/>
      <c r="W314" s="99"/>
      <c r="X314" s="187"/>
      <c r="Y314" s="208" t="s">
        <v>336</v>
      </c>
      <c r="Z314" s="209"/>
      <c r="AA314" s="210"/>
      <c r="AB314" s="245"/>
      <c r="AC314" s="200"/>
      <c r="AD314" s="200"/>
      <c r="AE314" s="242"/>
      <c r="AF314" s="197"/>
      <c r="AG314" s="197"/>
      <c r="AH314" s="197"/>
      <c r="AI314" s="242"/>
      <c r="AJ314" s="197"/>
      <c r="AK314" s="197"/>
      <c r="AL314" s="197"/>
      <c r="AM314" s="242"/>
      <c r="AN314" s="197"/>
      <c r="AO314" s="197"/>
      <c r="AP314" s="197"/>
      <c r="AQ314" s="242"/>
      <c r="AR314" s="197"/>
      <c r="AS314" s="197"/>
      <c r="AT314" s="197"/>
      <c r="AU314" s="242"/>
      <c r="AV314" s="197"/>
      <c r="AW314" s="197"/>
      <c r="AX314" s="212"/>
      <c r="AY314">
        <f>$AY$312</f>
        <v>0</v>
      </c>
    </row>
    <row r="315" spans="1:51" ht="39.75" hidden="1" customHeight="1" x14ac:dyDescent="0.15">
      <c r="A315" s="145"/>
      <c r="B315" s="146"/>
      <c r="C315" s="150"/>
      <c r="D315" s="146"/>
      <c r="E315" s="150"/>
      <c r="F315" s="155"/>
      <c r="G315" s="190"/>
      <c r="H315" s="169"/>
      <c r="I315" s="169"/>
      <c r="J315" s="169"/>
      <c r="K315" s="169"/>
      <c r="L315" s="169"/>
      <c r="M315" s="169"/>
      <c r="N315" s="169"/>
      <c r="O315" s="169"/>
      <c r="P315" s="169"/>
      <c r="Q315" s="169"/>
      <c r="R315" s="169"/>
      <c r="S315" s="169"/>
      <c r="T315" s="169"/>
      <c r="U315" s="169"/>
      <c r="V315" s="169"/>
      <c r="W315" s="169"/>
      <c r="X315" s="191"/>
      <c r="Y315" s="192" t="s">
        <v>95</v>
      </c>
      <c r="Z315" s="193"/>
      <c r="AA315" s="194"/>
      <c r="AB315" s="241"/>
      <c r="AC315" s="211"/>
      <c r="AD315" s="211"/>
      <c r="AE315" s="242"/>
      <c r="AF315" s="197"/>
      <c r="AG315" s="197"/>
      <c r="AH315" s="197"/>
      <c r="AI315" s="242"/>
      <c r="AJ315" s="197"/>
      <c r="AK315" s="197"/>
      <c r="AL315" s="197"/>
      <c r="AM315" s="242"/>
      <c r="AN315" s="197"/>
      <c r="AO315" s="197"/>
      <c r="AP315" s="197"/>
      <c r="AQ315" s="242"/>
      <c r="AR315" s="197"/>
      <c r="AS315" s="197"/>
      <c r="AT315" s="197"/>
      <c r="AU315" s="242"/>
      <c r="AV315" s="197"/>
      <c r="AW315" s="197"/>
      <c r="AX315" s="212"/>
      <c r="AY315">
        <f>$AY$312</f>
        <v>0</v>
      </c>
    </row>
    <row r="316" spans="1:51" ht="18.75" hidden="1" customHeight="1" x14ac:dyDescent="0.15">
      <c r="A316" s="145"/>
      <c r="B316" s="146"/>
      <c r="C316" s="150"/>
      <c r="D316" s="146"/>
      <c r="E316" s="150"/>
      <c r="F316" s="155"/>
      <c r="G316" s="213" t="s">
        <v>335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44</v>
      </c>
      <c r="AC316" s="214"/>
      <c r="AD316" s="215"/>
      <c r="AE316" s="182" t="s">
        <v>438</v>
      </c>
      <c r="AF316" s="174"/>
      <c r="AG316" s="174"/>
      <c r="AH316" s="175"/>
      <c r="AI316" s="182" t="s">
        <v>78</v>
      </c>
      <c r="AJ316" s="174"/>
      <c r="AK316" s="174"/>
      <c r="AL316" s="175"/>
      <c r="AM316" s="182" t="s">
        <v>192</v>
      </c>
      <c r="AN316" s="174"/>
      <c r="AO316" s="174"/>
      <c r="AP316" s="175"/>
      <c r="AQ316" s="219" t="s">
        <v>317</v>
      </c>
      <c r="AR316" s="214"/>
      <c r="AS316" s="214"/>
      <c r="AT316" s="215"/>
      <c r="AU316" s="250" t="s">
        <v>340</v>
      </c>
      <c r="AV316" s="250"/>
      <c r="AW316" s="250"/>
      <c r="AX316" s="251"/>
      <c r="AY316">
        <f>COUNTA($G$318)</f>
        <v>0</v>
      </c>
    </row>
    <row r="317" spans="1:51" ht="18.75" hidden="1" customHeight="1" x14ac:dyDescent="0.15">
      <c r="A317" s="145"/>
      <c r="B317" s="146"/>
      <c r="C317" s="150"/>
      <c r="D317" s="146"/>
      <c r="E317" s="150"/>
      <c r="F317" s="155"/>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318</v>
      </c>
      <c r="AT317" s="178"/>
      <c r="AU317" s="199"/>
      <c r="AV317" s="199"/>
      <c r="AW317" s="177" t="s">
        <v>293</v>
      </c>
      <c r="AX317" s="207"/>
      <c r="AY317">
        <f>$AY$316</f>
        <v>0</v>
      </c>
    </row>
    <row r="318" spans="1:51" ht="39.75" hidden="1" customHeight="1" x14ac:dyDescent="0.15">
      <c r="A318" s="145"/>
      <c r="B318" s="146"/>
      <c r="C318" s="150"/>
      <c r="D318" s="146"/>
      <c r="E318" s="150"/>
      <c r="F318" s="155"/>
      <c r="G318" s="186"/>
      <c r="H318" s="99"/>
      <c r="I318" s="99"/>
      <c r="J318" s="99"/>
      <c r="K318" s="99"/>
      <c r="L318" s="99"/>
      <c r="M318" s="99"/>
      <c r="N318" s="99"/>
      <c r="O318" s="99"/>
      <c r="P318" s="99"/>
      <c r="Q318" s="99"/>
      <c r="R318" s="99"/>
      <c r="S318" s="99"/>
      <c r="T318" s="99"/>
      <c r="U318" s="99"/>
      <c r="V318" s="99"/>
      <c r="W318" s="99"/>
      <c r="X318" s="187"/>
      <c r="Y318" s="208" t="s">
        <v>336</v>
      </c>
      <c r="Z318" s="209"/>
      <c r="AA318" s="210"/>
      <c r="AB318" s="245"/>
      <c r="AC318" s="200"/>
      <c r="AD318" s="200"/>
      <c r="AE318" s="242"/>
      <c r="AF318" s="197"/>
      <c r="AG318" s="197"/>
      <c r="AH318" s="197"/>
      <c r="AI318" s="242"/>
      <c r="AJ318" s="197"/>
      <c r="AK318" s="197"/>
      <c r="AL318" s="197"/>
      <c r="AM318" s="242"/>
      <c r="AN318" s="197"/>
      <c r="AO318" s="197"/>
      <c r="AP318" s="197"/>
      <c r="AQ318" s="242"/>
      <c r="AR318" s="197"/>
      <c r="AS318" s="197"/>
      <c r="AT318" s="197"/>
      <c r="AU318" s="242"/>
      <c r="AV318" s="197"/>
      <c r="AW318" s="197"/>
      <c r="AX318" s="212"/>
      <c r="AY318">
        <f>$AY$316</f>
        <v>0</v>
      </c>
    </row>
    <row r="319" spans="1:51" ht="39.75" hidden="1" customHeight="1" x14ac:dyDescent="0.15">
      <c r="A319" s="145"/>
      <c r="B319" s="146"/>
      <c r="C319" s="150"/>
      <c r="D319" s="146"/>
      <c r="E319" s="150"/>
      <c r="F319" s="155"/>
      <c r="G319" s="190"/>
      <c r="H319" s="169"/>
      <c r="I319" s="169"/>
      <c r="J319" s="169"/>
      <c r="K319" s="169"/>
      <c r="L319" s="169"/>
      <c r="M319" s="169"/>
      <c r="N319" s="169"/>
      <c r="O319" s="169"/>
      <c r="P319" s="169"/>
      <c r="Q319" s="169"/>
      <c r="R319" s="169"/>
      <c r="S319" s="169"/>
      <c r="T319" s="169"/>
      <c r="U319" s="169"/>
      <c r="V319" s="169"/>
      <c r="W319" s="169"/>
      <c r="X319" s="191"/>
      <c r="Y319" s="192" t="s">
        <v>95</v>
      </c>
      <c r="Z319" s="193"/>
      <c r="AA319" s="194"/>
      <c r="AB319" s="241"/>
      <c r="AC319" s="211"/>
      <c r="AD319" s="211"/>
      <c r="AE319" s="242"/>
      <c r="AF319" s="197"/>
      <c r="AG319" s="197"/>
      <c r="AH319" s="197"/>
      <c r="AI319" s="242"/>
      <c r="AJ319" s="197"/>
      <c r="AK319" s="197"/>
      <c r="AL319" s="197"/>
      <c r="AM319" s="242"/>
      <c r="AN319" s="197"/>
      <c r="AO319" s="197"/>
      <c r="AP319" s="197"/>
      <c r="AQ319" s="242"/>
      <c r="AR319" s="197"/>
      <c r="AS319" s="197"/>
      <c r="AT319" s="197"/>
      <c r="AU319" s="242"/>
      <c r="AV319" s="197"/>
      <c r="AW319" s="197"/>
      <c r="AX319" s="212"/>
      <c r="AY319">
        <f>$AY$316</f>
        <v>0</v>
      </c>
    </row>
    <row r="320" spans="1:51" ht="18.75" hidden="1" customHeight="1" x14ac:dyDescent="0.15">
      <c r="A320" s="145"/>
      <c r="B320" s="146"/>
      <c r="C320" s="150"/>
      <c r="D320" s="146"/>
      <c r="E320" s="150"/>
      <c r="F320" s="155"/>
      <c r="G320" s="213" t="s">
        <v>335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44</v>
      </c>
      <c r="AC320" s="214"/>
      <c r="AD320" s="215"/>
      <c r="AE320" s="182" t="s">
        <v>438</v>
      </c>
      <c r="AF320" s="174"/>
      <c r="AG320" s="174"/>
      <c r="AH320" s="175"/>
      <c r="AI320" s="182" t="s">
        <v>78</v>
      </c>
      <c r="AJ320" s="174"/>
      <c r="AK320" s="174"/>
      <c r="AL320" s="175"/>
      <c r="AM320" s="182" t="s">
        <v>192</v>
      </c>
      <c r="AN320" s="174"/>
      <c r="AO320" s="174"/>
      <c r="AP320" s="175"/>
      <c r="AQ320" s="219" t="s">
        <v>317</v>
      </c>
      <c r="AR320" s="214"/>
      <c r="AS320" s="214"/>
      <c r="AT320" s="215"/>
      <c r="AU320" s="250" t="s">
        <v>340</v>
      </c>
      <c r="AV320" s="250"/>
      <c r="AW320" s="250"/>
      <c r="AX320" s="251"/>
      <c r="AY320">
        <f>COUNTA($G$322)</f>
        <v>0</v>
      </c>
    </row>
    <row r="321" spans="1:51" ht="18.75" hidden="1" customHeight="1" x14ac:dyDescent="0.15">
      <c r="A321" s="145"/>
      <c r="B321" s="146"/>
      <c r="C321" s="150"/>
      <c r="D321" s="146"/>
      <c r="E321" s="150"/>
      <c r="F321" s="155"/>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318</v>
      </c>
      <c r="AT321" s="178"/>
      <c r="AU321" s="199"/>
      <c r="AV321" s="199"/>
      <c r="AW321" s="177" t="s">
        <v>293</v>
      </c>
      <c r="AX321" s="207"/>
      <c r="AY321">
        <f>$AY$320</f>
        <v>0</v>
      </c>
    </row>
    <row r="322" spans="1:51" ht="39.75" hidden="1" customHeight="1" x14ac:dyDescent="0.15">
      <c r="A322" s="145"/>
      <c r="B322" s="146"/>
      <c r="C322" s="150"/>
      <c r="D322" s="146"/>
      <c r="E322" s="150"/>
      <c r="F322" s="155"/>
      <c r="G322" s="186"/>
      <c r="H322" s="99"/>
      <c r="I322" s="99"/>
      <c r="J322" s="99"/>
      <c r="K322" s="99"/>
      <c r="L322" s="99"/>
      <c r="M322" s="99"/>
      <c r="N322" s="99"/>
      <c r="O322" s="99"/>
      <c r="P322" s="99"/>
      <c r="Q322" s="99"/>
      <c r="R322" s="99"/>
      <c r="S322" s="99"/>
      <c r="T322" s="99"/>
      <c r="U322" s="99"/>
      <c r="V322" s="99"/>
      <c r="W322" s="99"/>
      <c r="X322" s="187"/>
      <c r="Y322" s="208" t="s">
        <v>336</v>
      </c>
      <c r="Z322" s="209"/>
      <c r="AA322" s="210"/>
      <c r="AB322" s="245"/>
      <c r="AC322" s="200"/>
      <c r="AD322" s="200"/>
      <c r="AE322" s="242"/>
      <c r="AF322" s="197"/>
      <c r="AG322" s="197"/>
      <c r="AH322" s="197"/>
      <c r="AI322" s="242"/>
      <c r="AJ322" s="197"/>
      <c r="AK322" s="197"/>
      <c r="AL322" s="197"/>
      <c r="AM322" s="242"/>
      <c r="AN322" s="197"/>
      <c r="AO322" s="197"/>
      <c r="AP322" s="197"/>
      <c r="AQ322" s="242"/>
      <c r="AR322" s="197"/>
      <c r="AS322" s="197"/>
      <c r="AT322" s="197"/>
      <c r="AU322" s="242"/>
      <c r="AV322" s="197"/>
      <c r="AW322" s="197"/>
      <c r="AX322" s="212"/>
      <c r="AY322">
        <f>$AY$320</f>
        <v>0</v>
      </c>
    </row>
    <row r="323" spans="1:51" ht="39.75" hidden="1" customHeight="1" x14ac:dyDescent="0.15">
      <c r="A323" s="145"/>
      <c r="B323" s="146"/>
      <c r="C323" s="150"/>
      <c r="D323" s="146"/>
      <c r="E323" s="150"/>
      <c r="F323" s="155"/>
      <c r="G323" s="190"/>
      <c r="H323" s="169"/>
      <c r="I323" s="169"/>
      <c r="J323" s="169"/>
      <c r="K323" s="169"/>
      <c r="L323" s="169"/>
      <c r="M323" s="169"/>
      <c r="N323" s="169"/>
      <c r="O323" s="169"/>
      <c r="P323" s="169"/>
      <c r="Q323" s="169"/>
      <c r="R323" s="169"/>
      <c r="S323" s="169"/>
      <c r="T323" s="169"/>
      <c r="U323" s="169"/>
      <c r="V323" s="169"/>
      <c r="W323" s="169"/>
      <c r="X323" s="191"/>
      <c r="Y323" s="192" t="s">
        <v>95</v>
      </c>
      <c r="Z323" s="193"/>
      <c r="AA323" s="194"/>
      <c r="AB323" s="241"/>
      <c r="AC323" s="211"/>
      <c r="AD323" s="211"/>
      <c r="AE323" s="242"/>
      <c r="AF323" s="197"/>
      <c r="AG323" s="197"/>
      <c r="AH323" s="197"/>
      <c r="AI323" s="242"/>
      <c r="AJ323" s="197"/>
      <c r="AK323" s="197"/>
      <c r="AL323" s="197"/>
      <c r="AM323" s="242"/>
      <c r="AN323" s="197"/>
      <c r="AO323" s="197"/>
      <c r="AP323" s="197"/>
      <c r="AQ323" s="242"/>
      <c r="AR323" s="197"/>
      <c r="AS323" s="197"/>
      <c r="AT323" s="197"/>
      <c r="AU323" s="242"/>
      <c r="AV323" s="197"/>
      <c r="AW323" s="197"/>
      <c r="AX323" s="212"/>
      <c r="AY323">
        <f>$AY$320</f>
        <v>0</v>
      </c>
    </row>
    <row r="324" spans="1:51" ht="18.75" hidden="1" customHeight="1" x14ac:dyDescent="0.15">
      <c r="A324" s="145"/>
      <c r="B324" s="146"/>
      <c r="C324" s="150"/>
      <c r="D324" s="146"/>
      <c r="E324" s="150"/>
      <c r="F324" s="155"/>
      <c r="G324" s="213" t="s">
        <v>335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44</v>
      </c>
      <c r="AC324" s="214"/>
      <c r="AD324" s="215"/>
      <c r="AE324" s="182" t="s">
        <v>438</v>
      </c>
      <c r="AF324" s="174"/>
      <c r="AG324" s="174"/>
      <c r="AH324" s="175"/>
      <c r="AI324" s="182" t="s">
        <v>78</v>
      </c>
      <c r="AJ324" s="174"/>
      <c r="AK324" s="174"/>
      <c r="AL324" s="175"/>
      <c r="AM324" s="182" t="s">
        <v>192</v>
      </c>
      <c r="AN324" s="174"/>
      <c r="AO324" s="174"/>
      <c r="AP324" s="175"/>
      <c r="AQ324" s="219" t="s">
        <v>317</v>
      </c>
      <c r="AR324" s="214"/>
      <c r="AS324" s="214"/>
      <c r="AT324" s="215"/>
      <c r="AU324" s="250" t="s">
        <v>340</v>
      </c>
      <c r="AV324" s="250"/>
      <c r="AW324" s="250"/>
      <c r="AX324" s="251"/>
      <c r="AY324">
        <f>COUNTA($G$326)</f>
        <v>0</v>
      </c>
    </row>
    <row r="325" spans="1:51" ht="18.75" hidden="1" customHeight="1" x14ac:dyDescent="0.15">
      <c r="A325" s="145"/>
      <c r="B325" s="146"/>
      <c r="C325" s="150"/>
      <c r="D325" s="146"/>
      <c r="E325" s="150"/>
      <c r="F325" s="155"/>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318</v>
      </c>
      <c r="AT325" s="178"/>
      <c r="AU325" s="199"/>
      <c r="AV325" s="199"/>
      <c r="AW325" s="177" t="s">
        <v>293</v>
      </c>
      <c r="AX325" s="207"/>
      <c r="AY325">
        <f>$AY$324</f>
        <v>0</v>
      </c>
    </row>
    <row r="326" spans="1:51" ht="39.75" hidden="1" customHeight="1" x14ac:dyDescent="0.15">
      <c r="A326" s="145"/>
      <c r="B326" s="146"/>
      <c r="C326" s="150"/>
      <c r="D326" s="146"/>
      <c r="E326" s="150"/>
      <c r="F326" s="155"/>
      <c r="G326" s="186"/>
      <c r="H326" s="99"/>
      <c r="I326" s="99"/>
      <c r="J326" s="99"/>
      <c r="K326" s="99"/>
      <c r="L326" s="99"/>
      <c r="M326" s="99"/>
      <c r="N326" s="99"/>
      <c r="O326" s="99"/>
      <c r="P326" s="99"/>
      <c r="Q326" s="99"/>
      <c r="R326" s="99"/>
      <c r="S326" s="99"/>
      <c r="T326" s="99"/>
      <c r="U326" s="99"/>
      <c r="V326" s="99"/>
      <c r="W326" s="99"/>
      <c r="X326" s="187"/>
      <c r="Y326" s="208" t="s">
        <v>336</v>
      </c>
      <c r="Z326" s="209"/>
      <c r="AA326" s="210"/>
      <c r="AB326" s="245"/>
      <c r="AC326" s="200"/>
      <c r="AD326" s="200"/>
      <c r="AE326" s="242"/>
      <c r="AF326" s="197"/>
      <c r="AG326" s="197"/>
      <c r="AH326" s="197"/>
      <c r="AI326" s="242"/>
      <c r="AJ326" s="197"/>
      <c r="AK326" s="197"/>
      <c r="AL326" s="197"/>
      <c r="AM326" s="242"/>
      <c r="AN326" s="197"/>
      <c r="AO326" s="197"/>
      <c r="AP326" s="197"/>
      <c r="AQ326" s="242"/>
      <c r="AR326" s="197"/>
      <c r="AS326" s="197"/>
      <c r="AT326" s="197"/>
      <c r="AU326" s="242"/>
      <c r="AV326" s="197"/>
      <c r="AW326" s="197"/>
      <c r="AX326" s="212"/>
      <c r="AY326">
        <f>$AY$324</f>
        <v>0</v>
      </c>
    </row>
    <row r="327" spans="1:51" ht="39.75" hidden="1" customHeight="1" x14ac:dyDescent="0.15">
      <c r="A327" s="145"/>
      <c r="B327" s="146"/>
      <c r="C327" s="150"/>
      <c r="D327" s="146"/>
      <c r="E327" s="150"/>
      <c r="F327" s="155"/>
      <c r="G327" s="190"/>
      <c r="H327" s="169"/>
      <c r="I327" s="169"/>
      <c r="J327" s="169"/>
      <c r="K327" s="169"/>
      <c r="L327" s="169"/>
      <c r="M327" s="169"/>
      <c r="N327" s="169"/>
      <c r="O327" s="169"/>
      <c r="P327" s="169"/>
      <c r="Q327" s="169"/>
      <c r="R327" s="169"/>
      <c r="S327" s="169"/>
      <c r="T327" s="169"/>
      <c r="U327" s="169"/>
      <c r="V327" s="169"/>
      <c r="W327" s="169"/>
      <c r="X327" s="191"/>
      <c r="Y327" s="192" t="s">
        <v>95</v>
      </c>
      <c r="Z327" s="193"/>
      <c r="AA327" s="194"/>
      <c r="AB327" s="241"/>
      <c r="AC327" s="211"/>
      <c r="AD327" s="211"/>
      <c r="AE327" s="242"/>
      <c r="AF327" s="197"/>
      <c r="AG327" s="197"/>
      <c r="AH327" s="197"/>
      <c r="AI327" s="242"/>
      <c r="AJ327" s="197"/>
      <c r="AK327" s="197"/>
      <c r="AL327" s="197"/>
      <c r="AM327" s="242"/>
      <c r="AN327" s="197"/>
      <c r="AO327" s="197"/>
      <c r="AP327" s="197"/>
      <c r="AQ327" s="242"/>
      <c r="AR327" s="197"/>
      <c r="AS327" s="197"/>
      <c r="AT327" s="197"/>
      <c r="AU327" s="242"/>
      <c r="AV327" s="197"/>
      <c r="AW327" s="197"/>
      <c r="AX327" s="212"/>
      <c r="AY327">
        <f>$AY$324</f>
        <v>0</v>
      </c>
    </row>
    <row r="328" spans="1:51" ht="18.75" hidden="1" customHeight="1" x14ac:dyDescent="0.15">
      <c r="A328" s="145"/>
      <c r="B328" s="146"/>
      <c r="C328" s="150"/>
      <c r="D328" s="146"/>
      <c r="E328" s="150"/>
      <c r="F328" s="155"/>
      <c r="G328" s="213" t="s">
        <v>335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44</v>
      </c>
      <c r="AC328" s="214"/>
      <c r="AD328" s="215"/>
      <c r="AE328" s="182" t="s">
        <v>438</v>
      </c>
      <c r="AF328" s="174"/>
      <c r="AG328" s="174"/>
      <c r="AH328" s="175"/>
      <c r="AI328" s="182" t="s">
        <v>78</v>
      </c>
      <c r="AJ328" s="174"/>
      <c r="AK328" s="174"/>
      <c r="AL328" s="175"/>
      <c r="AM328" s="182" t="s">
        <v>192</v>
      </c>
      <c r="AN328" s="174"/>
      <c r="AO328" s="174"/>
      <c r="AP328" s="175"/>
      <c r="AQ328" s="219" t="s">
        <v>317</v>
      </c>
      <c r="AR328" s="214"/>
      <c r="AS328" s="214"/>
      <c r="AT328" s="215"/>
      <c r="AU328" s="250" t="s">
        <v>340</v>
      </c>
      <c r="AV328" s="250"/>
      <c r="AW328" s="250"/>
      <c r="AX328" s="251"/>
      <c r="AY328">
        <f>COUNTA($G$330)</f>
        <v>0</v>
      </c>
    </row>
    <row r="329" spans="1:51" ht="18.75" hidden="1" customHeight="1" x14ac:dyDescent="0.15">
      <c r="A329" s="145"/>
      <c r="B329" s="146"/>
      <c r="C329" s="150"/>
      <c r="D329" s="146"/>
      <c r="E329" s="150"/>
      <c r="F329" s="155"/>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318</v>
      </c>
      <c r="AT329" s="178"/>
      <c r="AU329" s="199"/>
      <c r="AV329" s="199"/>
      <c r="AW329" s="177" t="s">
        <v>293</v>
      </c>
      <c r="AX329" s="207"/>
      <c r="AY329">
        <f>$AY$328</f>
        <v>0</v>
      </c>
    </row>
    <row r="330" spans="1:51" ht="39.75" hidden="1" customHeight="1" x14ac:dyDescent="0.15">
      <c r="A330" s="145"/>
      <c r="B330" s="146"/>
      <c r="C330" s="150"/>
      <c r="D330" s="146"/>
      <c r="E330" s="150"/>
      <c r="F330" s="155"/>
      <c r="G330" s="186"/>
      <c r="H330" s="99"/>
      <c r="I330" s="99"/>
      <c r="J330" s="99"/>
      <c r="K330" s="99"/>
      <c r="L330" s="99"/>
      <c r="M330" s="99"/>
      <c r="N330" s="99"/>
      <c r="O330" s="99"/>
      <c r="P330" s="99"/>
      <c r="Q330" s="99"/>
      <c r="R330" s="99"/>
      <c r="S330" s="99"/>
      <c r="T330" s="99"/>
      <c r="U330" s="99"/>
      <c r="V330" s="99"/>
      <c r="W330" s="99"/>
      <c r="X330" s="187"/>
      <c r="Y330" s="208" t="s">
        <v>336</v>
      </c>
      <c r="Z330" s="209"/>
      <c r="AA330" s="210"/>
      <c r="AB330" s="245"/>
      <c r="AC330" s="200"/>
      <c r="AD330" s="200"/>
      <c r="AE330" s="242"/>
      <c r="AF330" s="197"/>
      <c r="AG330" s="197"/>
      <c r="AH330" s="197"/>
      <c r="AI330" s="242"/>
      <c r="AJ330" s="197"/>
      <c r="AK330" s="197"/>
      <c r="AL330" s="197"/>
      <c r="AM330" s="242"/>
      <c r="AN330" s="197"/>
      <c r="AO330" s="197"/>
      <c r="AP330" s="197"/>
      <c r="AQ330" s="242"/>
      <c r="AR330" s="197"/>
      <c r="AS330" s="197"/>
      <c r="AT330" s="197"/>
      <c r="AU330" s="242"/>
      <c r="AV330" s="197"/>
      <c r="AW330" s="197"/>
      <c r="AX330" s="212"/>
      <c r="AY330">
        <f>$AY$328</f>
        <v>0</v>
      </c>
    </row>
    <row r="331" spans="1:51" ht="39.75" hidden="1" customHeight="1" x14ac:dyDescent="0.15">
      <c r="A331" s="145"/>
      <c r="B331" s="146"/>
      <c r="C331" s="150"/>
      <c r="D331" s="146"/>
      <c r="E331" s="150"/>
      <c r="F331" s="155"/>
      <c r="G331" s="190"/>
      <c r="H331" s="169"/>
      <c r="I331" s="169"/>
      <c r="J331" s="169"/>
      <c r="K331" s="169"/>
      <c r="L331" s="169"/>
      <c r="M331" s="169"/>
      <c r="N331" s="169"/>
      <c r="O331" s="169"/>
      <c r="P331" s="169"/>
      <c r="Q331" s="169"/>
      <c r="R331" s="169"/>
      <c r="S331" s="169"/>
      <c r="T331" s="169"/>
      <c r="U331" s="169"/>
      <c r="V331" s="169"/>
      <c r="W331" s="169"/>
      <c r="X331" s="191"/>
      <c r="Y331" s="192" t="s">
        <v>95</v>
      </c>
      <c r="Z331" s="193"/>
      <c r="AA331" s="194"/>
      <c r="AB331" s="241"/>
      <c r="AC331" s="211"/>
      <c r="AD331" s="211"/>
      <c r="AE331" s="242"/>
      <c r="AF331" s="197"/>
      <c r="AG331" s="197"/>
      <c r="AH331" s="197"/>
      <c r="AI331" s="242"/>
      <c r="AJ331" s="197"/>
      <c r="AK331" s="197"/>
      <c r="AL331" s="197"/>
      <c r="AM331" s="242"/>
      <c r="AN331" s="197"/>
      <c r="AO331" s="197"/>
      <c r="AP331" s="197"/>
      <c r="AQ331" s="242"/>
      <c r="AR331" s="197"/>
      <c r="AS331" s="197"/>
      <c r="AT331" s="197"/>
      <c r="AU331" s="242"/>
      <c r="AV331" s="197"/>
      <c r="AW331" s="197"/>
      <c r="AX331" s="212"/>
      <c r="AY331">
        <f>$AY$328</f>
        <v>0</v>
      </c>
    </row>
    <row r="332" spans="1:51" ht="22.5" hidden="1" customHeight="1" x14ac:dyDescent="0.15">
      <c r="A332" s="145"/>
      <c r="B332" s="146"/>
      <c r="C332" s="150"/>
      <c r="D332" s="146"/>
      <c r="E332" s="150"/>
      <c r="F332" s="155"/>
      <c r="G332" s="220" t="s">
        <v>36</v>
      </c>
      <c r="H332" s="174"/>
      <c r="I332" s="174"/>
      <c r="J332" s="174"/>
      <c r="K332" s="174"/>
      <c r="L332" s="174"/>
      <c r="M332" s="174"/>
      <c r="N332" s="174"/>
      <c r="O332" s="174"/>
      <c r="P332" s="175"/>
      <c r="Q332" s="182" t="s">
        <v>420</v>
      </c>
      <c r="R332" s="174"/>
      <c r="S332" s="174"/>
      <c r="T332" s="174"/>
      <c r="U332" s="174"/>
      <c r="V332" s="174"/>
      <c r="W332" s="174"/>
      <c r="X332" s="174"/>
      <c r="Y332" s="174"/>
      <c r="Z332" s="174"/>
      <c r="AA332" s="174"/>
      <c r="AB332" s="221" t="s">
        <v>421</v>
      </c>
      <c r="AC332" s="174"/>
      <c r="AD332" s="175"/>
      <c r="AE332" s="182" t="s">
        <v>342</v>
      </c>
      <c r="AF332" s="174"/>
      <c r="AG332" s="174"/>
      <c r="AH332" s="174"/>
      <c r="AI332" s="174"/>
      <c r="AJ332" s="174"/>
      <c r="AK332" s="174"/>
      <c r="AL332" s="174"/>
      <c r="AM332" s="174"/>
      <c r="AN332" s="174"/>
      <c r="AO332" s="174"/>
      <c r="AP332" s="174"/>
      <c r="AQ332" s="174"/>
      <c r="AR332" s="174"/>
      <c r="AS332" s="174"/>
      <c r="AT332" s="174"/>
      <c r="AU332" s="174"/>
      <c r="AV332" s="174"/>
      <c r="AW332" s="174"/>
      <c r="AX332" s="223"/>
      <c r="AY332">
        <f>COUNTA($G$334)</f>
        <v>0</v>
      </c>
    </row>
    <row r="333" spans="1:51" ht="22.5" hidden="1" customHeight="1" x14ac:dyDescent="0.15">
      <c r="A333" s="145"/>
      <c r="B333" s="146"/>
      <c r="C333" s="150"/>
      <c r="D333" s="146"/>
      <c r="E333" s="150"/>
      <c r="F333" s="155"/>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c r="AY333">
        <f t="shared" ref="AY333:AY338" si="21">$AY$332</f>
        <v>0</v>
      </c>
    </row>
    <row r="334" spans="1:51" ht="22.5" hidden="1" customHeight="1" x14ac:dyDescent="0.15">
      <c r="A334" s="145"/>
      <c r="B334" s="146"/>
      <c r="C334" s="150"/>
      <c r="D334" s="146"/>
      <c r="E334" s="150"/>
      <c r="F334" s="155"/>
      <c r="G334" s="186"/>
      <c r="H334" s="99"/>
      <c r="I334" s="99"/>
      <c r="J334" s="99"/>
      <c r="K334" s="99"/>
      <c r="L334" s="99"/>
      <c r="M334" s="99"/>
      <c r="N334" s="99"/>
      <c r="O334" s="99"/>
      <c r="P334" s="187"/>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5"/>
      <c r="B335" s="146"/>
      <c r="C335" s="150"/>
      <c r="D335" s="146"/>
      <c r="E335" s="150"/>
      <c r="F335" s="155"/>
      <c r="G335" s="188"/>
      <c r="H335" s="167"/>
      <c r="I335" s="167"/>
      <c r="J335" s="167"/>
      <c r="K335" s="167"/>
      <c r="L335" s="167"/>
      <c r="M335" s="167"/>
      <c r="N335" s="167"/>
      <c r="O335" s="167"/>
      <c r="P335" s="189"/>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5"/>
      <c r="B336" s="146"/>
      <c r="C336" s="150"/>
      <c r="D336" s="146"/>
      <c r="E336" s="150"/>
      <c r="F336" s="155"/>
      <c r="G336" s="188"/>
      <c r="H336" s="167"/>
      <c r="I336" s="167"/>
      <c r="J336" s="167"/>
      <c r="K336" s="167"/>
      <c r="L336" s="167"/>
      <c r="M336" s="167"/>
      <c r="N336" s="167"/>
      <c r="O336" s="167"/>
      <c r="P336" s="189"/>
      <c r="Q336" s="227"/>
      <c r="R336" s="228"/>
      <c r="S336" s="228"/>
      <c r="T336" s="228"/>
      <c r="U336" s="228"/>
      <c r="V336" s="228"/>
      <c r="W336" s="228"/>
      <c r="X336" s="228"/>
      <c r="Y336" s="228"/>
      <c r="Z336" s="228"/>
      <c r="AA336" s="229"/>
      <c r="AB336" s="235"/>
      <c r="AC336" s="236"/>
      <c r="AD336" s="236"/>
      <c r="AE336" s="243" t="s">
        <v>343</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5"/>
      <c r="B337" s="146"/>
      <c r="C337" s="150"/>
      <c r="D337" s="146"/>
      <c r="E337" s="150"/>
      <c r="F337" s="155"/>
      <c r="G337" s="188"/>
      <c r="H337" s="167"/>
      <c r="I337" s="167"/>
      <c r="J337" s="167"/>
      <c r="K337" s="167"/>
      <c r="L337" s="167"/>
      <c r="M337" s="167"/>
      <c r="N337" s="167"/>
      <c r="O337" s="167"/>
      <c r="P337" s="189"/>
      <c r="Q337" s="227"/>
      <c r="R337" s="228"/>
      <c r="S337" s="228"/>
      <c r="T337" s="228"/>
      <c r="U337" s="228"/>
      <c r="V337" s="228"/>
      <c r="W337" s="228"/>
      <c r="X337" s="228"/>
      <c r="Y337" s="228"/>
      <c r="Z337" s="228"/>
      <c r="AA337" s="229"/>
      <c r="AB337" s="235"/>
      <c r="AC337" s="236"/>
      <c r="AD337" s="236"/>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90"/>
      <c r="H338" s="169"/>
      <c r="I338" s="169"/>
      <c r="J338" s="169"/>
      <c r="K338" s="169"/>
      <c r="L338" s="169"/>
      <c r="M338" s="169"/>
      <c r="N338" s="169"/>
      <c r="O338" s="169"/>
      <c r="P338" s="191"/>
      <c r="Q338" s="230"/>
      <c r="R338" s="231"/>
      <c r="S338" s="231"/>
      <c r="T338" s="231"/>
      <c r="U338" s="231"/>
      <c r="V338" s="231"/>
      <c r="W338" s="231"/>
      <c r="X338" s="231"/>
      <c r="Y338" s="231"/>
      <c r="Z338" s="231"/>
      <c r="AA338" s="232"/>
      <c r="AB338" s="237"/>
      <c r="AC338" s="238"/>
      <c r="AD338" s="23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5"/>
      <c r="B339" s="146"/>
      <c r="C339" s="150"/>
      <c r="D339" s="146"/>
      <c r="E339" s="150"/>
      <c r="F339" s="155"/>
      <c r="G339" s="220" t="s">
        <v>36</v>
      </c>
      <c r="H339" s="174"/>
      <c r="I339" s="174"/>
      <c r="J339" s="174"/>
      <c r="K339" s="174"/>
      <c r="L339" s="174"/>
      <c r="M339" s="174"/>
      <c r="N339" s="174"/>
      <c r="O339" s="174"/>
      <c r="P339" s="175"/>
      <c r="Q339" s="182" t="s">
        <v>420</v>
      </c>
      <c r="R339" s="174"/>
      <c r="S339" s="174"/>
      <c r="T339" s="174"/>
      <c r="U339" s="174"/>
      <c r="V339" s="174"/>
      <c r="W339" s="174"/>
      <c r="X339" s="174"/>
      <c r="Y339" s="174"/>
      <c r="Z339" s="174"/>
      <c r="AA339" s="174"/>
      <c r="AB339" s="221" t="s">
        <v>421</v>
      </c>
      <c r="AC339" s="174"/>
      <c r="AD339" s="175"/>
      <c r="AE339" s="246" t="s">
        <v>342</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5"/>
      <c r="B340" s="146"/>
      <c r="C340" s="150"/>
      <c r="D340" s="146"/>
      <c r="E340" s="150"/>
      <c r="F340" s="155"/>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2"/>
      <c r="AC340" s="177"/>
      <c r="AD340" s="17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5"/>
      <c r="B341" s="146"/>
      <c r="C341" s="150"/>
      <c r="D341" s="146"/>
      <c r="E341" s="150"/>
      <c r="F341" s="155"/>
      <c r="G341" s="186"/>
      <c r="H341" s="99"/>
      <c r="I341" s="99"/>
      <c r="J341" s="99"/>
      <c r="K341" s="99"/>
      <c r="L341" s="99"/>
      <c r="M341" s="99"/>
      <c r="N341" s="99"/>
      <c r="O341" s="99"/>
      <c r="P341" s="187"/>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5"/>
      <c r="B342" s="146"/>
      <c r="C342" s="150"/>
      <c r="D342" s="146"/>
      <c r="E342" s="150"/>
      <c r="F342" s="155"/>
      <c r="G342" s="188"/>
      <c r="H342" s="167"/>
      <c r="I342" s="167"/>
      <c r="J342" s="167"/>
      <c r="K342" s="167"/>
      <c r="L342" s="167"/>
      <c r="M342" s="167"/>
      <c r="N342" s="167"/>
      <c r="O342" s="167"/>
      <c r="P342" s="189"/>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5"/>
      <c r="B343" s="146"/>
      <c r="C343" s="150"/>
      <c r="D343" s="146"/>
      <c r="E343" s="150"/>
      <c r="F343" s="155"/>
      <c r="G343" s="188"/>
      <c r="H343" s="167"/>
      <c r="I343" s="167"/>
      <c r="J343" s="167"/>
      <c r="K343" s="167"/>
      <c r="L343" s="167"/>
      <c r="M343" s="167"/>
      <c r="N343" s="167"/>
      <c r="O343" s="167"/>
      <c r="P343" s="189"/>
      <c r="Q343" s="227"/>
      <c r="R343" s="228"/>
      <c r="S343" s="228"/>
      <c r="T343" s="228"/>
      <c r="U343" s="228"/>
      <c r="V343" s="228"/>
      <c r="W343" s="228"/>
      <c r="X343" s="228"/>
      <c r="Y343" s="228"/>
      <c r="Z343" s="228"/>
      <c r="AA343" s="229"/>
      <c r="AB343" s="235"/>
      <c r="AC343" s="236"/>
      <c r="AD343" s="236"/>
      <c r="AE343" s="243" t="s">
        <v>343</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5"/>
      <c r="B344" s="146"/>
      <c r="C344" s="150"/>
      <c r="D344" s="146"/>
      <c r="E344" s="150"/>
      <c r="F344" s="155"/>
      <c r="G344" s="188"/>
      <c r="H344" s="167"/>
      <c r="I344" s="167"/>
      <c r="J344" s="167"/>
      <c r="K344" s="167"/>
      <c r="L344" s="167"/>
      <c r="M344" s="167"/>
      <c r="N344" s="167"/>
      <c r="O344" s="167"/>
      <c r="P344" s="189"/>
      <c r="Q344" s="227"/>
      <c r="R344" s="228"/>
      <c r="S344" s="228"/>
      <c r="T344" s="228"/>
      <c r="U344" s="228"/>
      <c r="V344" s="228"/>
      <c r="W344" s="228"/>
      <c r="X344" s="228"/>
      <c r="Y344" s="228"/>
      <c r="Z344" s="228"/>
      <c r="AA344" s="229"/>
      <c r="AB344" s="235"/>
      <c r="AC344" s="236"/>
      <c r="AD344" s="236"/>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90"/>
      <c r="H345" s="169"/>
      <c r="I345" s="169"/>
      <c r="J345" s="169"/>
      <c r="K345" s="169"/>
      <c r="L345" s="169"/>
      <c r="M345" s="169"/>
      <c r="N345" s="169"/>
      <c r="O345" s="169"/>
      <c r="P345" s="191"/>
      <c r="Q345" s="230"/>
      <c r="R345" s="231"/>
      <c r="S345" s="231"/>
      <c r="T345" s="231"/>
      <c r="U345" s="231"/>
      <c r="V345" s="231"/>
      <c r="W345" s="231"/>
      <c r="X345" s="231"/>
      <c r="Y345" s="231"/>
      <c r="Z345" s="231"/>
      <c r="AA345" s="232"/>
      <c r="AB345" s="237"/>
      <c r="AC345" s="238"/>
      <c r="AD345" s="23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5"/>
      <c r="B346" s="146"/>
      <c r="C346" s="150"/>
      <c r="D346" s="146"/>
      <c r="E346" s="150"/>
      <c r="F346" s="155"/>
      <c r="G346" s="220" t="s">
        <v>36</v>
      </c>
      <c r="H346" s="174"/>
      <c r="I346" s="174"/>
      <c r="J346" s="174"/>
      <c r="K346" s="174"/>
      <c r="L346" s="174"/>
      <c r="M346" s="174"/>
      <c r="N346" s="174"/>
      <c r="O346" s="174"/>
      <c r="P346" s="175"/>
      <c r="Q346" s="182" t="s">
        <v>420</v>
      </c>
      <c r="R346" s="174"/>
      <c r="S346" s="174"/>
      <c r="T346" s="174"/>
      <c r="U346" s="174"/>
      <c r="V346" s="174"/>
      <c r="W346" s="174"/>
      <c r="X346" s="174"/>
      <c r="Y346" s="174"/>
      <c r="Z346" s="174"/>
      <c r="AA346" s="174"/>
      <c r="AB346" s="221" t="s">
        <v>421</v>
      </c>
      <c r="AC346" s="174"/>
      <c r="AD346" s="175"/>
      <c r="AE346" s="246" t="s">
        <v>342</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5"/>
      <c r="B347" s="146"/>
      <c r="C347" s="150"/>
      <c r="D347" s="146"/>
      <c r="E347" s="150"/>
      <c r="F347" s="155"/>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2"/>
      <c r="AC347" s="177"/>
      <c r="AD347" s="17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5"/>
      <c r="B348" s="146"/>
      <c r="C348" s="150"/>
      <c r="D348" s="146"/>
      <c r="E348" s="150"/>
      <c r="F348" s="155"/>
      <c r="G348" s="186"/>
      <c r="H348" s="99"/>
      <c r="I348" s="99"/>
      <c r="J348" s="99"/>
      <c r="K348" s="99"/>
      <c r="L348" s="99"/>
      <c r="M348" s="99"/>
      <c r="N348" s="99"/>
      <c r="O348" s="99"/>
      <c r="P348" s="187"/>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5"/>
      <c r="B349" s="146"/>
      <c r="C349" s="150"/>
      <c r="D349" s="146"/>
      <c r="E349" s="150"/>
      <c r="F349" s="155"/>
      <c r="G349" s="188"/>
      <c r="H349" s="167"/>
      <c r="I349" s="167"/>
      <c r="J349" s="167"/>
      <c r="K349" s="167"/>
      <c r="L349" s="167"/>
      <c r="M349" s="167"/>
      <c r="N349" s="167"/>
      <c r="O349" s="167"/>
      <c r="P349" s="189"/>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5"/>
      <c r="B350" s="146"/>
      <c r="C350" s="150"/>
      <c r="D350" s="146"/>
      <c r="E350" s="150"/>
      <c r="F350" s="155"/>
      <c r="G350" s="188"/>
      <c r="H350" s="167"/>
      <c r="I350" s="167"/>
      <c r="J350" s="167"/>
      <c r="K350" s="167"/>
      <c r="L350" s="167"/>
      <c r="M350" s="167"/>
      <c r="N350" s="167"/>
      <c r="O350" s="167"/>
      <c r="P350" s="189"/>
      <c r="Q350" s="227"/>
      <c r="R350" s="228"/>
      <c r="S350" s="228"/>
      <c r="T350" s="228"/>
      <c r="U350" s="228"/>
      <c r="V350" s="228"/>
      <c r="W350" s="228"/>
      <c r="X350" s="228"/>
      <c r="Y350" s="228"/>
      <c r="Z350" s="228"/>
      <c r="AA350" s="229"/>
      <c r="AB350" s="235"/>
      <c r="AC350" s="236"/>
      <c r="AD350" s="236"/>
      <c r="AE350" s="243" t="s">
        <v>343</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5"/>
      <c r="B351" s="146"/>
      <c r="C351" s="150"/>
      <c r="D351" s="146"/>
      <c r="E351" s="150"/>
      <c r="F351" s="155"/>
      <c r="G351" s="188"/>
      <c r="H351" s="167"/>
      <c r="I351" s="167"/>
      <c r="J351" s="167"/>
      <c r="K351" s="167"/>
      <c r="L351" s="167"/>
      <c r="M351" s="167"/>
      <c r="N351" s="167"/>
      <c r="O351" s="167"/>
      <c r="P351" s="189"/>
      <c r="Q351" s="227"/>
      <c r="R351" s="228"/>
      <c r="S351" s="228"/>
      <c r="T351" s="228"/>
      <c r="U351" s="228"/>
      <c r="V351" s="228"/>
      <c r="W351" s="228"/>
      <c r="X351" s="228"/>
      <c r="Y351" s="228"/>
      <c r="Z351" s="228"/>
      <c r="AA351" s="229"/>
      <c r="AB351" s="235"/>
      <c r="AC351" s="236"/>
      <c r="AD351" s="236"/>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90"/>
      <c r="H352" s="169"/>
      <c r="I352" s="169"/>
      <c r="J352" s="169"/>
      <c r="K352" s="169"/>
      <c r="L352" s="169"/>
      <c r="M352" s="169"/>
      <c r="N352" s="169"/>
      <c r="O352" s="169"/>
      <c r="P352" s="191"/>
      <c r="Q352" s="230"/>
      <c r="R352" s="231"/>
      <c r="S352" s="231"/>
      <c r="T352" s="231"/>
      <c r="U352" s="231"/>
      <c r="V352" s="231"/>
      <c r="W352" s="231"/>
      <c r="X352" s="231"/>
      <c r="Y352" s="231"/>
      <c r="Z352" s="231"/>
      <c r="AA352" s="232"/>
      <c r="AB352" s="237"/>
      <c r="AC352" s="238"/>
      <c r="AD352" s="23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5"/>
      <c r="B353" s="146"/>
      <c r="C353" s="150"/>
      <c r="D353" s="146"/>
      <c r="E353" s="150"/>
      <c r="F353" s="155"/>
      <c r="G353" s="220" t="s">
        <v>36</v>
      </c>
      <c r="H353" s="174"/>
      <c r="I353" s="174"/>
      <c r="J353" s="174"/>
      <c r="K353" s="174"/>
      <c r="L353" s="174"/>
      <c r="M353" s="174"/>
      <c r="N353" s="174"/>
      <c r="O353" s="174"/>
      <c r="P353" s="175"/>
      <c r="Q353" s="182" t="s">
        <v>420</v>
      </c>
      <c r="R353" s="174"/>
      <c r="S353" s="174"/>
      <c r="T353" s="174"/>
      <c r="U353" s="174"/>
      <c r="V353" s="174"/>
      <c r="W353" s="174"/>
      <c r="X353" s="174"/>
      <c r="Y353" s="174"/>
      <c r="Z353" s="174"/>
      <c r="AA353" s="174"/>
      <c r="AB353" s="221" t="s">
        <v>421</v>
      </c>
      <c r="AC353" s="174"/>
      <c r="AD353" s="175"/>
      <c r="AE353" s="246" t="s">
        <v>342</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5"/>
      <c r="B354" s="146"/>
      <c r="C354" s="150"/>
      <c r="D354" s="146"/>
      <c r="E354" s="150"/>
      <c r="F354" s="155"/>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2"/>
      <c r="AC354" s="177"/>
      <c r="AD354" s="17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5"/>
      <c r="B355" s="146"/>
      <c r="C355" s="150"/>
      <c r="D355" s="146"/>
      <c r="E355" s="150"/>
      <c r="F355" s="155"/>
      <c r="G355" s="186"/>
      <c r="H355" s="99"/>
      <c r="I355" s="99"/>
      <c r="J355" s="99"/>
      <c r="K355" s="99"/>
      <c r="L355" s="99"/>
      <c r="M355" s="99"/>
      <c r="N355" s="99"/>
      <c r="O355" s="99"/>
      <c r="P355" s="187"/>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5"/>
      <c r="B356" s="146"/>
      <c r="C356" s="150"/>
      <c r="D356" s="146"/>
      <c r="E356" s="150"/>
      <c r="F356" s="155"/>
      <c r="G356" s="188"/>
      <c r="H356" s="167"/>
      <c r="I356" s="167"/>
      <c r="J356" s="167"/>
      <c r="K356" s="167"/>
      <c r="L356" s="167"/>
      <c r="M356" s="167"/>
      <c r="N356" s="167"/>
      <c r="O356" s="167"/>
      <c r="P356" s="189"/>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5"/>
      <c r="B357" s="146"/>
      <c r="C357" s="150"/>
      <c r="D357" s="146"/>
      <c r="E357" s="150"/>
      <c r="F357" s="155"/>
      <c r="G357" s="188"/>
      <c r="H357" s="167"/>
      <c r="I357" s="167"/>
      <c r="J357" s="167"/>
      <c r="K357" s="167"/>
      <c r="L357" s="167"/>
      <c r="M357" s="167"/>
      <c r="N357" s="167"/>
      <c r="O357" s="167"/>
      <c r="P357" s="189"/>
      <c r="Q357" s="227"/>
      <c r="R357" s="228"/>
      <c r="S357" s="228"/>
      <c r="T357" s="228"/>
      <c r="U357" s="228"/>
      <c r="V357" s="228"/>
      <c r="W357" s="228"/>
      <c r="X357" s="228"/>
      <c r="Y357" s="228"/>
      <c r="Z357" s="228"/>
      <c r="AA357" s="229"/>
      <c r="AB357" s="235"/>
      <c r="AC357" s="236"/>
      <c r="AD357" s="236"/>
      <c r="AE357" s="243" t="s">
        <v>343</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5"/>
      <c r="B358" s="146"/>
      <c r="C358" s="150"/>
      <c r="D358" s="146"/>
      <c r="E358" s="150"/>
      <c r="F358" s="155"/>
      <c r="G358" s="188"/>
      <c r="H358" s="167"/>
      <c r="I358" s="167"/>
      <c r="J358" s="167"/>
      <c r="K358" s="167"/>
      <c r="L358" s="167"/>
      <c r="M358" s="167"/>
      <c r="N358" s="167"/>
      <c r="O358" s="167"/>
      <c r="P358" s="189"/>
      <c r="Q358" s="227"/>
      <c r="R358" s="228"/>
      <c r="S358" s="228"/>
      <c r="T358" s="228"/>
      <c r="U358" s="228"/>
      <c r="V358" s="228"/>
      <c r="W358" s="228"/>
      <c r="X358" s="228"/>
      <c r="Y358" s="228"/>
      <c r="Z358" s="228"/>
      <c r="AA358" s="229"/>
      <c r="AB358" s="235"/>
      <c r="AC358" s="236"/>
      <c r="AD358" s="236"/>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90"/>
      <c r="H359" s="169"/>
      <c r="I359" s="169"/>
      <c r="J359" s="169"/>
      <c r="K359" s="169"/>
      <c r="L359" s="169"/>
      <c r="M359" s="169"/>
      <c r="N359" s="169"/>
      <c r="O359" s="169"/>
      <c r="P359" s="191"/>
      <c r="Q359" s="230"/>
      <c r="R359" s="231"/>
      <c r="S359" s="231"/>
      <c r="T359" s="231"/>
      <c r="U359" s="231"/>
      <c r="V359" s="231"/>
      <c r="W359" s="231"/>
      <c r="X359" s="231"/>
      <c r="Y359" s="231"/>
      <c r="Z359" s="231"/>
      <c r="AA359" s="232"/>
      <c r="AB359" s="237"/>
      <c r="AC359" s="238"/>
      <c r="AD359" s="23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5"/>
      <c r="B360" s="146"/>
      <c r="C360" s="150"/>
      <c r="D360" s="146"/>
      <c r="E360" s="150"/>
      <c r="F360" s="155"/>
      <c r="G360" s="220" t="s">
        <v>36</v>
      </c>
      <c r="H360" s="174"/>
      <c r="I360" s="174"/>
      <c r="J360" s="174"/>
      <c r="K360" s="174"/>
      <c r="L360" s="174"/>
      <c r="M360" s="174"/>
      <c r="N360" s="174"/>
      <c r="O360" s="174"/>
      <c r="P360" s="175"/>
      <c r="Q360" s="182" t="s">
        <v>420</v>
      </c>
      <c r="R360" s="174"/>
      <c r="S360" s="174"/>
      <c r="T360" s="174"/>
      <c r="U360" s="174"/>
      <c r="V360" s="174"/>
      <c r="W360" s="174"/>
      <c r="X360" s="174"/>
      <c r="Y360" s="174"/>
      <c r="Z360" s="174"/>
      <c r="AA360" s="174"/>
      <c r="AB360" s="221" t="s">
        <v>421</v>
      </c>
      <c r="AC360" s="174"/>
      <c r="AD360" s="175"/>
      <c r="AE360" s="246" t="s">
        <v>342</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5"/>
      <c r="B361" s="146"/>
      <c r="C361" s="150"/>
      <c r="D361" s="146"/>
      <c r="E361" s="150"/>
      <c r="F361" s="155"/>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2"/>
      <c r="AC361" s="177"/>
      <c r="AD361" s="17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5"/>
      <c r="B362" s="146"/>
      <c r="C362" s="150"/>
      <c r="D362" s="146"/>
      <c r="E362" s="150"/>
      <c r="F362" s="155"/>
      <c r="G362" s="186"/>
      <c r="H362" s="99"/>
      <c r="I362" s="99"/>
      <c r="J362" s="99"/>
      <c r="K362" s="99"/>
      <c r="L362" s="99"/>
      <c r="M362" s="99"/>
      <c r="N362" s="99"/>
      <c r="O362" s="99"/>
      <c r="P362" s="187"/>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5"/>
      <c r="B363" s="146"/>
      <c r="C363" s="150"/>
      <c r="D363" s="146"/>
      <c r="E363" s="150"/>
      <c r="F363" s="155"/>
      <c r="G363" s="188"/>
      <c r="H363" s="167"/>
      <c r="I363" s="167"/>
      <c r="J363" s="167"/>
      <c r="K363" s="167"/>
      <c r="L363" s="167"/>
      <c r="M363" s="167"/>
      <c r="N363" s="167"/>
      <c r="O363" s="167"/>
      <c r="P363" s="189"/>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5"/>
      <c r="B364" s="146"/>
      <c r="C364" s="150"/>
      <c r="D364" s="146"/>
      <c r="E364" s="150"/>
      <c r="F364" s="155"/>
      <c r="G364" s="188"/>
      <c r="H364" s="167"/>
      <c r="I364" s="167"/>
      <c r="J364" s="167"/>
      <c r="K364" s="167"/>
      <c r="L364" s="167"/>
      <c r="M364" s="167"/>
      <c r="N364" s="167"/>
      <c r="O364" s="167"/>
      <c r="P364" s="189"/>
      <c r="Q364" s="227"/>
      <c r="R364" s="228"/>
      <c r="S364" s="228"/>
      <c r="T364" s="228"/>
      <c r="U364" s="228"/>
      <c r="V364" s="228"/>
      <c r="W364" s="228"/>
      <c r="X364" s="228"/>
      <c r="Y364" s="228"/>
      <c r="Z364" s="228"/>
      <c r="AA364" s="229"/>
      <c r="AB364" s="235"/>
      <c r="AC364" s="236"/>
      <c r="AD364" s="236"/>
      <c r="AE364" s="657" t="s">
        <v>343</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8"/>
      <c r="H365" s="167"/>
      <c r="I365" s="167"/>
      <c r="J365" s="167"/>
      <c r="K365" s="167"/>
      <c r="L365" s="167"/>
      <c r="M365" s="167"/>
      <c r="N365" s="167"/>
      <c r="O365" s="167"/>
      <c r="P365" s="189"/>
      <c r="Q365" s="227"/>
      <c r="R365" s="228"/>
      <c r="S365" s="228"/>
      <c r="T365" s="228"/>
      <c r="U365" s="228"/>
      <c r="V365" s="228"/>
      <c r="W365" s="228"/>
      <c r="X365" s="228"/>
      <c r="Y365" s="228"/>
      <c r="Z365" s="228"/>
      <c r="AA365" s="229"/>
      <c r="AB365" s="235"/>
      <c r="AC365" s="236"/>
      <c r="AD365" s="236"/>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90"/>
      <c r="H366" s="169"/>
      <c r="I366" s="169"/>
      <c r="J366" s="169"/>
      <c r="K366" s="169"/>
      <c r="L366" s="169"/>
      <c r="M366" s="169"/>
      <c r="N366" s="169"/>
      <c r="O366" s="169"/>
      <c r="P366" s="191"/>
      <c r="Q366" s="230"/>
      <c r="R366" s="231"/>
      <c r="S366" s="231"/>
      <c r="T366" s="231"/>
      <c r="U366" s="231"/>
      <c r="V366" s="231"/>
      <c r="W366" s="231"/>
      <c r="X366" s="231"/>
      <c r="Y366" s="231"/>
      <c r="Z366" s="231"/>
      <c r="AA366" s="232"/>
      <c r="AB366" s="237"/>
      <c r="AC366" s="238"/>
      <c r="AD366" s="23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5"/>
      <c r="B367" s="146"/>
      <c r="C367" s="150"/>
      <c r="D367" s="146"/>
      <c r="E367" s="638" t="s">
        <v>379</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03"/>
      <c r="AY369">
        <f>$AY$367</f>
        <v>0</v>
      </c>
    </row>
    <row r="370" spans="1:51" ht="45" hidden="1" customHeight="1" x14ac:dyDescent="0.15">
      <c r="A370" s="145"/>
      <c r="B370" s="146"/>
      <c r="C370" s="150"/>
      <c r="D370" s="146"/>
      <c r="E370" s="660" t="s">
        <v>361</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359</v>
      </c>
      <c r="F371" s="650"/>
      <c r="G371" s="19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5"/>
      <c r="AY371">
        <f>$AY$370</f>
        <v>0</v>
      </c>
    </row>
    <row r="372" spans="1:51" ht="18.75" hidden="1" customHeight="1" x14ac:dyDescent="0.15">
      <c r="A372" s="145"/>
      <c r="B372" s="146"/>
      <c r="C372" s="150"/>
      <c r="D372" s="146"/>
      <c r="E372" s="153" t="s">
        <v>311</v>
      </c>
      <c r="F372" s="154"/>
      <c r="G372" s="213" t="s">
        <v>335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44</v>
      </c>
      <c r="AC372" s="214"/>
      <c r="AD372" s="215"/>
      <c r="AE372" s="182" t="s">
        <v>438</v>
      </c>
      <c r="AF372" s="174"/>
      <c r="AG372" s="174"/>
      <c r="AH372" s="175"/>
      <c r="AI372" s="182" t="s">
        <v>78</v>
      </c>
      <c r="AJ372" s="174"/>
      <c r="AK372" s="174"/>
      <c r="AL372" s="175"/>
      <c r="AM372" s="182" t="s">
        <v>192</v>
      </c>
      <c r="AN372" s="174"/>
      <c r="AO372" s="174"/>
      <c r="AP372" s="175"/>
      <c r="AQ372" s="219" t="s">
        <v>317</v>
      </c>
      <c r="AR372" s="214"/>
      <c r="AS372" s="214"/>
      <c r="AT372" s="215"/>
      <c r="AU372" s="250" t="s">
        <v>340</v>
      </c>
      <c r="AV372" s="250"/>
      <c r="AW372" s="250"/>
      <c r="AX372" s="251"/>
      <c r="AY372">
        <f>COUNTA($G$374)</f>
        <v>0</v>
      </c>
    </row>
    <row r="373" spans="1:51" ht="18.75" hidden="1" customHeight="1" x14ac:dyDescent="0.15">
      <c r="A373" s="145"/>
      <c r="B373" s="146"/>
      <c r="C373" s="150"/>
      <c r="D373" s="146"/>
      <c r="E373" s="150"/>
      <c r="F373" s="155"/>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318</v>
      </c>
      <c r="AT373" s="178"/>
      <c r="AU373" s="199"/>
      <c r="AV373" s="199"/>
      <c r="AW373" s="177" t="s">
        <v>293</v>
      </c>
      <c r="AX373" s="207"/>
      <c r="AY373">
        <f>$AY$372</f>
        <v>0</v>
      </c>
    </row>
    <row r="374" spans="1:51" ht="39.75" hidden="1" customHeight="1" x14ac:dyDescent="0.15">
      <c r="A374" s="145"/>
      <c r="B374" s="146"/>
      <c r="C374" s="150"/>
      <c r="D374" s="146"/>
      <c r="E374" s="150"/>
      <c r="F374" s="155"/>
      <c r="G374" s="186"/>
      <c r="H374" s="99"/>
      <c r="I374" s="99"/>
      <c r="J374" s="99"/>
      <c r="K374" s="99"/>
      <c r="L374" s="99"/>
      <c r="M374" s="99"/>
      <c r="N374" s="99"/>
      <c r="O374" s="99"/>
      <c r="P374" s="99"/>
      <c r="Q374" s="99"/>
      <c r="R374" s="99"/>
      <c r="S374" s="99"/>
      <c r="T374" s="99"/>
      <c r="U374" s="99"/>
      <c r="V374" s="99"/>
      <c r="W374" s="99"/>
      <c r="X374" s="187"/>
      <c r="Y374" s="208" t="s">
        <v>336</v>
      </c>
      <c r="Z374" s="209"/>
      <c r="AA374" s="210"/>
      <c r="AB374" s="245"/>
      <c r="AC374" s="200"/>
      <c r="AD374" s="200"/>
      <c r="AE374" s="242"/>
      <c r="AF374" s="197"/>
      <c r="AG374" s="197"/>
      <c r="AH374" s="197"/>
      <c r="AI374" s="242"/>
      <c r="AJ374" s="197"/>
      <c r="AK374" s="197"/>
      <c r="AL374" s="197"/>
      <c r="AM374" s="242"/>
      <c r="AN374" s="197"/>
      <c r="AO374" s="197"/>
      <c r="AP374" s="197"/>
      <c r="AQ374" s="242"/>
      <c r="AR374" s="197"/>
      <c r="AS374" s="197"/>
      <c r="AT374" s="197"/>
      <c r="AU374" s="242"/>
      <c r="AV374" s="197"/>
      <c r="AW374" s="197"/>
      <c r="AX374" s="212"/>
      <c r="AY374">
        <f>$AY$372</f>
        <v>0</v>
      </c>
    </row>
    <row r="375" spans="1:51" ht="39.75" hidden="1" customHeight="1" x14ac:dyDescent="0.15">
      <c r="A375" s="145"/>
      <c r="B375" s="146"/>
      <c r="C375" s="150"/>
      <c r="D375" s="146"/>
      <c r="E375" s="150"/>
      <c r="F375" s="155"/>
      <c r="G375" s="190"/>
      <c r="H375" s="169"/>
      <c r="I375" s="169"/>
      <c r="J375" s="169"/>
      <c r="K375" s="169"/>
      <c r="L375" s="169"/>
      <c r="M375" s="169"/>
      <c r="N375" s="169"/>
      <c r="O375" s="169"/>
      <c r="P375" s="169"/>
      <c r="Q375" s="169"/>
      <c r="R375" s="169"/>
      <c r="S375" s="169"/>
      <c r="T375" s="169"/>
      <c r="U375" s="169"/>
      <c r="V375" s="169"/>
      <c r="W375" s="169"/>
      <c r="X375" s="191"/>
      <c r="Y375" s="192" t="s">
        <v>95</v>
      </c>
      <c r="Z375" s="193"/>
      <c r="AA375" s="194"/>
      <c r="AB375" s="241"/>
      <c r="AC375" s="211"/>
      <c r="AD375" s="211"/>
      <c r="AE375" s="242"/>
      <c r="AF375" s="197"/>
      <c r="AG375" s="197"/>
      <c r="AH375" s="197"/>
      <c r="AI375" s="242"/>
      <c r="AJ375" s="197"/>
      <c r="AK375" s="197"/>
      <c r="AL375" s="197"/>
      <c r="AM375" s="242"/>
      <c r="AN375" s="197"/>
      <c r="AO375" s="197"/>
      <c r="AP375" s="197"/>
      <c r="AQ375" s="242"/>
      <c r="AR375" s="197"/>
      <c r="AS375" s="197"/>
      <c r="AT375" s="197"/>
      <c r="AU375" s="242"/>
      <c r="AV375" s="197"/>
      <c r="AW375" s="197"/>
      <c r="AX375" s="212"/>
      <c r="AY375">
        <f>$AY$372</f>
        <v>0</v>
      </c>
    </row>
    <row r="376" spans="1:51" ht="18.75" hidden="1" customHeight="1" x14ac:dyDescent="0.15">
      <c r="A376" s="145"/>
      <c r="B376" s="146"/>
      <c r="C376" s="150"/>
      <c r="D376" s="146"/>
      <c r="E376" s="150"/>
      <c r="F376" s="155"/>
      <c r="G376" s="213" t="s">
        <v>335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44</v>
      </c>
      <c r="AC376" s="214"/>
      <c r="AD376" s="215"/>
      <c r="AE376" s="182" t="s">
        <v>438</v>
      </c>
      <c r="AF376" s="174"/>
      <c r="AG376" s="174"/>
      <c r="AH376" s="175"/>
      <c r="AI376" s="182" t="s">
        <v>78</v>
      </c>
      <c r="AJ376" s="174"/>
      <c r="AK376" s="174"/>
      <c r="AL376" s="175"/>
      <c r="AM376" s="182" t="s">
        <v>192</v>
      </c>
      <c r="AN376" s="174"/>
      <c r="AO376" s="174"/>
      <c r="AP376" s="175"/>
      <c r="AQ376" s="219" t="s">
        <v>317</v>
      </c>
      <c r="AR376" s="214"/>
      <c r="AS376" s="214"/>
      <c r="AT376" s="215"/>
      <c r="AU376" s="250" t="s">
        <v>340</v>
      </c>
      <c r="AV376" s="250"/>
      <c r="AW376" s="250"/>
      <c r="AX376" s="251"/>
      <c r="AY376">
        <f>COUNTA($G$378)</f>
        <v>0</v>
      </c>
    </row>
    <row r="377" spans="1:51" ht="18.75" hidden="1" customHeight="1" x14ac:dyDescent="0.15">
      <c r="A377" s="145"/>
      <c r="B377" s="146"/>
      <c r="C377" s="150"/>
      <c r="D377" s="146"/>
      <c r="E377" s="150"/>
      <c r="F377" s="155"/>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318</v>
      </c>
      <c r="AT377" s="178"/>
      <c r="AU377" s="199"/>
      <c r="AV377" s="199"/>
      <c r="AW377" s="177" t="s">
        <v>293</v>
      </c>
      <c r="AX377" s="207"/>
      <c r="AY377">
        <f>$AY$376</f>
        <v>0</v>
      </c>
    </row>
    <row r="378" spans="1:51" ht="39.75" hidden="1" customHeight="1" x14ac:dyDescent="0.15">
      <c r="A378" s="145"/>
      <c r="B378" s="146"/>
      <c r="C378" s="150"/>
      <c r="D378" s="146"/>
      <c r="E378" s="150"/>
      <c r="F378" s="155"/>
      <c r="G378" s="186"/>
      <c r="H378" s="99"/>
      <c r="I378" s="99"/>
      <c r="J378" s="99"/>
      <c r="K378" s="99"/>
      <c r="L378" s="99"/>
      <c r="M378" s="99"/>
      <c r="N378" s="99"/>
      <c r="O378" s="99"/>
      <c r="P378" s="99"/>
      <c r="Q378" s="99"/>
      <c r="R378" s="99"/>
      <c r="S378" s="99"/>
      <c r="T378" s="99"/>
      <c r="U378" s="99"/>
      <c r="V378" s="99"/>
      <c r="W378" s="99"/>
      <c r="X378" s="187"/>
      <c r="Y378" s="208" t="s">
        <v>336</v>
      </c>
      <c r="Z378" s="209"/>
      <c r="AA378" s="210"/>
      <c r="AB378" s="245"/>
      <c r="AC378" s="200"/>
      <c r="AD378" s="200"/>
      <c r="AE378" s="242"/>
      <c r="AF378" s="197"/>
      <c r="AG378" s="197"/>
      <c r="AH378" s="197"/>
      <c r="AI378" s="242"/>
      <c r="AJ378" s="197"/>
      <c r="AK378" s="197"/>
      <c r="AL378" s="197"/>
      <c r="AM378" s="242"/>
      <c r="AN378" s="197"/>
      <c r="AO378" s="197"/>
      <c r="AP378" s="197"/>
      <c r="AQ378" s="242"/>
      <c r="AR378" s="197"/>
      <c r="AS378" s="197"/>
      <c r="AT378" s="197"/>
      <c r="AU378" s="242"/>
      <c r="AV378" s="197"/>
      <c r="AW378" s="197"/>
      <c r="AX378" s="212"/>
      <c r="AY378">
        <f>$AY$376</f>
        <v>0</v>
      </c>
    </row>
    <row r="379" spans="1:51" ht="39.75" hidden="1" customHeight="1" x14ac:dyDescent="0.15">
      <c r="A379" s="145"/>
      <c r="B379" s="146"/>
      <c r="C379" s="150"/>
      <c r="D379" s="146"/>
      <c r="E379" s="150"/>
      <c r="F379" s="155"/>
      <c r="G379" s="190"/>
      <c r="H379" s="169"/>
      <c r="I379" s="169"/>
      <c r="J379" s="169"/>
      <c r="K379" s="169"/>
      <c r="L379" s="169"/>
      <c r="M379" s="169"/>
      <c r="N379" s="169"/>
      <c r="O379" s="169"/>
      <c r="P379" s="169"/>
      <c r="Q379" s="169"/>
      <c r="R379" s="169"/>
      <c r="S379" s="169"/>
      <c r="T379" s="169"/>
      <c r="U379" s="169"/>
      <c r="V379" s="169"/>
      <c r="W379" s="169"/>
      <c r="X379" s="191"/>
      <c r="Y379" s="192" t="s">
        <v>95</v>
      </c>
      <c r="Z379" s="193"/>
      <c r="AA379" s="194"/>
      <c r="AB379" s="241"/>
      <c r="AC379" s="211"/>
      <c r="AD379" s="211"/>
      <c r="AE379" s="242"/>
      <c r="AF379" s="197"/>
      <c r="AG379" s="197"/>
      <c r="AH379" s="197"/>
      <c r="AI379" s="242"/>
      <c r="AJ379" s="197"/>
      <c r="AK379" s="197"/>
      <c r="AL379" s="197"/>
      <c r="AM379" s="242"/>
      <c r="AN379" s="197"/>
      <c r="AO379" s="197"/>
      <c r="AP379" s="197"/>
      <c r="AQ379" s="242"/>
      <c r="AR379" s="197"/>
      <c r="AS379" s="197"/>
      <c r="AT379" s="197"/>
      <c r="AU379" s="242"/>
      <c r="AV379" s="197"/>
      <c r="AW379" s="197"/>
      <c r="AX379" s="212"/>
      <c r="AY379">
        <f>$AY$376</f>
        <v>0</v>
      </c>
    </row>
    <row r="380" spans="1:51" ht="18.75" hidden="1" customHeight="1" x14ac:dyDescent="0.15">
      <c r="A380" s="145"/>
      <c r="B380" s="146"/>
      <c r="C380" s="150"/>
      <c r="D380" s="146"/>
      <c r="E380" s="150"/>
      <c r="F380" s="155"/>
      <c r="G380" s="213" t="s">
        <v>335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44</v>
      </c>
      <c r="AC380" s="214"/>
      <c r="AD380" s="215"/>
      <c r="AE380" s="182" t="s">
        <v>438</v>
      </c>
      <c r="AF380" s="174"/>
      <c r="AG380" s="174"/>
      <c r="AH380" s="175"/>
      <c r="AI380" s="182" t="s">
        <v>78</v>
      </c>
      <c r="AJ380" s="174"/>
      <c r="AK380" s="174"/>
      <c r="AL380" s="175"/>
      <c r="AM380" s="182" t="s">
        <v>192</v>
      </c>
      <c r="AN380" s="174"/>
      <c r="AO380" s="174"/>
      <c r="AP380" s="175"/>
      <c r="AQ380" s="219" t="s">
        <v>317</v>
      </c>
      <c r="AR380" s="214"/>
      <c r="AS380" s="214"/>
      <c r="AT380" s="215"/>
      <c r="AU380" s="250" t="s">
        <v>340</v>
      </c>
      <c r="AV380" s="250"/>
      <c r="AW380" s="250"/>
      <c r="AX380" s="251"/>
      <c r="AY380">
        <f>COUNTA($G$382)</f>
        <v>0</v>
      </c>
    </row>
    <row r="381" spans="1:51" ht="18.75" hidden="1" customHeight="1" x14ac:dyDescent="0.15">
      <c r="A381" s="145"/>
      <c r="B381" s="146"/>
      <c r="C381" s="150"/>
      <c r="D381" s="146"/>
      <c r="E381" s="150"/>
      <c r="F381" s="155"/>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318</v>
      </c>
      <c r="AT381" s="178"/>
      <c r="AU381" s="199"/>
      <c r="AV381" s="199"/>
      <c r="AW381" s="177" t="s">
        <v>293</v>
      </c>
      <c r="AX381" s="207"/>
      <c r="AY381">
        <f>$AY$380</f>
        <v>0</v>
      </c>
    </row>
    <row r="382" spans="1:51" ht="39.75" hidden="1" customHeight="1" x14ac:dyDescent="0.15">
      <c r="A382" s="145"/>
      <c r="B382" s="146"/>
      <c r="C382" s="150"/>
      <c r="D382" s="146"/>
      <c r="E382" s="150"/>
      <c r="F382" s="155"/>
      <c r="G382" s="186"/>
      <c r="H382" s="99"/>
      <c r="I382" s="99"/>
      <c r="J382" s="99"/>
      <c r="K382" s="99"/>
      <c r="L382" s="99"/>
      <c r="M382" s="99"/>
      <c r="N382" s="99"/>
      <c r="O382" s="99"/>
      <c r="P382" s="99"/>
      <c r="Q382" s="99"/>
      <c r="R382" s="99"/>
      <c r="S382" s="99"/>
      <c r="T382" s="99"/>
      <c r="U382" s="99"/>
      <c r="V382" s="99"/>
      <c r="W382" s="99"/>
      <c r="X382" s="187"/>
      <c r="Y382" s="208" t="s">
        <v>336</v>
      </c>
      <c r="Z382" s="209"/>
      <c r="AA382" s="210"/>
      <c r="AB382" s="245"/>
      <c r="AC382" s="200"/>
      <c r="AD382" s="200"/>
      <c r="AE382" s="242"/>
      <c r="AF382" s="197"/>
      <c r="AG382" s="197"/>
      <c r="AH382" s="197"/>
      <c r="AI382" s="242"/>
      <c r="AJ382" s="197"/>
      <c r="AK382" s="197"/>
      <c r="AL382" s="197"/>
      <c r="AM382" s="242"/>
      <c r="AN382" s="197"/>
      <c r="AO382" s="197"/>
      <c r="AP382" s="197"/>
      <c r="AQ382" s="242"/>
      <c r="AR382" s="197"/>
      <c r="AS382" s="197"/>
      <c r="AT382" s="197"/>
      <c r="AU382" s="242"/>
      <c r="AV382" s="197"/>
      <c r="AW382" s="197"/>
      <c r="AX382" s="212"/>
      <c r="AY382">
        <f>$AY$380</f>
        <v>0</v>
      </c>
    </row>
    <row r="383" spans="1:51" ht="39.75" hidden="1" customHeight="1" x14ac:dyDescent="0.15">
      <c r="A383" s="145"/>
      <c r="B383" s="146"/>
      <c r="C383" s="150"/>
      <c r="D383" s="146"/>
      <c r="E383" s="150"/>
      <c r="F383" s="155"/>
      <c r="G383" s="190"/>
      <c r="H383" s="169"/>
      <c r="I383" s="169"/>
      <c r="J383" s="169"/>
      <c r="K383" s="169"/>
      <c r="L383" s="169"/>
      <c r="M383" s="169"/>
      <c r="N383" s="169"/>
      <c r="O383" s="169"/>
      <c r="P383" s="169"/>
      <c r="Q383" s="169"/>
      <c r="R383" s="169"/>
      <c r="S383" s="169"/>
      <c r="T383" s="169"/>
      <c r="U383" s="169"/>
      <c r="V383" s="169"/>
      <c r="W383" s="169"/>
      <c r="X383" s="191"/>
      <c r="Y383" s="192" t="s">
        <v>95</v>
      </c>
      <c r="Z383" s="193"/>
      <c r="AA383" s="194"/>
      <c r="AB383" s="241"/>
      <c r="AC383" s="211"/>
      <c r="AD383" s="211"/>
      <c r="AE383" s="242"/>
      <c r="AF383" s="197"/>
      <c r="AG383" s="197"/>
      <c r="AH383" s="197"/>
      <c r="AI383" s="242"/>
      <c r="AJ383" s="197"/>
      <c r="AK383" s="197"/>
      <c r="AL383" s="197"/>
      <c r="AM383" s="242"/>
      <c r="AN383" s="197"/>
      <c r="AO383" s="197"/>
      <c r="AP383" s="197"/>
      <c r="AQ383" s="242"/>
      <c r="AR383" s="197"/>
      <c r="AS383" s="197"/>
      <c r="AT383" s="197"/>
      <c r="AU383" s="242"/>
      <c r="AV383" s="197"/>
      <c r="AW383" s="197"/>
      <c r="AX383" s="212"/>
      <c r="AY383">
        <f>$AY$380</f>
        <v>0</v>
      </c>
    </row>
    <row r="384" spans="1:51" ht="18.75" hidden="1" customHeight="1" x14ac:dyDescent="0.15">
      <c r="A384" s="145"/>
      <c r="B384" s="146"/>
      <c r="C384" s="150"/>
      <c r="D384" s="146"/>
      <c r="E384" s="150"/>
      <c r="F384" s="155"/>
      <c r="G384" s="213" t="s">
        <v>335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44</v>
      </c>
      <c r="AC384" s="214"/>
      <c r="AD384" s="215"/>
      <c r="AE384" s="182" t="s">
        <v>438</v>
      </c>
      <c r="AF384" s="174"/>
      <c r="AG384" s="174"/>
      <c r="AH384" s="175"/>
      <c r="AI384" s="182" t="s">
        <v>78</v>
      </c>
      <c r="AJ384" s="174"/>
      <c r="AK384" s="174"/>
      <c r="AL384" s="175"/>
      <c r="AM384" s="182" t="s">
        <v>192</v>
      </c>
      <c r="AN384" s="174"/>
      <c r="AO384" s="174"/>
      <c r="AP384" s="175"/>
      <c r="AQ384" s="219" t="s">
        <v>317</v>
      </c>
      <c r="AR384" s="214"/>
      <c r="AS384" s="214"/>
      <c r="AT384" s="215"/>
      <c r="AU384" s="250" t="s">
        <v>340</v>
      </c>
      <c r="AV384" s="250"/>
      <c r="AW384" s="250"/>
      <c r="AX384" s="251"/>
      <c r="AY384">
        <f>COUNTA($G$386)</f>
        <v>0</v>
      </c>
    </row>
    <row r="385" spans="1:51" ht="18.75" hidden="1" customHeight="1" x14ac:dyDescent="0.15">
      <c r="A385" s="145"/>
      <c r="B385" s="146"/>
      <c r="C385" s="150"/>
      <c r="D385" s="146"/>
      <c r="E385" s="150"/>
      <c r="F385" s="155"/>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318</v>
      </c>
      <c r="AT385" s="178"/>
      <c r="AU385" s="199"/>
      <c r="AV385" s="199"/>
      <c r="AW385" s="177" t="s">
        <v>293</v>
      </c>
      <c r="AX385" s="207"/>
      <c r="AY385">
        <f>$AY$384</f>
        <v>0</v>
      </c>
    </row>
    <row r="386" spans="1:51" ht="39.75" hidden="1" customHeight="1" x14ac:dyDescent="0.15">
      <c r="A386" s="145"/>
      <c r="B386" s="146"/>
      <c r="C386" s="150"/>
      <c r="D386" s="146"/>
      <c r="E386" s="150"/>
      <c r="F386" s="155"/>
      <c r="G386" s="186"/>
      <c r="H386" s="99"/>
      <c r="I386" s="99"/>
      <c r="J386" s="99"/>
      <c r="K386" s="99"/>
      <c r="L386" s="99"/>
      <c r="M386" s="99"/>
      <c r="N386" s="99"/>
      <c r="O386" s="99"/>
      <c r="P386" s="99"/>
      <c r="Q386" s="99"/>
      <c r="R386" s="99"/>
      <c r="S386" s="99"/>
      <c r="T386" s="99"/>
      <c r="U386" s="99"/>
      <c r="V386" s="99"/>
      <c r="W386" s="99"/>
      <c r="X386" s="187"/>
      <c r="Y386" s="208" t="s">
        <v>336</v>
      </c>
      <c r="Z386" s="209"/>
      <c r="AA386" s="210"/>
      <c r="AB386" s="245"/>
      <c r="AC386" s="200"/>
      <c r="AD386" s="200"/>
      <c r="AE386" s="242"/>
      <c r="AF386" s="197"/>
      <c r="AG386" s="197"/>
      <c r="AH386" s="197"/>
      <c r="AI386" s="242"/>
      <c r="AJ386" s="197"/>
      <c r="AK386" s="197"/>
      <c r="AL386" s="197"/>
      <c r="AM386" s="242"/>
      <c r="AN386" s="197"/>
      <c r="AO386" s="197"/>
      <c r="AP386" s="197"/>
      <c r="AQ386" s="242"/>
      <c r="AR386" s="197"/>
      <c r="AS386" s="197"/>
      <c r="AT386" s="197"/>
      <c r="AU386" s="242"/>
      <c r="AV386" s="197"/>
      <c r="AW386" s="197"/>
      <c r="AX386" s="212"/>
      <c r="AY386">
        <f>$AY$384</f>
        <v>0</v>
      </c>
    </row>
    <row r="387" spans="1:51" ht="39.75" hidden="1" customHeight="1" x14ac:dyDescent="0.15">
      <c r="A387" s="145"/>
      <c r="B387" s="146"/>
      <c r="C387" s="150"/>
      <c r="D387" s="146"/>
      <c r="E387" s="150"/>
      <c r="F387" s="155"/>
      <c r="G387" s="190"/>
      <c r="H387" s="169"/>
      <c r="I387" s="169"/>
      <c r="J387" s="169"/>
      <c r="K387" s="169"/>
      <c r="L387" s="169"/>
      <c r="M387" s="169"/>
      <c r="N387" s="169"/>
      <c r="O387" s="169"/>
      <c r="P387" s="169"/>
      <c r="Q387" s="169"/>
      <c r="R387" s="169"/>
      <c r="S387" s="169"/>
      <c r="T387" s="169"/>
      <c r="U387" s="169"/>
      <c r="V387" s="169"/>
      <c r="W387" s="169"/>
      <c r="X387" s="191"/>
      <c r="Y387" s="192" t="s">
        <v>95</v>
      </c>
      <c r="Z387" s="193"/>
      <c r="AA387" s="194"/>
      <c r="AB387" s="241"/>
      <c r="AC387" s="211"/>
      <c r="AD387" s="211"/>
      <c r="AE387" s="242"/>
      <c r="AF387" s="197"/>
      <c r="AG387" s="197"/>
      <c r="AH387" s="197"/>
      <c r="AI387" s="242"/>
      <c r="AJ387" s="197"/>
      <c r="AK387" s="197"/>
      <c r="AL387" s="197"/>
      <c r="AM387" s="242"/>
      <c r="AN387" s="197"/>
      <c r="AO387" s="197"/>
      <c r="AP387" s="197"/>
      <c r="AQ387" s="242"/>
      <c r="AR387" s="197"/>
      <c r="AS387" s="197"/>
      <c r="AT387" s="197"/>
      <c r="AU387" s="242"/>
      <c r="AV387" s="197"/>
      <c r="AW387" s="197"/>
      <c r="AX387" s="212"/>
      <c r="AY387">
        <f>$AY$384</f>
        <v>0</v>
      </c>
    </row>
    <row r="388" spans="1:51" ht="18.75" hidden="1" customHeight="1" x14ac:dyDescent="0.15">
      <c r="A388" s="145"/>
      <c r="B388" s="146"/>
      <c r="C388" s="150"/>
      <c r="D388" s="146"/>
      <c r="E388" s="150"/>
      <c r="F388" s="155"/>
      <c r="G388" s="213" t="s">
        <v>335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44</v>
      </c>
      <c r="AC388" s="214"/>
      <c r="AD388" s="215"/>
      <c r="AE388" s="182" t="s">
        <v>438</v>
      </c>
      <c r="AF388" s="174"/>
      <c r="AG388" s="174"/>
      <c r="AH388" s="175"/>
      <c r="AI388" s="182" t="s">
        <v>78</v>
      </c>
      <c r="AJ388" s="174"/>
      <c r="AK388" s="174"/>
      <c r="AL388" s="175"/>
      <c r="AM388" s="182" t="s">
        <v>192</v>
      </c>
      <c r="AN388" s="174"/>
      <c r="AO388" s="174"/>
      <c r="AP388" s="175"/>
      <c r="AQ388" s="219" t="s">
        <v>317</v>
      </c>
      <c r="AR388" s="214"/>
      <c r="AS388" s="214"/>
      <c r="AT388" s="215"/>
      <c r="AU388" s="250" t="s">
        <v>340</v>
      </c>
      <c r="AV388" s="250"/>
      <c r="AW388" s="250"/>
      <c r="AX388" s="251"/>
      <c r="AY388">
        <f>COUNTA($G$390)</f>
        <v>0</v>
      </c>
    </row>
    <row r="389" spans="1:51" ht="18.75" hidden="1" customHeight="1" x14ac:dyDescent="0.15">
      <c r="A389" s="145"/>
      <c r="B389" s="146"/>
      <c r="C389" s="150"/>
      <c r="D389" s="146"/>
      <c r="E389" s="150"/>
      <c r="F389" s="155"/>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318</v>
      </c>
      <c r="AT389" s="178"/>
      <c r="AU389" s="199"/>
      <c r="AV389" s="199"/>
      <c r="AW389" s="177" t="s">
        <v>293</v>
      </c>
      <c r="AX389" s="207"/>
      <c r="AY389">
        <f>$AY$388</f>
        <v>0</v>
      </c>
    </row>
    <row r="390" spans="1:51" ht="39.75" hidden="1" customHeight="1" x14ac:dyDescent="0.15">
      <c r="A390" s="145"/>
      <c r="B390" s="146"/>
      <c r="C390" s="150"/>
      <c r="D390" s="146"/>
      <c r="E390" s="150"/>
      <c r="F390" s="155"/>
      <c r="G390" s="186"/>
      <c r="H390" s="99"/>
      <c r="I390" s="99"/>
      <c r="J390" s="99"/>
      <c r="K390" s="99"/>
      <c r="L390" s="99"/>
      <c r="M390" s="99"/>
      <c r="N390" s="99"/>
      <c r="O390" s="99"/>
      <c r="P390" s="99"/>
      <c r="Q390" s="99"/>
      <c r="R390" s="99"/>
      <c r="S390" s="99"/>
      <c r="T390" s="99"/>
      <c r="U390" s="99"/>
      <c r="V390" s="99"/>
      <c r="W390" s="99"/>
      <c r="X390" s="187"/>
      <c r="Y390" s="208" t="s">
        <v>336</v>
      </c>
      <c r="Z390" s="209"/>
      <c r="AA390" s="210"/>
      <c r="AB390" s="245"/>
      <c r="AC390" s="200"/>
      <c r="AD390" s="200"/>
      <c r="AE390" s="242"/>
      <c r="AF390" s="197"/>
      <c r="AG390" s="197"/>
      <c r="AH390" s="197"/>
      <c r="AI390" s="242"/>
      <c r="AJ390" s="197"/>
      <c r="AK390" s="197"/>
      <c r="AL390" s="197"/>
      <c r="AM390" s="242"/>
      <c r="AN390" s="197"/>
      <c r="AO390" s="197"/>
      <c r="AP390" s="197"/>
      <c r="AQ390" s="242"/>
      <c r="AR390" s="197"/>
      <c r="AS390" s="197"/>
      <c r="AT390" s="197"/>
      <c r="AU390" s="242"/>
      <c r="AV390" s="197"/>
      <c r="AW390" s="197"/>
      <c r="AX390" s="212"/>
      <c r="AY390">
        <f>$AY$388</f>
        <v>0</v>
      </c>
    </row>
    <row r="391" spans="1:51" ht="39.75" hidden="1" customHeight="1" x14ac:dyDescent="0.15">
      <c r="A391" s="145"/>
      <c r="B391" s="146"/>
      <c r="C391" s="150"/>
      <c r="D391" s="146"/>
      <c r="E391" s="150"/>
      <c r="F391" s="155"/>
      <c r="G391" s="190"/>
      <c r="H391" s="169"/>
      <c r="I391" s="169"/>
      <c r="J391" s="169"/>
      <c r="K391" s="169"/>
      <c r="L391" s="169"/>
      <c r="M391" s="169"/>
      <c r="N391" s="169"/>
      <c r="O391" s="169"/>
      <c r="P391" s="169"/>
      <c r="Q391" s="169"/>
      <c r="R391" s="169"/>
      <c r="S391" s="169"/>
      <c r="T391" s="169"/>
      <c r="U391" s="169"/>
      <c r="V391" s="169"/>
      <c r="W391" s="169"/>
      <c r="X391" s="191"/>
      <c r="Y391" s="192" t="s">
        <v>95</v>
      </c>
      <c r="Z391" s="193"/>
      <c r="AA391" s="194"/>
      <c r="AB391" s="241"/>
      <c r="AC391" s="211"/>
      <c r="AD391" s="211"/>
      <c r="AE391" s="242"/>
      <c r="AF391" s="197"/>
      <c r="AG391" s="197"/>
      <c r="AH391" s="197"/>
      <c r="AI391" s="242"/>
      <c r="AJ391" s="197"/>
      <c r="AK391" s="197"/>
      <c r="AL391" s="197"/>
      <c r="AM391" s="242"/>
      <c r="AN391" s="197"/>
      <c r="AO391" s="197"/>
      <c r="AP391" s="197"/>
      <c r="AQ391" s="242"/>
      <c r="AR391" s="197"/>
      <c r="AS391" s="197"/>
      <c r="AT391" s="197"/>
      <c r="AU391" s="242"/>
      <c r="AV391" s="197"/>
      <c r="AW391" s="197"/>
      <c r="AX391" s="212"/>
      <c r="AY391">
        <f>$AY$388</f>
        <v>0</v>
      </c>
    </row>
    <row r="392" spans="1:51" ht="22.5" hidden="1" customHeight="1" x14ac:dyDescent="0.15">
      <c r="A392" s="145"/>
      <c r="B392" s="146"/>
      <c r="C392" s="150"/>
      <c r="D392" s="146"/>
      <c r="E392" s="150"/>
      <c r="F392" s="155"/>
      <c r="G392" s="220" t="s">
        <v>36</v>
      </c>
      <c r="H392" s="174"/>
      <c r="I392" s="174"/>
      <c r="J392" s="174"/>
      <c r="K392" s="174"/>
      <c r="L392" s="174"/>
      <c r="M392" s="174"/>
      <c r="N392" s="174"/>
      <c r="O392" s="174"/>
      <c r="P392" s="175"/>
      <c r="Q392" s="182" t="s">
        <v>420</v>
      </c>
      <c r="R392" s="174"/>
      <c r="S392" s="174"/>
      <c r="T392" s="174"/>
      <c r="U392" s="174"/>
      <c r="V392" s="174"/>
      <c r="W392" s="174"/>
      <c r="X392" s="174"/>
      <c r="Y392" s="174"/>
      <c r="Z392" s="174"/>
      <c r="AA392" s="174"/>
      <c r="AB392" s="221" t="s">
        <v>421</v>
      </c>
      <c r="AC392" s="174"/>
      <c r="AD392" s="175"/>
      <c r="AE392" s="182" t="s">
        <v>342</v>
      </c>
      <c r="AF392" s="174"/>
      <c r="AG392" s="174"/>
      <c r="AH392" s="174"/>
      <c r="AI392" s="174"/>
      <c r="AJ392" s="174"/>
      <c r="AK392" s="174"/>
      <c r="AL392" s="174"/>
      <c r="AM392" s="174"/>
      <c r="AN392" s="174"/>
      <c r="AO392" s="174"/>
      <c r="AP392" s="174"/>
      <c r="AQ392" s="174"/>
      <c r="AR392" s="174"/>
      <c r="AS392" s="174"/>
      <c r="AT392" s="174"/>
      <c r="AU392" s="174"/>
      <c r="AV392" s="174"/>
      <c r="AW392" s="174"/>
      <c r="AX392" s="223"/>
      <c r="AY392">
        <f>COUNTA($G$394)</f>
        <v>0</v>
      </c>
    </row>
    <row r="393" spans="1:51" ht="22.5" hidden="1" customHeight="1" x14ac:dyDescent="0.15">
      <c r="A393" s="145"/>
      <c r="B393" s="146"/>
      <c r="C393" s="150"/>
      <c r="D393" s="146"/>
      <c r="E393" s="150"/>
      <c r="F393" s="155"/>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c r="AY393">
        <f t="shared" ref="AY393:AY398" si="26">$AY$392</f>
        <v>0</v>
      </c>
    </row>
    <row r="394" spans="1:51" ht="22.5" hidden="1" customHeight="1" x14ac:dyDescent="0.15">
      <c r="A394" s="145"/>
      <c r="B394" s="146"/>
      <c r="C394" s="150"/>
      <c r="D394" s="146"/>
      <c r="E394" s="150"/>
      <c r="F394" s="155"/>
      <c r="G394" s="186"/>
      <c r="H394" s="99"/>
      <c r="I394" s="99"/>
      <c r="J394" s="99"/>
      <c r="K394" s="99"/>
      <c r="L394" s="99"/>
      <c r="M394" s="99"/>
      <c r="N394" s="99"/>
      <c r="O394" s="99"/>
      <c r="P394" s="187"/>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5"/>
      <c r="B395" s="146"/>
      <c r="C395" s="150"/>
      <c r="D395" s="146"/>
      <c r="E395" s="150"/>
      <c r="F395" s="155"/>
      <c r="G395" s="188"/>
      <c r="H395" s="167"/>
      <c r="I395" s="167"/>
      <c r="J395" s="167"/>
      <c r="K395" s="167"/>
      <c r="L395" s="167"/>
      <c r="M395" s="167"/>
      <c r="N395" s="167"/>
      <c r="O395" s="167"/>
      <c r="P395" s="189"/>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5"/>
      <c r="B396" s="146"/>
      <c r="C396" s="150"/>
      <c r="D396" s="146"/>
      <c r="E396" s="150"/>
      <c r="F396" s="155"/>
      <c r="G396" s="188"/>
      <c r="H396" s="167"/>
      <c r="I396" s="167"/>
      <c r="J396" s="167"/>
      <c r="K396" s="167"/>
      <c r="L396" s="167"/>
      <c r="M396" s="167"/>
      <c r="N396" s="167"/>
      <c r="O396" s="167"/>
      <c r="P396" s="189"/>
      <c r="Q396" s="227"/>
      <c r="R396" s="228"/>
      <c r="S396" s="228"/>
      <c r="T396" s="228"/>
      <c r="U396" s="228"/>
      <c r="V396" s="228"/>
      <c r="W396" s="228"/>
      <c r="X396" s="228"/>
      <c r="Y396" s="228"/>
      <c r="Z396" s="228"/>
      <c r="AA396" s="229"/>
      <c r="AB396" s="235"/>
      <c r="AC396" s="236"/>
      <c r="AD396" s="236"/>
      <c r="AE396" s="243" t="s">
        <v>343</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5"/>
      <c r="B397" s="146"/>
      <c r="C397" s="150"/>
      <c r="D397" s="146"/>
      <c r="E397" s="150"/>
      <c r="F397" s="155"/>
      <c r="G397" s="188"/>
      <c r="H397" s="167"/>
      <c r="I397" s="167"/>
      <c r="J397" s="167"/>
      <c r="K397" s="167"/>
      <c r="L397" s="167"/>
      <c r="M397" s="167"/>
      <c r="N397" s="167"/>
      <c r="O397" s="167"/>
      <c r="P397" s="189"/>
      <c r="Q397" s="227"/>
      <c r="R397" s="228"/>
      <c r="S397" s="228"/>
      <c r="T397" s="228"/>
      <c r="U397" s="228"/>
      <c r="V397" s="228"/>
      <c r="W397" s="228"/>
      <c r="X397" s="228"/>
      <c r="Y397" s="228"/>
      <c r="Z397" s="228"/>
      <c r="AA397" s="229"/>
      <c r="AB397" s="235"/>
      <c r="AC397" s="236"/>
      <c r="AD397" s="236"/>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90"/>
      <c r="H398" s="169"/>
      <c r="I398" s="169"/>
      <c r="J398" s="169"/>
      <c r="K398" s="169"/>
      <c r="L398" s="169"/>
      <c r="M398" s="169"/>
      <c r="N398" s="169"/>
      <c r="O398" s="169"/>
      <c r="P398" s="191"/>
      <c r="Q398" s="230"/>
      <c r="R398" s="231"/>
      <c r="S398" s="231"/>
      <c r="T398" s="231"/>
      <c r="U398" s="231"/>
      <c r="V398" s="231"/>
      <c r="W398" s="231"/>
      <c r="X398" s="231"/>
      <c r="Y398" s="231"/>
      <c r="Z398" s="231"/>
      <c r="AA398" s="232"/>
      <c r="AB398" s="237"/>
      <c r="AC398" s="238"/>
      <c r="AD398" s="23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5"/>
      <c r="B399" s="146"/>
      <c r="C399" s="150"/>
      <c r="D399" s="146"/>
      <c r="E399" s="150"/>
      <c r="F399" s="155"/>
      <c r="G399" s="220" t="s">
        <v>36</v>
      </c>
      <c r="H399" s="174"/>
      <c r="I399" s="174"/>
      <c r="J399" s="174"/>
      <c r="K399" s="174"/>
      <c r="L399" s="174"/>
      <c r="M399" s="174"/>
      <c r="N399" s="174"/>
      <c r="O399" s="174"/>
      <c r="P399" s="175"/>
      <c r="Q399" s="182" t="s">
        <v>420</v>
      </c>
      <c r="R399" s="174"/>
      <c r="S399" s="174"/>
      <c r="T399" s="174"/>
      <c r="U399" s="174"/>
      <c r="V399" s="174"/>
      <c r="W399" s="174"/>
      <c r="X399" s="174"/>
      <c r="Y399" s="174"/>
      <c r="Z399" s="174"/>
      <c r="AA399" s="174"/>
      <c r="AB399" s="221" t="s">
        <v>421</v>
      </c>
      <c r="AC399" s="174"/>
      <c r="AD399" s="175"/>
      <c r="AE399" s="246" t="s">
        <v>342</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5"/>
      <c r="B400" s="146"/>
      <c r="C400" s="150"/>
      <c r="D400" s="146"/>
      <c r="E400" s="150"/>
      <c r="F400" s="155"/>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2"/>
      <c r="AC400" s="177"/>
      <c r="AD400" s="17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5"/>
      <c r="B401" s="146"/>
      <c r="C401" s="150"/>
      <c r="D401" s="146"/>
      <c r="E401" s="150"/>
      <c r="F401" s="155"/>
      <c r="G401" s="186"/>
      <c r="H401" s="99"/>
      <c r="I401" s="99"/>
      <c r="J401" s="99"/>
      <c r="K401" s="99"/>
      <c r="L401" s="99"/>
      <c r="M401" s="99"/>
      <c r="N401" s="99"/>
      <c r="O401" s="99"/>
      <c r="P401" s="187"/>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5"/>
      <c r="B402" s="146"/>
      <c r="C402" s="150"/>
      <c r="D402" s="146"/>
      <c r="E402" s="150"/>
      <c r="F402" s="155"/>
      <c r="G402" s="188"/>
      <c r="H402" s="167"/>
      <c r="I402" s="167"/>
      <c r="J402" s="167"/>
      <c r="K402" s="167"/>
      <c r="L402" s="167"/>
      <c r="M402" s="167"/>
      <c r="N402" s="167"/>
      <c r="O402" s="167"/>
      <c r="P402" s="189"/>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5"/>
      <c r="B403" s="146"/>
      <c r="C403" s="150"/>
      <c r="D403" s="146"/>
      <c r="E403" s="150"/>
      <c r="F403" s="155"/>
      <c r="G403" s="188"/>
      <c r="H403" s="167"/>
      <c r="I403" s="167"/>
      <c r="J403" s="167"/>
      <c r="K403" s="167"/>
      <c r="L403" s="167"/>
      <c r="M403" s="167"/>
      <c r="N403" s="167"/>
      <c r="O403" s="167"/>
      <c r="P403" s="189"/>
      <c r="Q403" s="227"/>
      <c r="R403" s="228"/>
      <c r="S403" s="228"/>
      <c r="T403" s="228"/>
      <c r="U403" s="228"/>
      <c r="V403" s="228"/>
      <c r="W403" s="228"/>
      <c r="X403" s="228"/>
      <c r="Y403" s="228"/>
      <c r="Z403" s="228"/>
      <c r="AA403" s="229"/>
      <c r="AB403" s="235"/>
      <c r="AC403" s="236"/>
      <c r="AD403" s="236"/>
      <c r="AE403" s="243" t="s">
        <v>343</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5"/>
      <c r="B404" s="146"/>
      <c r="C404" s="150"/>
      <c r="D404" s="146"/>
      <c r="E404" s="150"/>
      <c r="F404" s="155"/>
      <c r="G404" s="188"/>
      <c r="H404" s="167"/>
      <c r="I404" s="167"/>
      <c r="J404" s="167"/>
      <c r="K404" s="167"/>
      <c r="L404" s="167"/>
      <c r="M404" s="167"/>
      <c r="N404" s="167"/>
      <c r="O404" s="167"/>
      <c r="P404" s="189"/>
      <c r="Q404" s="227"/>
      <c r="R404" s="228"/>
      <c r="S404" s="228"/>
      <c r="T404" s="228"/>
      <c r="U404" s="228"/>
      <c r="V404" s="228"/>
      <c r="W404" s="228"/>
      <c r="X404" s="228"/>
      <c r="Y404" s="228"/>
      <c r="Z404" s="228"/>
      <c r="AA404" s="229"/>
      <c r="AB404" s="235"/>
      <c r="AC404" s="236"/>
      <c r="AD404" s="236"/>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90"/>
      <c r="H405" s="169"/>
      <c r="I405" s="169"/>
      <c r="J405" s="169"/>
      <c r="K405" s="169"/>
      <c r="L405" s="169"/>
      <c r="M405" s="169"/>
      <c r="N405" s="169"/>
      <c r="O405" s="169"/>
      <c r="P405" s="191"/>
      <c r="Q405" s="230"/>
      <c r="R405" s="231"/>
      <c r="S405" s="231"/>
      <c r="T405" s="231"/>
      <c r="U405" s="231"/>
      <c r="V405" s="231"/>
      <c r="W405" s="231"/>
      <c r="X405" s="231"/>
      <c r="Y405" s="231"/>
      <c r="Z405" s="231"/>
      <c r="AA405" s="232"/>
      <c r="AB405" s="237"/>
      <c r="AC405" s="238"/>
      <c r="AD405" s="23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5"/>
      <c r="B406" s="146"/>
      <c r="C406" s="150"/>
      <c r="D406" s="146"/>
      <c r="E406" s="150"/>
      <c r="F406" s="155"/>
      <c r="G406" s="220" t="s">
        <v>36</v>
      </c>
      <c r="H406" s="174"/>
      <c r="I406" s="174"/>
      <c r="J406" s="174"/>
      <c r="K406" s="174"/>
      <c r="L406" s="174"/>
      <c r="M406" s="174"/>
      <c r="N406" s="174"/>
      <c r="O406" s="174"/>
      <c r="P406" s="175"/>
      <c r="Q406" s="182" t="s">
        <v>420</v>
      </c>
      <c r="R406" s="174"/>
      <c r="S406" s="174"/>
      <c r="T406" s="174"/>
      <c r="U406" s="174"/>
      <c r="V406" s="174"/>
      <c r="W406" s="174"/>
      <c r="X406" s="174"/>
      <c r="Y406" s="174"/>
      <c r="Z406" s="174"/>
      <c r="AA406" s="174"/>
      <c r="AB406" s="221" t="s">
        <v>421</v>
      </c>
      <c r="AC406" s="174"/>
      <c r="AD406" s="175"/>
      <c r="AE406" s="246" t="s">
        <v>342</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5"/>
      <c r="B407" s="146"/>
      <c r="C407" s="150"/>
      <c r="D407" s="146"/>
      <c r="E407" s="150"/>
      <c r="F407" s="155"/>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2"/>
      <c r="AC407" s="177"/>
      <c r="AD407" s="17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5"/>
      <c r="B408" s="146"/>
      <c r="C408" s="150"/>
      <c r="D408" s="146"/>
      <c r="E408" s="150"/>
      <c r="F408" s="155"/>
      <c r="G408" s="186"/>
      <c r="H408" s="99"/>
      <c r="I408" s="99"/>
      <c r="J408" s="99"/>
      <c r="K408" s="99"/>
      <c r="L408" s="99"/>
      <c r="M408" s="99"/>
      <c r="N408" s="99"/>
      <c r="O408" s="99"/>
      <c r="P408" s="187"/>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5"/>
      <c r="B409" s="146"/>
      <c r="C409" s="150"/>
      <c r="D409" s="146"/>
      <c r="E409" s="150"/>
      <c r="F409" s="155"/>
      <c r="G409" s="188"/>
      <c r="H409" s="167"/>
      <c r="I409" s="167"/>
      <c r="J409" s="167"/>
      <c r="K409" s="167"/>
      <c r="L409" s="167"/>
      <c r="M409" s="167"/>
      <c r="N409" s="167"/>
      <c r="O409" s="167"/>
      <c r="P409" s="189"/>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5"/>
      <c r="B410" s="146"/>
      <c r="C410" s="150"/>
      <c r="D410" s="146"/>
      <c r="E410" s="150"/>
      <c r="F410" s="155"/>
      <c r="G410" s="188"/>
      <c r="H410" s="167"/>
      <c r="I410" s="167"/>
      <c r="J410" s="167"/>
      <c r="K410" s="167"/>
      <c r="L410" s="167"/>
      <c r="M410" s="167"/>
      <c r="N410" s="167"/>
      <c r="O410" s="167"/>
      <c r="P410" s="189"/>
      <c r="Q410" s="227"/>
      <c r="R410" s="228"/>
      <c r="S410" s="228"/>
      <c r="T410" s="228"/>
      <c r="U410" s="228"/>
      <c r="V410" s="228"/>
      <c r="W410" s="228"/>
      <c r="X410" s="228"/>
      <c r="Y410" s="228"/>
      <c r="Z410" s="228"/>
      <c r="AA410" s="229"/>
      <c r="AB410" s="235"/>
      <c r="AC410" s="236"/>
      <c r="AD410" s="236"/>
      <c r="AE410" s="243" t="s">
        <v>343</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5"/>
      <c r="B411" s="146"/>
      <c r="C411" s="150"/>
      <c r="D411" s="146"/>
      <c r="E411" s="150"/>
      <c r="F411" s="155"/>
      <c r="G411" s="188"/>
      <c r="H411" s="167"/>
      <c r="I411" s="167"/>
      <c r="J411" s="167"/>
      <c r="K411" s="167"/>
      <c r="L411" s="167"/>
      <c r="M411" s="167"/>
      <c r="N411" s="167"/>
      <c r="O411" s="167"/>
      <c r="P411" s="189"/>
      <c r="Q411" s="227"/>
      <c r="R411" s="228"/>
      <c r="S411" s="228"/>
      <c r="T411" s="228"/>
      <c r="U411" s="228"/>
      <c r="V411" s="228"/>
      <c r="W411" s="228"/>
      <c r="X411" s="228"/>
      <c r="Y411" s="228"/>
      <c r="Z411" s="228"/>
      <c r="AA411" s="229"/>
      <c r="AB411" s="235"/>
      <c r="AC411" s="236"/>
      <c r="AD411" s="236"/>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90"/>
      <c r="H412" s="169"/>
      <c r="I412" s="169"/>
      <c r="J412" s="169"/>
      <c r="K412" s="169"/>
      <c r="L412" s="169"/>
      <c r="M412" s="169"/>
      <c r="N412" s="169"/>
      <c r="O412" s="169"/>
      <c r="P412" s="191"/>
      <c r="Q412" s="230"/>
      <c r="R412" s="231"/>
      <c r="S412" s="231"/>
      <c r="T412" s="231"/>
      <c r="U412" s="231"/>
      <c r="V412" s="231"/>
      <c r="W412" s="231"/>
      <c r="X412" s="231"/>
      <c r="Y412" s="231"/>
      <c r="Z412" s="231"/>
      <c r="AA412" s="232"/>
      <c r="AB412" s="237"/>
      <c r="AC412" s="238"/>
      <c r="AD412" s="23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5"/>
      <c r="B413" s="146"/>
      <c r="C413" s="150"/>
      <c r="D413" s="146"/>
      <c r="E413" s="150"/>
      <c r="F413" s="155"/>
      <c r="G413" s="220" t="s">
        <v>36</v>
      </c>
      <c r="H413" s="174"/>
      <c r="I413" s="174"/>
      <c r="J413" s="174"/>
      <c r="K413" s="174"/>
      <c r="L413" s="174"/>
      <c r="M413" s="174"/>
      <c r="N413" s="174"/>
      <c r="O413" s="174"/>
      <c r="P413" s="175"/>
      <c r="Q413" s="182" t="s">
        <v>420</v>
      </c>
      <c r="R413" s="174"/>
      <c r="S413" s="174"/>
      <c r="T413" s="174"/>
      <c r="U413" s="174"/>
      <c r="V413" s="174"/>
      <c r="W413" s="174"/>
      <c r="X413" s="174"/>
      <c r="Y413" s="174"/>
      <c r="Z413" s="174"/>
      <c r="AA413" s="174"/>
      <c r="AB413" s="221" t="s">
        <v>421</v>
      </c>
      <c r="AC413" s="174"/>
      <c r="AD413" s="175"/>
      <c r="AE413" s="246" t="s">
        <v>342</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5"/>
      <c r="B414" s="146"/>
      <c r="C414" s="150"/>
      <c r="D414" s="146"/>
      <c r="E414" s="150"/>
      <c r="F414" s="155"/>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2"/>
      <c r="AC414" s="177"/>
      <c r="AD414" s="17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5"/>
      <c r="B415" s="146"/>
      <c r="C415" s="150"/>
      <c r="D415" s="146"/>
      <c r="E415" s="150"/>
      <c r="F415" s="155"/>
      <c r="G415" s="186"/>
      <c r="H415" s="99"/>
      <c r="I415" s="99"/>
      <c r="J415" s="99"/>
      <c r="K415" s="99"/>
      <c r="L415" s="99"/>
      <c r="M415" s="99"/>
      <c r="N415" s="99"/>
      <c r="O415" s="99"/>
      <c r="P415" s="187"/>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5"/>
      <c r="B416" s="146"/>
      <c r="C416" s="150"/>
      <c r="D416" s="146"/>
      <c r="E416" s="150"/>
      <c r="F416" s="155"/>
      <c r="G416" s="188"/>
      <c r="H416" s="167"/>
      <c r="I416" s="167"/>
      <c r="J416" s="167"/>
      <c r="K416" s="167"/>
      <c r="L416" s="167"/>
      <c r="M416" s="167"/>
      <c r="N416" s="167"/>
      <c r="O416" s="167"/>
      <c r="P416" s="189"/>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5"/>
      <c r="B417" s="146"/>
      <c r="C417" s="150"/>
      <c r="D417" s="146"/>
      <c r="E417" s="150"/>
      <c r="F417" s="155"/>
      <c r="G417" s="188"/>
      <c r="H417" s="167"/>
      <c r="I417" s="167"/>
      <c r="J417" s="167"/>
      <c r="K417" s="167"/>
      <c r="L417" s="167"/>
      <c r="M417" s="167"/>
      <c r="N417" s="167"/>
      <c r="O417" s="167"/>
      <c r="P417" s="189"/>
      <c r="Q417" s="227"/>
      <c r="R417" s="228"/>
      <c r="S417" s="228"/>
      <c r="T417" s="228"/>
      <c r="U417" s="228"/>
      <c r="V417" s="228"/>
      <c r="W417" s="228"/>
      <c r="X417" s="228"/>
      <c r="Y417" s="228"/>
      <c r="Z417" s="228"/>
      <c r="AA417" s="229"/>
      <c r="AB417" s="235"/>
      <c r="AC417" s="236"/>
      <c r="AD417" s="236"/>
      <c r="AE417" s="243" t="s">
        <v>343</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5"/>
      <c r="B418" s="146"/>
      <c r="C418" s="150"/>
      <c r="D418" s="146"/>
      <c r="E418" s="150"/>
      <c r="F418" s="155"/>
      <c r="G418" s="188"/>
      <c r="H418" s="167"/>
      <c r="I418" s="167"/>
      <c r="J418" s="167"/>
      <c r="K418" s="167"/>
      <c r="L418" s="167"/>
      <c r="M418" s="167"/>
      <c r="N418" s="167"/>
      <c r="O418" s="167"/>
      <c r="P418" s="189"/>
      <c r="Q418" s="227"/>
      <c r="R418" s="228"/>
      <c r="S418" s="228"/>
      <c r="T418" s="228"/>
      <c r="U418" s="228"/>
      <c r="V418" s="228"/>
      <c r="W418" s="228"/>
      <c r="X418" s="228"/>
      <c r="Y418" s="228"/>
      <c r="Z418" s="228"/>
      <c r="AA418" s="229"/>
      <c r="AB418" s="235"/>
      <c r="AC418" s="236"/>
      <c r="AD418" s="236"/>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90"/>
      <c r="H419" s="169"/>
      <c r="I419" s="169"/>
      <c r="J419" s="169"/>
      <c r="K419" s="169"/>
      <c r="L419" s="169"/>
      <c r="M419" s="169"/>
      <c r="N419" s="169"/>
      <c r="O419" s="169"/>
      <c r="P419" s="191"/>
      <c r="Q419" s="230"/>
      <c r="R419" s="231"/>
      <c r="S419" s="231"/>
      <c r="T419" s="231"/>
      <c r="U419" s="231"/>
      <c r="V419" s="231"/>
      <c r="W419" s="231"/>
      <c r="X419" s="231"/>
      <c r="Y419" s="231"/>
      <c r="Z419" s="231"/>
      <c r="AA419" s="232"/>
      <c r="AB419" s="237"/>
      <c r="AC419" s="238"/>
      <c r="AD419" s="23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5"/>
      <c r="B420" s="146"/>
      <c r="C420" s="150"/>
      <c r="D420" s="146"/>
      <c r="E420" s="150"/>
      <c r="F420" s="155"/>
      <c r="G420" s="220" t="s">
        <v>36</v>
      </c>
      <c r="H420" s="174"/>
      <c r="I420" s="174"/>
      <c r="J420" s="174"/>
      <c r="K420" s="174"/>
      <c r="L420" s="174"/>
      <c r="M420" s="174"/>
      <c r="N420" s="174"/>
      <c r="O420" s="174"/>
      <c r="P420" s="175"/>
      <c r="Q420" s="182" t="s">
        <v>420</v>
      </c>
      <c r="R420" s="174"/>
      <c r="S420" s="174"/>
      <c r="T420" s="174"/>
      <c r="U420" s="174"/>
      <c r="V420" s="174"/>
      <c r="W420" s="174"/>
      <c r="X420" s="174"/>
      <c r="Y420" s="174"/>
      <c r="Z420" s="174"/>
      <c r="AA420" s="174"/>
      <c r="AB420" s="221" t="s">
        <v>421</v>
      </c>
      <c r="AC420" s="174"/>
      <c r="AD420" s="175"/>
      <c r="AE420" s="246" t="s">
        <v>342</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5"/>
      <c r="B421" s="146"/>
      <c r="C421" s="150"/>
      <c r="D421" s="146"/>
      <c r="E421" s="150"/>
      <c r="F421" s="155"/>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2"/>
      <c r="AC421" s="177"/>
      <c r="AD421" s="17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5"/>
      <c r="B422" s="146"/>
      <c r="C422" s="150"/>
      <c r="D422" s="146"/>
      <c r="E422" s="150"/>
      <c r="F422" s="155"/>
      <c r="G422" s="186"/>
      <c r="H422" s="99"/>
      <c r="I422" s="99"/>
      <c r="J422" s="99"/>
      <c r="K422" s="99"/>
      <c r="L422" s="99"/>
      <c r="M422" s="99"/>
      <c r="N422" s="99"/>
      <c r="O422" s="99"/>
      <c r="P422" s="187"/>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5"/>
      <c r="B423" s="146"/>
      <c r="C423" s="150"/>
      <c r="D423" s="146"/>
      <c r="E423" s="150"/>
      <c r="F423" s="155"/>
      <c r="G423" s="188"/>
      <c r="H423" s="167"/>
      <c r="I423" s="167"/>
      <c r="J423" s="167"/>
      <c r="K423" s="167"/>
      <c r="L423" s="167"/>
      <c r="M423" s="167"/>
      <c r="N423" s="167"/>
      <c r="O423" s="167"/>
      <c r="P423" s="189"/>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5"/>
      <c r="B424" s="146"/>
      <c r="C424" s="150"/>
      <c r="D424" s="146"/>
      <c r="E424" s="150"/>
      <c r="F424" s="155"/>
      <c r="G424" s="188"/>
      <c r="H424" s="167"/>
      <c r="I424" s="167"/>
      <c r="J424" s="167"/>
      <c r="K424" s="167"/>
      <c r="L424" s="167"/>
      <c r="M424" s="167"/>
      <c r="N424" s="167"/>
      <c r="O424" s="167"/>
      <c r="P424" s="189"/>
      <c r="Q424" s="227"/>
      <c r="R424" s="228"/>
      <c r="S424" s="228"/>
      <c r="T424" s="228"/>
      <c r="U424" s="228"/>
      <c r="V424" s="228"/>
      <c r="W424" s="228"/>
      <c r="X424" s="228"/>
      <c r="Y424" s="228"/>
      <c r="Z424" s="228"/>
      <c r="AA424" s="229"/>
      <c r="AB424" s="235"/>
      <c r="AC424" s="236"/>
      <c r="AD424" s="236"/>
      <c r="AE424" s="657" t="s">
        <v>343</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8"/>
      <c r="H425" s="167"/>
      <c r="I425" s="167"/>
      <c r="J425" s="167"/>
      <c r="K425" s="167"/>
      <c r="L425" s="167"/>
      <c r="M425" s="167"/>
      <c r="N425" s="167"/>
      <c r="O425" s="167"/>
      <c r="P425" s="189"/>
      <c r="Q425" s="227"/>
      <c r="R425" s="228"/>
      <c r="S425" s="228"/>
      <c r="T425" s="228"/>
      <c r="U425" s="228"/>
      <c r="V425" s="228"/>
      <c r="W425" s="228"/>
      <c r="X425" s="228"/>
      <c r="Y425" s="228"/>
      <c r="Z425" s="228"/>
      <c r="AA425" s="229"/>
      <c r="AB425" s="235"/>
      <c r="AC425" s="236"/>
      <c r="AD425" s="236"/>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90"/>
      <c r="H426" s="169"/>
      <c r="I426" s="169"/>
      <c r="J426" s="169"/>
      <c r="K426" s="169"/>
      <c r="L426" s="169"/>
      <c r="M426" s="169"/>
      <c r="N426" s="169"/>
      <c r="O426" s="169"/>
      <c r="P426" s="191"/>
      <c r="Q426" s="230"/>
      <c r="R426" s="231"/>
      <c r="S426" s="231"/>
      <c r="T426" s="231"/>
      <c r="U426" s="231"/>
      <c r="V426" s="231"/>
      <c r="W426" s="231"/>
      <c r="X426" s="231"/>
      <c r="Y426" s="231"/>
      <c r="Z426" s="231"/>
      <c r="AA426" s="232"/>
      <c r="AB426" s="237"/>
      <c r="AC426" s="238"/>
      <c r="AD426" s="23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5"/>
      <c r="B427" s="146"/>
      <c r="C427" s="150"/>
      <c r="D427" s="146"/>
      <c r="E427" s="638" t="s">
        <v>379</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customHeight="1" x14ac:dyDescent="0.15">
      <c r="A430" s="145"/>
      <c r="B430" s="146"/>
      <c r="C430" s="153" t="s">
        <v>560</v>
      </c>
      <c r="D430" s="157"/>
      <c r="E430" s="649" t="s">
        <v>459</v>
      </c>
      <c r="F430" s="659"/>
      <c r="G430" s="651" t="s">
        <v>345</v>
      </c>
      <c r="H430" s="639"/>
      <c r="I430" s="639"/>
      <c r="J430" s="652" t="s">
        <v>462</v>
      </c>
      <c r="K430" s="653"/>
      <c r="L430" s="653"/>
      <c r="M430" s="653"/>
      <c r="N430" s="653"/>
      <c r="O430" s="653"/>
      <c r="P430" s="653"/>
      <c r="Q430" s="653"/>
      <c r="R430" s="653"/>
      <c r="S430" s="653"/>
      <c r="T430" s="654"/>
      <c r="U430" s="655" t="s">
        <v>462</v>
      </c>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1" t="s">
        <v>326</v>
      </c>
      <c r="F431" s="172"/>
      <c r="G431" s="173" t="s">
        <v>323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44</v>
      </c>
      <c r="AC431" s="174"/>
      <c r="AD431" s="175"/>
      <c r="AE431" s="201" t="s">
        <v>54</v>
      </c>
      <c r="AF431" s="202"/>
      <c r="AG431" s="202"/>
      <c r="AH431" s="203"/>
      <c r="AI431" s="184" t="s">
        <v>555</v>
      </c>
      <c r="AJ431" s="184"/>
      <c r="AK431" s="184"/>
      <c r="AL431" s="182"/>
      <c r="AM431" s="184" t="s">
        <v>52</v>
      </c>
      <c r="AN431" s="184"/>
      <c r="AO431" s="184"/>
      <c r="AP431" s="182"/>
      <c r="AQ431" s="182" t="s">
        <v>317</v>
      </c>
      <c r="AR431" s="174"/>
      <c r="AS431" s="174"/>
      <c r="AT431" s="175"/>
      <c r="AU431" s="204" t="s">
        <v>243</v>
      </c>
      <c r="AV431" s="204"/>
      <c r="AW431" s="204"/>
      <c r="AX431" s="205"/>
      <c r="AY431">
        <f>COUNTA($G$433)</f>
        <v>1</v>
      </c>
    </row>
    <row r="432" spans="1:51" ht="18.75" customHeight="1" x14ac:dyDescent="0.15">
      <c r="A432" s="145"/>
      <c r="B432" s="146"/>
      <c r="C432" s="150"/>
      <c r="D432" s="146"/>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462</v>
      </c>
      <c r="AF432" s="199"/>
      <c r="AG432" s="177" t="s">
        <v>318</v>
      </c>
      <c r="AH432" s="178"/>
      <c r="AI432" s="185"/>
      <c r="AJ432" s="185"/>
      <c r="AK432" s="185"/>
      <c r="AL432" s="183"/>
      <c r="AM432" s="185"/>
      <c r="AN432" s="185"/>
      <c r="AO432" s="185"/>
      <c r="AP432" s="183"/>
      <c r="AQ432" s="206" t="s">
        <v>462</v>
      </c>
      <c r="AR432" s="199"/>
      <c r="AS432" s="177" t="s">
        <v>318</v>
      </c>
      <c r="AT432" s="178"/>
      <c r="AU432" s="199" t="s">
        <v>462</v>
      </c>
      <c r="AV432" s="199"/>
      <c r="AW432" s="177" t="s">
        <v>293</v>
      </c>
      <c r="AX432" s="207"/>
      <c r="AY432">
        <f>$AY$431</f>
        <v>1</v>
      </c>
    </row>
    <row r="433" spans="1:51" ht="23.25" customHeight="1" x14ac:dyDescent="0.15">
      <c r="A433" s="145"/>
      <c r="B433" s="146"/>
      <c r="C433" s="150"/>
      <c r="D433" s="146"/>
      <c r="E433" s="171"/>
      <c r="F433" s="172"/>
      <c r="G433" s="186" t="s">
        <v>462</v>
      </c>
      <c r="H433" s="99"/>
      <c r="I433" s="99"/>
      <c r="J433" s="99"/>
      <c r="K433" s="99"/>
      <c r="L433" s="99"/>
      <c r="M433" s="99"/>
      <c r="N433" s="99"/>
      <c r="O433" s="99"/>
      <c r="P433" s="99"/>
      <c r="Q433" s="99"/>
      <c r="R433" s="99"/>
      <c r="S433" s="99"/>
      <c r="T433" s="99"/>
      <c r="U433" s="99"/>
      <c r="V433" s="99"/>
      <c r="W433" s="99"/>
      <c r="X433" s="187"/>
      <c r="Y433" s="208" t="s">
        <v>51</v>
      </c>
      <c r="Z433" s="209"/>
      <c r="AA433" s="210"/>
      <c r="AB433" s="211" t="s">
        <v>462</v>
      </c>
      <c r="AC433" s="211"/>
      <c r="AD433" s="211"/>
      <c r="AE433" s="196" t="s">
        <v>462</v>
      </c>
      <c r="AF433" s="197"/>
      <c r="AG433" s="197"/>
      <c r="AH433" s="197"/>
      <c r="AI433" s="196" t="s">
        <v>462</v>
      </c>
      <c r="AJ433" s="197"/>
      <c r="AK433" s="197"/>
      <c r="AL433" s="197"/>
      <c r="AM433" s="196" t="s">
        <v>462</v>
      </c>
      <c r="AN433" s="197"/>
      <c r="AO433" s="197"/>
      <c r="AP433" s="198"/>
      <c r="AQ433" s="196" t="s">
        <v>462</v>
      </c>
      <c r="AR433" s="197"/>
      <c r="AS433" s="197"/>
      <c r="AT433" s="198"/>
      <c r="AU433" s="197" t="s">
        <v>462</v>
      </c>
      <c r="AV433" s="197"/>
      <c r="AW433" s="197"/>
      <c r="AX433" s="212"/>
      <c r="AY433">
        <f>$AY$431</f>
        <v>1</v>
      </c>
    </row>
    <row r="434" spans="1:51" ht="23.25" customHeight="1" x14ac:dyDescent="0.15">
      <c r="A434" s="145"/>
      <c r="B434" s="146"/>
      <c r="C434" s="150"/>
      <c r="D434" s="146"/>
      <c r="E434" s="171"/>
      <c r="F434" s="172"/>
      <c r="G434" s="188"/>
      <c r="H434" s="167"/>
      <c r="I434" s="167"/>
      <c r="J434" s="167"/>
      <c r="K434" s="167"/>
      <c r="L434" s="167"/>
      <c r="M434" s="167"/>
      <c r="N434" s="167"/>
      <c r="O434" s="167"/>
      <c r="P434" s="167"/>
      <c r="Q434" s="167"/>
      <c r="R434" s="167"/>
      <c r="S434" s="167"/>
      <c r="T434" s="167"/>
      <c r="U434" s="167"/>
      <c r="V434" s="167"/>
      <c r="W434" s="167"/>
      <c r="X434" s="189"/>
      <c r="Y434" s="192" t="s">
        <v>95</v>
      </c>
      <c r="Z434" s="193"/>
      <c r="AA434" s="194"/>
      <c r="AB434" s="200" t="s">
        <v>462</v>
      </c>
      <c r="AC434" s="200"/>
      <c r="AD434" s="200"/>
      <c r="AE434" s="196" t="s">
        <v>462</v>
      </c>
      <c r="AF434" s="197"/>
      <c r="AG434" s="197"/>
      <c r="AH434" s="198"/>
      <c r="AI434" s="196" t="s">
        <v>462</v>
      </c>
      <c r="AJ434" s="197"/>
      <c r="AK434" s="197"/>
      <c r="AL434" s="197"/>
      <c r="AM434" s="196" t="s">
        <v>462</v>
      </c>
      <c r="AN434" s="197"/>
      <c r="AO434" s="197"/>
      <c r="AP434" s="198"/>
      <c r="AQ434" s="196" t="s">
        <v>462</v>
      </c>
      <c r="AR434" s="197"/>
      <c r="AS434" s="197"/>
      <c r="AT434" s="198"/>
      <c r="AU434" s="197" t="s">
        <v>462</v>
      </c>
      <c r="AV434" s="197"/>
      <c r="AW434" s="197"/>
      <c r="AX434" s="212"/>
      <c r="AY434">
        <f>$AY$431</f>
        <v>1</v>
      </c>
    </row>
    <row r="435" spans="1:51" ht="23.25" customHeight="1" x14ac:dyDescent="0.15">
      <c r="A435" s="145"/>
      <c r="B435" s="146"/>
      <c r="C435" s="150"/>
      <c r="D435" s="146"/>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48</v>
      </c>
      <c r="AC435" s="195"/>
      <c r="AD435" s="195"/>
      <c r="AE435" s="196" t="s">
        <v>462</v>
      </c>
      <c r="AF435" s="197"/>
      <c r="AG435" s="197"/>
      <c r="AH435" s="198"/>
      <c r="AI435" s="196" t="s">
        <v>462</v>
      </c>
      <c r="AJ435" s="197"/>
      <c r="AK435" s="197"/>
      <c r="AL435" s="197"/>
      <c r="AM435" s="196" t="s">
        <v>462</v>
      </c>
      <c r="AN435" s="197"/>
      <c r="AO435" s="197"/>
      <c r="AP435" s="198"/>
      <c r="AQ435" s="196" t="s">
        <v>462</v>
      </c>
      <c r="AR435" s="197"/>
      <c r="AS435" s="197"/>
      <c r="AT435" s="198"/>
      <c r="AU435" s="197" t="s">
        <v>462</v>
      </c>
      <c r="AV435" s="197"/>
      <c r="AW435" s="197"/>
      <c r="AX435" s="212"/>
      <c r="AY435">
        <f>$AY$431</f>
        <v>1</v>
      </c>
    </row>
    <row r="436" spans="1:51" ht="18.75" customHeight="1" x14ac:dyDescent="0.15">
      <c r="A436" s="145"/>
      <c r="B436" s="146"/>
      <c r="C436" s="150"/>
      <c r="D436" s="146"/>
      <c r="E436" s="171" t="s">
        <v>326</v>
      </c>
      <c r="F436" s="172"/>
      <c r="G436" s="173" t="s">
        <v>323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44</v>
      </c>
      <c r="AC436" s="174"/>
      <c r="AD436" s="175"/>
      <c r="AE436" s="201" t="s">
        <v>54</v>
      </c>
      <c r="AF436" s="202"/>
      <c r="AG436" s="202"/>
      <c r="AH436" s="203"/>
      <c r="AI436" s="184" t="s">
        <v>555</v>
      </c>
      <c r="AJ436" s="184"/>
      <c r="AK436" s="184"/>
      <c r="AL436" s="182"/>
      <c r="AM436" s="184" t="s">
        <v>52</v>
      </c>
      <c r="AN436" s="184"/>
      <c r="AO436" s="184"/>
      <c r="AP436" s="182"/>
      <c r="AQ436" s="182" t="s">
        <v>317</v>
      </c>
      <c r="AR436" s="174"/>
      <c r="AS436" s="174"/>
      <c r="AT436" s="175"/>
      <c r="AU436" s="204" t="s">
        <v>243</v>
      </c>
      <c r="AV436" s="204"/>
      <c r="AW436" s="204"/>
      <c r="AX436" s="205"/>
      <c r="AY436">
        <f>COUNTA($G$438)</f>
        <v>1</v>
      </c>
    </row>
    <row r="437" spans="1:51" ht="18.75" customHeight="1" x14ac:dyDescent="0.15">
      <c r="A437" s="145"/>
      <c r="B437" s="146"/>
      <c r="C437" s="150"/>
      <c r="D437" s="146"/>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t="s">
        <v>462</v>
      </c>
      <c r="AF437" s="199"/>
      <c r="AG437" s="177" t="s">
        <v>318</v>
      </c>
      <c r="AH437" s="178"/>
      <c r="AI437" s="185"/>
      <c r="AJ437" s="185"/>
      <c r="AK437" s="185"/>
      <c r="AL437" s="183"/>
      <c r="AM437" s="185"/>
      <c r="AN437" s="185"/>
      <c r="AO437" s="185"/>
      <c r="AP437" s="183"/>
      <c r="AQ437" s="206" t="s">
        <v>462</v>
      </c>
      <c r="AR437" s="199"/>
      <c r="AS437" s="177" t="s">
        <v>318</v>
      </c>
      <c r="AT437" s="178"/>
      <c r="AU437" s="199" t="s">
        <v>462</v>
      </c>
      <c r="AV437" s="199"/>
      <c r="AW437" s="177" t="s">
        <v>293</v>
      </c>
      <c r="AX437" s="207"/>
      <c r="AY437">
        <f>$AY$436</f>
        <v>1</v>
      </c>
    </row>
    <row r="438" spans="1:51" ht="23.25" customHeight="1" x14ac:dyDescent="0.15">
      <c r="A438" s="145"/>
      <c r="B438" s="146"/>
      <c r="C438" s="150"/>
      <c r="D438" s="146"/>
      <c r="E438" s="171"/>
      <c r="F438" s="172"/>
      <c r="G438" s="186" t="s">
        <v>462</v>
      </c>
      <c r="H438" s="99"/>
      <c r="I438" s="99"/>
      <c r="J438" s="99"/>
      <c r="K438" s="99"/>
      <c r="L438" s="99"/>
      <c r="M438" s="99"/>
      <c r="N438" s="99"/>
      <c r="O438" s="99"/>
      <c r="P438" s="99"/>
      <c r="Q438" s="99"/>
      <c r="R438" s="99"/>
      <c r="S438" s="99"/>
      <c r="T438" s="99"/>
      <c r="U438" s="99"/>
      <c r="V438" s="99"/>
      <c r="W438" s="99"/>
      <c r="X438" s="187"/>
      <c r="Y438" s="208" t="s">
        <v>51</v>
      </c>
      <c r="Z438" s="209"/>
      <c r="AA438" s="210"/>
      <c r="AB438" s="211" t="s">
        <v>462</v>
      </c>
      <c r="AC438" s="211"/>
      <c r="AD438" s="211"/>
      <c r="AE438" s="196" t="s">
        <v>462</v>
      </c>
      <c r="AF438" s="197"/>
      <c r="AG438" s="197"/>
      <c r="AH438" s="197"/>
      <c r="AI438" s="196" t="s">
        <v>462</v>
      </c>
      <c r="AJ438" s="197"/>
      <c r="AK438" s="197"/>
      <c r="AL438" s="197"/>
      <c r="AM438" s="196" t="s">
        <v>462</v>
      </c>
      <c r="AN438" s="197"/>
      <c r="AO438" s="197"/>
      <c r="AP438" s="198"/>
      <c r="AQ438" s="196" t="s">
        <v>462</v>
      </c>
      <c r="AR438" s="197"/>
      <c r="AS438" s="197"/>
      <c r="AT438" s="198"/>
      <c r="AU438" s="197" t="s">
        <v>462</v>
      </c>
      <c r="AV438" s="197"/>
      <c r="AW438" s="197"/>
      <c r="AX438" s="212"/>
      <c r="AY438">
        <f>$AY$436</f>
        <v>1</v>
      </c>
    </row>
    <row r="439" spans="1:51" ht="23.25" customHeight="1" x14ac:dyDescent="0.15">
      <c r="A439" s="145"/>
      <c r="B439" s="146"/>
      <c r="C439" s="150"/>
      <c r="D439" s="146"/>
      <c r="E439" s="171"/>
      <c r="F439" s="172"/>
      <c r="G439" s="188"/>
      <c r="H439" s="167"/>
      <c r="I439" s="167"/>
      <c r="J439" s="167"/>
      <c r="K439" s="167"/>
      <c r="L439" s="167"/>
      <c r="M439" s="167"/>
      <c r="N439" s="167"/>
      <c r="O439" s="167"/>
      <c r="P439" s="167"/>
      <c r="Q439" s="167"/>
      <c r="R439" s="167"/>
      <c r="S439" s="167"/>
      <c r="T439" s="167"/>
      <c r="U439" s="167"/>
      <c r="V439" s="167"/>
      <c r="W439" s="167"/>
      <c r="X439" s="189"/>
      <c r="Y439" s="192" t="s">
        <v>95</v>
      </c>
      <c r="Z439" s="193"/>
      <c r="AA439" s="194"/>
      <c r="AB439" s="200" t="s">
        <v>462</v>
      </c>
      <c r="AC439" s="200"/>
      <c r="AD439" s="200"/>
      <c r="AE439" s="196" t="s">
        <v>462</v>
      </c>
      <c r="AF439" s="197"/>
      <c r="AG439" s="197"/>
      <c r="AH439" s="198"/>
      <c r="AI439" s="196" t="s">
        <v>462</v>
      </c>
      <c r="AJ439" s="197"/>
      <c r="AK439" s="197"/>
      <c r="AL439" s="197"/>
      <c r="AM439" s="196" t="s">
        <v>462</v>
      </c>
      <c r="AN439" s="197"/>
      <c r="AO439" s="197"/>
      <c r="AP439" s="198"/>
      <c r="AQ439" s="196" t="s">
        <v>462</v>
      </c>
      <c r="AR439" s="197"/>
      <c r="AS439" s="197"/>
      <c r="AT439" s="198"/>
      <c r="AU439" s="197" t="s">
        <v>462</v>
      </c>
      <c r="AV439" s="197"/>
      <c r="AW439" s="197"/>
      <c r="AX439" s="212"/>
      <c r="AY439">
        <f>$AY$436</f>
        <v>1</v>
      </c>
    </row>
    <row r="440" spans="1:51" ht="23.25" customHeight="1" x14ac:dyDescent="0.15">
      <c r="A440" s="145"/>
      <c r="B440" s="146"/>
      <c r="C440" s="150"/>
      <c r="D440" s="146"/>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48</v>
      </c>
      <c r="AC440" s="195"/>
      <c r="AD440" s="195"/>
      <c r="AE440" s="196" t="s">
        <v>462</v>
      </c>
      <c r="AF440" s="197"/>
      <c r="AG440" s="197"/>
      <c r="AH440" s="198"/>
      <c r="AI440" s="196" t="s">
        <v>462</v>
      </c>
      <c r="AJ440" s="197"/>
      <c r="AK440" s="197"/>
      <c r="AL440" s="197"/>
      <c r="AM440" s="196" t="s">
        <v>462</v>
      </c>
      <c r="AN440" s="197"/>
      <c r="AO440" s="197"/>
      <c r="AP440" s="198"/>
      <c r="AQ440" s="196" t="s">
        <v>462</v>
      </c>
      <c r="AR440" s="197"/>
      <c r="AS440" s="197"/>
      <c r="AT440" s="198"/>
      <c r="AU440" s="197" t="s">
        <v>462</v>
      </c>
      <c r="AV440" s="197"/>
      <c r="AW440" s="197"/>
      <c r="AX440" s="212"/>
      <c r="AY440">
        <f>$AY$436</f>
        <v>1</v>
      </c>
    </row>
    <row r="441" spans="1:51" ht="18.75" hidden="1" customHeight="1" x14ac:dyDescent="0.15">
      <c r="A441" s="145"/>
      <c r="B441" s="146"/>
      <c r="C441" s="150"/>
      <c r="D441" s="146"/>
      <c r="E441" s="171" t="s">
        <v>326</v>
      </c>
      <c r="F441" s="172"/>
      <c r="G441" s="173" t="s">
        <v>323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44</v>
      </c>
      <c r="AC441" s="174"/>
      <c r="AD441" s="175"/>
      <c r="AE441" s="201" t="s">
        <v>54</v>
      </c>
      <c r="AF441" s="202"/>
      <c r="AG441" s="202"/>
      <c r="AH441" s="203"/>
      <c r="AI441" s="184" t="s">
        <v>555</v>
      </c>
      <c r="AJ441" s="184"/>
      <c r="AK441" s="184"/>
      <c r="AL441" s="182"/>
      <c r="AM441" s="184" t="s">
        <v>52</v>
      </c>
      <c r="AN441" s="184"/>
      <c r="AO441" s="184"/>
      <c r="AP441" s="182"/>
      <c r="AQ441" s="182" t="s">
        <v>317</v>
      </c>
      <c r="AR441" s="174"/>
      <c r="AS441" s="174"/>
      <c r="AT441" s="175"/>
      <c r="AU441" s="204" t="s">
        <v>243</v>
      </c>
      <c r="AV441" s="204"/>
      <c r="AW441" s="204"/>
      <c r="AX441" s="205"/>
      <c r="AY441">
        <f>COUNTA($G$443)</f>
        <v>0</v>
      </c>
    </row>
    <row r="442" spans="1:51" ht="18.75" hidden="1" customHeight="1" x14ac:dyDescent="0.15">
      <c r="A442" s="145"/>
      <c r="B442" s="146"/>
      <c r="C442" s="150"/>
      <c r="D442" s="146"/>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318</v>
      </c>
      <c r="AH442" s="178"/>
      <c r="AI442" s="185"/>
      <c r="AJ442" s="185"/>
      <c r="AK442" s="185"/>
      <c r="AL442" s="183"/>
      <c r="AM442" s="185"/>
      <c r="AN442" s="185"/>
      <c r="AO442" s="185"/>
      <c r="AP442" s="183"/>
      <c r="AQ442" s="206"/>
      <c r="AR442" s="199"/>
      <c r="AS442" s="177" t="s">
        <v>318</v>
      </c>
      <c r="AT442" s="178"/>
      <c r="AU442" s="199"/>
      <c r="AV442" s="199"/>
      <c r="AW442" s="177" t="s">
        <v>293</v>
      </c>
      <c r="AX442" s="207"/>
      <c r="AY442">
        <f>$AY$441</f>
        <v>0</v>
      </c>
    </row>
    <row r="443" spans="1:51" ht="23.25" hidden="1" customHeight="1" x14ac:dyDescent="0.15">
      <c r="A443" s="145"/>
      <c r="B443" s="146"/>
      <c r="C443" s="150"/>
      <c r="D443" s="146"/>
      <c r="E443" s="171"/>
      <c r="F443" s="172"/>
      <c r="G443" s="186"/>
      <c r="H443" s="99"/>
      <c r="I443" s="99"/>
      <c r="J443" s="99"/>
      <c r="K443" s="99"/>
      <c r="L443" s="99"/>
      <c r="M443" s="99"/>
      <c r="N443" s="99"/>
      <c r="O443" s="99"/>
      <c r="P443" s="99"/>
      <c r="Q443" s="99"/>
      <c r="R443" s="99"/>
      <c r="S443" s="99"/>
      <c r="T443" s="99"/>
      <c r="U443" s="99"/>
      <c r="V443" s="99"/>
      <c r="W443" s="99"/>
      <c r="X443" s="187"/>
      <c r="Y443" s="208" t="s">
        <v>51</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c r="AY443">
        <f>$AY$441</f>
        <v>0</v>
      </c>
    </row>
    <row r="444" spans="1:51" ht="23.25" hidden="1" customHeight="1" x14ac:dyDescent="0.15">
      <c r="A444" s="145"/>
      <c r="B444" s="146"/>
      <c r="C444" s="150"/>
      <c r="D444" s="146"/>
      <c r="E444" s="171"/>
      <c r="F444" s="172"/>
      <c r="G444" s="188"/>
      <c r="H444" s="167"/>
      <c r="I444" s="167"/>
      <c r="J444" s="167"/>
      <c r="K444" s="167"/>
      <c r="L444" s="167"/>
      <c r="M444" s="167"/>
      <c r="N444" s="167"/>
      <c r="O444" s="167"/>
      <c r="P444" s="167"/>
      <c r="Q444" s="167"/>
      <c r="R444" s="167"/>
      <c r="S444" s="167"/>
      <c r="T444" s="167"/>
      <c r="U444" s="167"/>
      <c r="V444" s="167"/>
      <c r="W444" s="167"/>
      <c r="X444" s="189"/>
      <c r="Y444" s="192" t="s">
        <v>95</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c r="AY444">
        <f>$AY$441</f>
        <v>0</v>
      </c>
    </row>
    <row r="445" spans="1:51" ht="23.25" hidden="1" customHeight="1" x14ac:dyDescent="0.15">
      <c r="A445" s="145"/>
      <c r="B445" s="146"/>
      <c r="C445" s="150"/>
      <c r="D445" s="146"/>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c r="AY445">
        <f>$AY$441</f>
        <v>0</v>
      </c>
    </row>
    <row r="446" spans="1:51" ht="18.75" hidden="1" customHeight="1" x14ac:dyDescent="0.15">
      <c r="A446" s="145"/>
      <c r="B446" s="146"/>
      <c r="C446" s="150"/>
      <c r="D446" s="146"/>
      <c r="E446" s="171" t="s">
        <v>326</v>
      </c>
      <c r="F446" s="172"/>
      <c r="G446" s="173" t="s">
        <v>323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44</v>
      </c>
      <c r="AC446" s="174"/>
      <c r="AD446" s="175"/>
      <c r="AE446" s="201" t="s">
        <v>54</v>
      </c>
      <c r="AF446" s="202"/>
      <c r="AG446" s="202"/>
      <c r="AH446" s="203"/>
      <c r="AI446" s="184" t="s">
        <v>555</v>
      </c>
      <c r="AJ446" s="184"/>
      <c r="AK446" s="184"/>
      <c r="AL446" s="182"/>
      <c r="AM446" s="184" t="s">
        <v>52</v>
      </c>
      <c r="AN446" s="184"/>
      <c r="AO446" s="184"/>
      <c r="AP446" s="182"/>
      <c r="AQ446" s="182" t="s">
        <v>317</v>
      </c>
      <c r="AR446" s="174"/>
      <c r="AS446" s="174"/>
      <c r="AT446" s="175"/>
      <c r="AU446" s="204" t="s">
        <v>243</v>
      </c>
      <c r="AV446" s="204"/>
      <c r="AW446" s="204"/>
      <c r="AX446" s="205"/>
      <c r="AY446">
        <f>COUNTA($G$448)</f>
        <v>0</v>
      </c>
    </row>
    <row r="447" spans="1:51" ht="18.75" hidden="1" customHeight="1" x14ac:dyDescent="0.15">
      <c r="A447" s="145"/>
      <c r="B447" s="146"/>
      <c r="C447" s="150"/>
      <c r="D447" s="146"/>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318</v>
      </c>
      <c r="AH447" s="178"/>
      <c r="AI447" s="185"/>
      <c r="AJ447" s="185"/>
      <c r="AK447" s="185"/>
      <c r="AL447" s="183"/>
      <c r="AM447" s="185"/>
      <c r="AN447" s="185"/>
      <c r="AO447" s="185"/>
      <c r="AP447" s="183"/>
      <c r="AQ447" s="206"/>
      <c r="AR447" s="199"/>
      <c r="AS447" s="177" t="s">
        <v>318</v>
      </c>
      <c r="AT447" s="178"/>
      <c r="AU447" s="199"/>
      <c r="AV447" s="199"/>
      <c r="AW447" s="177" t="s">
        <v>293</v>
      </c>
      <c r="AX447" s="207"/>
      <c r="AY447">
        <f>$AY$446</f>
        <v>0</v>
      </c>
    </row>
    <row r="448" spans="1:51" ht="23.25" hidden="1" customHeight="1" x14ac:dyDescent="0.15">
      <c r="A448" s="145"/>
      <c r="B448" s="146"/>
      <c r="C448" s="150"/>
      <c r="D448" s="146"/>
      <c r="E448" s="171"/>
      <c r="F448" s="172"/>
      <c r="G448" s="186"/>
      <c r="H448" s="99"/>
      <c r="I448" s="99"/>
      <c r="J448" s="99"/>
      <c r="K448" s="99"/>
      <c r="L448" s="99"/>
      <c r="M448" s="99"/>
      <c r="N448" s="99"/>
      <c r="O448" s="99"/>
      <c r="P448" s="99"/>
      <c r="Q448" s="99"/>
      <c r="R448" s="99"/>
      <c r="S448" s="99"/>
      <c r="T448" s="99"/>
      <c r="U448" s="99"/>
      <c r="V448" s="99"/>
      <c r="W448" s="99"/>
      <c r="X448" s="187"/>
      <c r="Y448" s="208" t="s">
        <v>51</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c r="AY448">
        <f>$AY$446</f>
        <v>0</v>
      </c>
    </row>
    <row r="449" spans="1:51" ht="23.25" hidden="1" customHeight="1" x14ac:dyDescent="0.15">
      <c r="A449" s="145"/>
      <c r="B449" s="146"/>
      <c r="C449" s="150"/>
      <c r="D449" s="146"/>
      <c r="E449" s="171"/>
      <c r="F449" s="172"/>
      <c r="G449" s="188"/>
      <c r="H449" s="167"/>
      <c r="I449" s="167"/>
      <c r="J449" s="167"/>
      <c r="K449" s="167"/>
      <c r="L449" s="167"/>
      <c r="M449" s="167"/>
      <c r="N449" s="167"/>
      <c r="O449" s="167"/>
      <c r="P449" s="167"/>
      <c r="Q449" s="167"/>
      <c r="R449" s="167"/>
      <c r="S449" s="167"/>
      <c r="T449" s="167"/>
      <c r="U449" s="167"/>
      <c r="V449" s="167"/>
      <c r="W449" s="167"/>
      <c r="X449" s="189"/>
      <c r="Y449" s="192" t="s">
        <v>95</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c r="AY449">
        <f>$AY$446</f>
        <v>0</v>
      </c>
    </row>
    <row r="450" spans="1:51" ht="23.25" hidden="1" customHeight="1" x14ac:dyDescent="0.15">
      <c r="A450" s="145"/>
      <c r="B450" s="146"/>
      <c r="C450" s="150"/>
      <c r="D450" s="146"/>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c r="AY450">
        <f>$AY$446</f>
        <v>0</v>
      </c>
    </row>
    <row r="451" spans="1:51" ht="18.75" hidden="1" customHeight="1" x14ac:dyDescent="0.15">
      <c r="A451" s="145"/>
      <c r="B451" s="146"/>
      <c r="C451" s="150"/>
      <c r="D451" s="146"/>
      <c r="E451" s="171" t="s">
        <v>326</v>
      </c>
      <c r="F451" s="172"/>
      <c r="G451" s="173" t="s">
        <v>323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44</v>
      </c>
      <c r="AC451" s="174"/>
      <c r="AD451" s="175"/>
      <c r="AE451" s="201" t="s">
        <v>54</v>
      </c>
      <c r="AF451" s="202"/>
      <c r="AG451" s="202"/>
      <c r="AH451" s="203"/>
      <c r="AI451" s="184" t="s">
        <v>555</v>
      </c>
      <c r="AJ451" s="184"/>
      <c r="AK451" s="184"/>
      <c r="AL451" s="182"/>
      <c r="AM451" s="184" t="s">
        <v>52</v>
      </c>
      <c r="AN451" s="184"/>
      <c r="AO451" s="184"/>
      <c r="AP451" s="182"/>
      <c r="AQ451" s="182" t="s">
        <v>317</v>
      </c>
      <c r="AR451" s="174"/>
      <c r="AS451" s="174"/>
      <c r="AT451" s="175"/>
      <c r="AU451" s="204" t="s">
        <v>243</v>
      </c>
      <c r="AV451" s="204"/>
      <c r="AW451" s="204"/>
      <c r="AX451" s="205"/>
      <c r="AY451">
        <f>COUNTA($G$453)</f>
        <v>0</v>
      </c>
    </row>
    <row r="452" spans="1:51" ht="18.75" hidden="1" customHeight="1" x14ac:dyDescent="0.15">
      <c r="A452" s="145"/>
      <c r="B452" s="146"/>
      <c r="C452" s="150"/>
      <c r="D452" s="146"/>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318</v>
      </c>
      <c r="AH452" s="178"/>
      <c r="AI452" s="185"/>
      <c r="AJ452" s="185"/>
      <c r="AK452" s="185"/>
      <c r="AL452" s="183"/>
      <c r="AM452" s="185"/>
      <c r="AN452" s="185"/>
      <c r="AO452" s="185"/>
      <c r="AP452" s="183"/>
      <c r="AQ452" s="206"/>
      <c r="AR452" s="199"/>
      <c r="AS452" s="177" t="s">
        <v>318</v>
      </c>
      <c r="AT452" s="178"/>
      <c r="AU452" s="199"/>
      <c r="AV452" s="199"/>
      <c r="AW452" s="177" t="s">
        <v>293</v>
      </c>
      <c r="AX452" s="207"/>
      <c r="AY452">
        <f>$AY$451</f>
        <v>0</v>
      </c>
    </row>
    <row r="453" spans="1:51" ht="23.25" hidden="1" customHeight="1" x14ac:dyDescent="0.15">
      <c r="A453" s="145"/>
      <c r="B453" s="146"/>
      <c r="C453" s="150"/>
      <c r="D453" s="146"/>
      <c r="E453" s="171"/>
      <c r="F453" s="172"/>
      <c r="G453" s="186"/>
      <c r="H453" s="99"/>
      <c r="I453" s="99"/>
      <c r="J453" s="99"/>
      <c r="K453" s="99"/>
      <c r="L453" s="99"/>
      <c r="M453" s="99"/>
      <c r="N453" s="99"/>
      <c r="O453" s="99"/>
      <c r="P453" s="99"/>
      <c r="Q453" s="99"/>
      <c r="R453" s="99"/>
      <c r="S453" s="99"/>
      <c r="T453" s="99"/>
      <c r="U453" s="99"/>
      <c r="V453" s="99"/>
      <c r="W453" s="99"/>
      <c r="X453" s="187"/>
      <c r="Y453" s="208" t="s">
        <v>51</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c r="AY453">
        <f>$AY$451</f>
        <v>0</v>
      </c>
    </row>
    <row r="454" spans="1:51" ht="23.25" hidden="1" customHeight="1" x14ac:dyDescent="0.15">
      <c r="A454" s="145"/>
      <c r="B454" s="146"/>
      <c r="C454" s="150"/>
      <c r="D454" s="146"/>
      <c r="E454" s="171"/>
      <c r="F454" s="172"/>
      <c r="G454" s="188"/>
      <c r="H454" s="167"/>
      <c r="I454" s="167"/>
      <c r="J454" s="167"/>
      <c r="K454" s="167"/>
      <c r="L454" s="167"/>
      <c r="M454" s="167"/>
      <c r="N454" s="167"/>
      <c r="O454" s="167"/>
      <c r="P454" s="167"/>
      <c r="Q454" s="167"/>
      <c r="R454" s="167"/>
      <c r="S454" s="167"/>
      <c r="T454" s="167"/>
      <c r="U454" s="167"/>
      <c r="V454" s="167"/>
      <c r="W454" s="167"/>
      <c r="X454" s="189"/>
      <c r="Y454" s="192" t="s">
        <v>95</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c r="AY454">
        <f>$AY$451</f>
        <v>0</v>
      </c>
    </row>
    <row r="455" spans="1:51" ht="23.25" hidden="1" customHeight="1" x14ac:dyDescent="0.15">
      <c r="A455" s="145"/>
      <c r="B455" s="146"/>
      <c r="C455" s="150"/>
      <c r="D455" s="146"/>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c r="AY455">
        <f>$AY$451</f>
        <v>0</v>
      </c>
    </row>
    <row r="456" spans="1:51" ht="18.75" hidden="1" customHeight="1" x14ac:dyDescent="0.15">
      <c r="A456" s="145"/>
      <c r="B456" s="146"/>
      <c r="C456" s="150"/>
      <c r="D456" s="146"/>
      <c r="E456" s="171" t="s">
        <v>327</v>
      </c>
      <c r="F456" s="172"/>
      <c r="G456" s="173" t="s">
        <v>325</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44</v>
      </c>
      <c r="AC456" s="174"/>
      <c r="AD456" s="175"/>
      <c r="AE456" s="201" t="s">
        <v>54</v>
      </c>
      <c r="AF456" s="202"/>
      <c r="AG456" s="202"/>
      <c r="AH456" s="203"/>
      <c r="AI456" s="184" t="s">
        <v>555</v>
      </c>
      <c r="AJ456" s="184"/>
      <c r="AK456" s="184"/>
      <c r="AL456" s="182"/>
      <c r="AM456" s="184" t="s">
        <v>52</v>
      </c>
      <c r="AN456" s="184"/>
      <c r="AO456" s="184"/>
      <c r="AP456" s="182"/>
      <c r="AQ456" s="182" t="s">
        <v>317</v>
      </c>
      <c r="AR456" s="174"/>
      <c r="AS456" s="174"/>
      <c r="AT456" s="175"/>
      <c r="AU456" s="204" t="s">
        <v>243</v>
      </c>
      <c r="AV456" s="204"/>
      <c r="AW456" s="204"/>
      <c r="AX456" s="205"/>
      <c r="AY456">
        <f>COUNTA($G$458)</f>
        <v>0</v>
      </c>
    </row>
    <row r="457" spans="1:51" ht="18.75" hidden="1" customHeight="1" x14ac:dyDescent="0.15">
      <c r="A457" s="145"/>
      <c r="B457" s="146"/>
      <c r="C457" s="150"/>
      <c r="D457" s="146"/>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318</v>
      </c>
      <c r="AH457" s="178"/>
      <c r="AI457" s="185"/>
      <c r="AJ457" s="185"/>
      <c r="AK457" s="185"/>
      <c r="AL457" s="183"/>
      <c r="AM457" s="185"/>
      <c r="AN457" s="185"/>
      <c r="AO457" s="185"/>
      <c r="AP457" s="183"/>
      <c r="AQ457" s="206"/>
      <c r="AR457" s="199"/>
      <c r="AS457" s="177" t="s">
        <v>318</v>
      </c>
      <c r="AT457" s="178"/>
      <c r="AU457" s="199"/>
      <c r="AV457" s="199"/>
      <c r="AW457" s="177" t="s">
        <v>293</v>
      </c>
      <c r="AX457" s="207"/>
      <c r="AY457">
        <f>$AY$456</f>
        <v>0</v>
      </c>
    </row>
    <row r="458" spans="1:51" ht="23.25" hidden="1" customHeight="1" x14ac:dyDescent="0.15">
      <c r="A458" s="145"/>
      <c r="B458" s="146"/>
      <c r="C458" s="150"/>
      <c r="D458" s="146"/>
      <c r="E458" s="171"/>
      <c r="F458" s="172"/>
      <c r="G458" s="186"/>
      <c r="H458" s="99"/>
      <c r="I458" s="99"/>
      <c r="J458" s="99"/>
      <c r="K458" s="99"/>
      <c r="L458" s="99"/>
      <c r="M458" s="99"/>
      <c r="N458" s="99"/>
      <c r="O458" s="99"/>
      <c r="P458" s="99"/>
      <c r="Q458" s="99"/>
      <c r="R458" s="99"/>
      <c r="S458" s="99"/>
      <c r="T458" s="99"/>
      <c r="U458" s="99"/>
      <c r="V458" s="99"/>
      <c r="W458" s="99"/>
      <c r="X458" s="187"/>
      <c r="Y458" s="208" t="s">
        <v>51</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c r="AY458">
        <f>$AY$456</f>
        <v>0</v>
      </c>
    </row>
    <row r="459" spans="1:51" ht="23.25" hidden="1" customHeight="1" x14ac:dyDescent="0.15">
      <c r="A459" s="145"/>
      <c r="B459" s="146"/>
      <c r="C459" s="150"/>
      <c r="D459" s="146"/>
      <c r="E459" s="171"/>
      <c r="F459" s="172"/>
      <c r="G459" s="188"/>
      <c r="H459" s="167"/>
      <c r="I459" s="167"/>
      <c r="J459" s="167"/>
      <c r="K459" s="167"/>
      <c r="L459" s="167"/>
      <c r="M459" s="167"/>
      <c r="N459" s="167"/>
      <c r="O459" s="167"/>
      <c r="P459" s="167"/>
      <c r="Q459" s="167"/>
      <c r="R459" s="167"/>
      <c r="S459" s="167"/>
      <c r="T459" s="167"/>
      <c r="U459" s="167"/>
      <c r="V459" s="167"/>
      <c r="W459" s="167"/>
      <c r="X459" s="189"/>
      <c r="Y459" s="192" t="s">
        <v>95</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c r="AY459">
        <f>$AY$456</f>
        <v>0</v>
      </c>
    </row>
    <row r="460" spans="1:51" ht="23.25" hidden="1" customHeight="1" x14ac:dyDescent="0.15">
      <c r="A460" s="145"/>
      <c r="B460" s="146"/>
      <c r="C460" s="150"/>
      <c r="D460" s="146"/>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c r="AY460">
        <f>$AY$456</f>
        <v>0</v>
      </c>
    </row>
    <row r="461" spans="1:51" ht="18.75" hidden="1" customHeight="1" x14ac:dyDescent="0.15">
      <c r="A461" s="145"/>
      <c r="B461" s="146"/>
      <c r="C461" s="150"/>
      <c r="D461" s="146"/>
      <c r="E461" s="171" t="s">
        <v>327</v>
      </c>
      <c r="F461" s="172"/>
      <c r="G461" s="173" t="s">
        <v>325</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44</v>
      </c>
      <c r="AC461" s="174"/>
      <c r="AD461" s="175"/>
      <c r="AE461" s="201" t="s">
        <v>54</v>
      </c>
      <c r="AF461" s="202"/>
      <c r="AG461" s="202"/>
      <c r="AH461" s="203"/>
      <c r="AI461" s="184" t="s">
        <v>555</v>
      </c>
      <c r="AJ461" s="184"/>
      <c r="AK461" s="184"/>
      <c r="AL461" s="182"/>
      <c r="AM461" s="184" t="s">
        <v>52</v>
      </c>
      <c r="AN461" s="184"/>
      <c r="AO461" s="184"/>
      <c r="AP461" s="182"/>
      <c r="AQ461" s="182" t="s">
        <v>317</v>
      </c>
      <c r="AR461" s="174"/>
      <c r="AS461" s="174"/>
      <c r="AT461" s="175"/>
      <c r="AU461" s="204" t="s">
        <v>243</v>
      </c>
      <c r="AV461" s="204"/>
      <c r="AW461" s="204"/>
      <c r="AX461" s="205"/>
      <c r="AY461">
        <f>COUNTA($G$463)</f>
        <v>0</v>
      </c>
    </row>
    <row r="462" spans="1:51" ht="18.75" hidden="1" customHeight="1" x14ac:dyDescent="0.15">
      <c r="A462" s="145"/>
      <c r="B462" s="146"/>
      <c r="C462" s="150"/>
      <c r="D462" s="146"/>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318</v>
      </c>
      <c r="AH462" s="178"/>
      <c r="AI462" s="185"/>
      <c r="AJ462" s="185"/>
      <c r="AK462" s="185"/>
      <c r="AL462" s="183"/>
      <c r="AM462" s="185"/>
      <c r="AN462" s="185"/>
      <c r="AO462" s="185"/>
      <c r="AP462" s="183"/>
      <c r="AQ462" s="206"/>
      <c r="AR462" s="199"/>
      <c r="AS462" s="177" t="s">
        <v>318</v>
      </c>
      <c r="AT462" s="178"/>
      <c r="AU462" s="199"/>
      <c r="AV462" s="199"/>
      <c r="AW462" s="177" t="s">
        <v>293</v>
      </c>
      <c r="AX462" s="207"/>
      <c r="AY462">
        <f>$AY$461</f>
        <v>0</v>
      </c>
    </row>
    <row r="463" spans="1:51" ht="23.25" hidden="1" customHeight="1" x14ac:dyDescent="0.15">
      <c r="A463" s="145"/>
      <c r="B463" s="146"/>
      <c r="C463" s="150"/>
      <c r="D463" s="146"/>
      <c r="E463" s="171"/>
      <c r="F463" s="172"/>
      <c r="G463" s="186"/>
      <c r="H463" s="99"/>
      <c r="I463" s="99"/>
      <c r="J463" s="99"/>
      <c r="K463" s="99"/>
      <c r="L463" s="99"/>
      <c r="M463" s="99"/>
      <c r="N463" s="99"/>
      <c r="O463" s="99"/>
      <c r="P463" s="99"/>
      <c r="Q463" s="99"/>
      <c r="R463" s="99"/>
      <c r="S463" s="99"/>
      <c r="T463" s="99"/>
      <c r="U463" s="99"/>
      <c r="V463" s="99"/>
      <c r="W463" s="99"/>
      <c r="X463" s="187"/>
      <c r="Y463" s="208" t="s">
        <v>51</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c r="AY463">
        <f>$AY$461</f>
        <v>0</v>
      </c>
    </row>
    <row r="464" spans="1:51" ht="23.25" hidden="1" customHeight="1" x14ac:dyDescent="0.15">
      <c r="A464" s="145"/>
      <c r="B464" s="146"/>
      <c r="C464" s="150"/>
      <c r="D464" s="146"/>
      <c r="E464" s="171"/>
      <c r="F464" s="172"/>
      <c r="G464" s="188"/>
      <c r="H464" s="167"/>
      <c r="I464" s="167"/>
      <c r="J464" s="167"/>
      <c r="K464" s="167"/>
      <c r="L464" s="167"/>
      <c r="M464" s="167"/>
      <c r="N464" s="167"/>
      <c r="O464" s="167"/>
      <c r="P464" s="167"/>
      <c r="Q464" s="167"/>
      <c r="R464" s="167"/>
      <c r="S464" s="167"/>
      <c r="T464" s="167"/>
      <c r="U464" s="167"/>
      <c r="V464" s="167"/>
      <c r="W464" s="167"/>
      <c r="X464" s="189"/>
      <c r="Y464" s="192" t="s">
        <v>95</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c r="AY464">
        <f>$AY$461</f>
        <v>0</v>
      </c>
    </row>
    <row r="465" spans="1:51" ht="23.25" hidden="1" customHeight="1" x14ac:dyDescent="0.15">
      <c r="A465" s="145"/>
      <c r="B465" s="146"/>
      <c r="C465" s="150"/>
      <c r="D465" s="146"/>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c r="AY465">
        <f>$AY$461</f>
        <v>0</v>
      </c>
    </row>
    <row r="466" spans="1:51" ht="18.75" hidden="1" customHeight="1" x14ac:dyDescent="0.15">
      <c r="A466" s="145"/>
      <c r="B466" s="146"/>
      <c r="C466" s="150"/>
      <c r="D466" s="146"/>
      <c r="E466" s="171" t="s">
        <v>327</v>
      </c>
      <c r="F466" s="172"/>
      <c r="G466" s="173" t="s">
        <v>325</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44</v>
      </c>
      <c r="AC466" s="174"/>
      <c r="AD466" s="175"/>
      <c r="AE466" s="201" t="s">
        <v>54</v>
      </c>
      <c r="AF466" s="202"/>
      <c r="AG466" s="202"/>
      <c r="AH466" s="203"/>
      <c r="AI466" s="184" t="s">
        <v>555</v>
      </c>
      <c r="AJ466" s="184"/>
      <c r="AK466" s="184"/>
      <c r="AL466" s="182"/>
      <c r="AM466" s="184" t="s">
        <v>52</v>
      </c>
      <c r="AN466" s="184"/>
      <c r="AO466" s="184"/>
      <c r="AP466" s="182"/>
      <c r="AQ466" s="182" t="s">
        <v>317</v>
      </c>
      <c r="AR466" s="174"/>
      <c r="AS466" s="174"/>
      <c r="AT466" s="175"/>
      <c r="AU466" s="204" t="s">
        <v>243</v>
      </c>
      <c r="AV466" s="204"/>
      <c r="AW466" s="204"/>
      <c r="AX466" s="205"/>
      <c r="AY466">
        <f>COUNTA($G$468)</f>
        <v>0</v>
      </c>
    </row>
    <row r="467" spans="1:51" ht="18.75" hidden="1" customHeight="1" x14ac:dyDescent="0.15">
      <c r="A467" s="145"/>
      <c r="B467" s="146"/>
      <c r="C467" s="150"/>
      <c r="D467" s="146"/>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318</v>
      </c>
      <c r="AH467" s="178"/>
      <c r="AI467" s="185"/>
      <c r="AJ467" s="185"/>
      <c r="AK467" s="185"/>
      <c r="AL467" s="183"/>
      <c r="AM467" s="185"/>
      <c r="AN467" s="185"/>
      <c r="AO467" s="185"/>
      <c r="AP467" s="183"/>
      <c r="AQ467" s="206"/>
      <c r="AR467" s="199"/>
      <c r="AS467" s="177" t="s">
        <v>318</v>
      </c>
      <c r="AT467" s="178"/>
      <c r="AU467" s="199"/>
      <c r="AV467" s="199"/>
      <c r="AW467" s="177" t="s">
        <v>293</v>
      </c>
      <c r="AX467" s="207"/>
      <c r="AY467">
        <f>$AY$466</f>
        <v>0</v>
      </c>
    </row>
    <row r="468" spans="1:51" ht="23.25" hidden="1" customHeight="1" x14ac:dyDescent="0.15">
      <c r="A468" s="145"/>
      <c r="B468" s="146"/>
      <c r="C468" s="150"/>
      <c r="D468" s="146"/>
      <c r="E468" s="171"/>
      <c r="F468" s="172"/>
      <c r="G468" s="186"/>
      <c r="H468" s="99"/>
      <c r="I468" s="99"/>
      <c r="J468" s="99"/>
      <c r="K468" s="99"/>
      <c r="L468" s="99"/>
      <c r="M468" s="99"/>
      <c r="N468" s="99"/>
      <c r="O468" s="99"/>
      <c r="P468" s="99"/>
      <c r="Q468" s="99"/>
      <c r="R468" s="99"/>
      <c r="S468" s="99"/>
      <c r="T468" s="99"/>
      <c r="U468" s="99"/>
      <c r="V468" s="99"/>
      <c r="W468" s="99"/>
      <c r="X468" s="187"/>
      <c r="Y468" s="208" t="s">
        <v>51</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c r="AY468">
        <f>$AY$466</f>
        <v>0</v>
      </c>
    </row>
    <row r="469" spans="1:51" ht="23.25" hidden="1" customHeight="1" x14ac:dyDescent="0.15">
      <c r="A469" s="145"/>
      <c r="B469" s="146"/>
      <c r="C469" s="150"/>
      <c r="D469" s="146"/>
      <c r="E469" s="171"/>
      <c r="F469" s="172"/>
      <c r="G469" s="188"/>
      <c r="H469" s="167"/>
      <c r="I469" s="167"/>
      <c r="J469" s="167"/>
      <c r="K469" s="167"/>
      <c r="L469" s="167"/>
      <c r="M469" s="167"/>
      <c r="N469" s="167"/>
      <c r="O469" s="167"/>
      <c r="P469" s="167"/>
      <c r="Q469" s="167"/>
      <c r="R469" s="167"/>
      <c r="S469" s="167"/>
      <c r="T469" s="167"/>
      <c r="U469" s="167"/>
      <c r="V469" s="167"/>
      <c r="W469" s="167"/>
      <c r="X469" s="189"/>
      <c r="Y469" s="192" t="s">
        <v>95</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c r="AY469">
        <f>$AY$466</f>
        <v>0</v>
      </c>
    </row>
    <row r="470" spans="1:51" ht="23.25" hidden="1" customHeight="1" x14ac:dyDescent="0.15">
      <c r="A470" s="145"/>
      <c r="B470" s="146"/>
      <c r="C470" s="150"/>
      <c r="D470" s="146"/>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c r="AY470">
        <f>$AY$466</f>
        <v>0</v>
      </c>
    </row>
    <row r="471" spans="1:51" ht="18.75" hidden="1" customHeight="1" x14ac:dyDescent="0.15">
      <c r="A471" s="145"/>
      <c r="B471" s="146"/>
      <c r="C471" s="150"/>
      <c r="D471" s="146"/>
      <c r="E471" s="171" t="s">
        <v>327</v>
      </c>
      <c r="F471" s="172"/>
      <c r="G471" s="173" t="s">
        <v>325</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44</v>
      </c>
      <c r="AC471" s="174"/>
      <c r="AD471" s="175"/>
      <c r="AE471" s="201" t="s">
        <v>54</v>
      </c>
      <c r="AF471" s="202"/>
      <c r="AG471" s="202"/>
      <c r="AH471" s="203"/>
      <c r="AI471" s="184" t="s">
        <v>555</v>
      </c>
      <c r="AJ471" s="184"/>
      <c r="AK471" s="184"/>
      <c r="AL471" s="182"/>
      <c r="AM471" s="184" t="s">
        <v>52</v>
      </c>
      <c r="AN471" s="184"/>
      <c r="AO471" s="184"/>
      <c r="AP471" s="182"/>
      <c r="AQ471" s="182" t="s">
        <v>317</v>
      </c>
      <c r="AR471" s="174"/>
      <c r="AS471" s="174"/>
      <c r="AT471" s="175"/>
      <c r="AU471" s="204" t="s">
        <v>243</v>
      </c>
      <c r="AV471" s="204"/>
      <c r="AW471" s="204"/>
      <c r="AX471" s="205"/>
      <c r="AY471">
        <f>COUNTA($G$473)</f>
        <v>0</v>
      </c>
    </row>
    <row r="472" spans="1:51" ht="18.75" hidden="1" customHeight="1" x14ac:dyDescent="0.15">
      <c r="A472" s="145"/>
      <c r="B472" s="146"/>
      <c r="C472" s="150"/>
      <c r="D472" s="146"/>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318</v>
      </c>
      <c r="AH472" s="178"/>
      <c r="AI472" s="185"/>
      <c r="AJ472" s="185"/>
      <c r="AK472" s="185"/>
      <c r="AL472" s="183"/>
      <c r="AM472" s="185"/>
      <c r="AN472" s="185"/>
      <c r="AO472" s="185"/>
      <c r="AP472" s="183"/>
      <c r="AQ472" s="206"/>
      <c r="AR472" s="199"/>
      <c r="AS472" s="177" t="s">
        <v>318</v>
      </c>
      <c r="AT472" s="178"/>
      <c r="AU472" s="199"/>
      <c r="AV472" s="199"/>
      <c r="AW472" s="177" t="s">
        <v>293</v>
      </c>
      <c r="AX472" s="207"/>
      <c r="AY472">
        <f>$AY$471</f>
        <v>0</v>
      </c>
    </row>
    <row r="473" spans="1:51" ht="23.25" hidden="1" customHeight="1" x14ac:dyDescent="0.15">
      <c r="A473" s="145"/>
      <c r="B473" s="146"/>
      <c r="C473" s="150"/>
      <c r="D473" s="146"/>
      <c r="E473" s="171"/>
      <c r="F473" s="172"/>
      <c r="G473" s="186"/>
      <c r="H473" s="99"/>
      <c r="I473" s="99"/>
      <c r="J473" s="99"/>
      <c r="K473" s="99"/>
      <c r="L473" s="99"/>
      <c r="M473" s="99"/>
      <c r="N473" s="99"/>
      <c r="O473" s="99"/>
      <c r="P473" s="99"/>
      <c r="Q473" s="99"/>
      <c r="R473" s="99"/>
      <c r="S473" s="99"/>
      <c r="T473" s="99"/>
      <c r="U473" s="99"/>
      <c r="V473" s="99"/>
      <c r="W473" s="99"/>
      <c r="X473" s="187"/>
      <c r="Y473" s="208" t="s">
        <v>51</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c r="AY473">
        <f>$AY$471</f>
        <v>0</v>
      </c>
    </row>
    <row r="474" spans="1:51" ht="23.25" hidden="1" customHeight="1" x14ac:dyDescent="0.15">
      <c r="A474" s="145"/>
      <c r="B474" s="146"/>
      <c r="C474" s="150"/>
      <c r="D474" s="146"/>
      <c r="E474" s="171"/>
      <c r="F474" s="172"/>
      <c r="G474" s="188"/>
      <c r="H474" s="167"/>
      <c r="I474" s="167"/>
      <c r="J474" s="167"/>
      <c r="K474" s="167"/>
      <c r="L474" s="167"/>
      <c r="M474" s="167"/>
      <c r="N474" s="167"/>
      <c r="O474" s="167"/>
      <c r="P474" s="167"/>
      <c r="Q474" s="167"/>
      <c r="R474" s="167"/>
      <c r="S474" s="167"/>
      <c r="T474" s="167"/>
      <c r="U474" s="167"/>
      <c r="V474" s="167"/>
      <c r="W474" s="167"/>
      <c r="X474" s="189"/>
      <c r="Y474" s="192" t="s">
        <v>95</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c r="AY474">
        <f>$AY$471</f>
        <v>0</v>
      </c>
    </row>
    <row r="475" spans="1:51" ht="23.25" hidden="1" customHeight="1" x14ac:dyDescent="0.15">
      <c r="A475" s="145"/>
      <c r="B475" s="146"/>
      <c r="C475" s="150"/>
      <c r="D475" s="146"/>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c r="AY475">
        <f>$AY$471</f>
        <v>0</v>
      </c>
    </row>
    <row r="476" spans="1:51" ht="18.75" hidden="1" customHeight="1" x14ac:dyDescent="0.15">
      <c r="A476" s="145"/>
      <c r="B476" s="146"/>
      <c r="C476" s="150"/>
      <c r="D476" s="146"/>
      <c r="E476" s="171" t="s">
        <v>327</v>
      </c>
      <c r="F476" s="172"/>
      <c r="G476" s="173" t="s">
        <v>325</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44</v>
      </c>
      <c r="AC476" s="174"/>
      <c r="AD476" s="175"/>
      <c r="AE476" s="201" t="s">
        <v>54</v>
      </c>
      <c r="AF476" s="202"/>
      <c r="AG476" s="202"/>
      <c r="AH476" s="203"/>
      <c r="AI476" s="184" t="s">
        <v>555</v>
      </c>
      <c r="AJ476" s="184"/>
      <c r="AK476" s="184"/>
      <c r="AL476" s="182"/>
      <c r="AM476" s="184" t="s">
        <v>52</v>
      </c>
      <c r="AN476" s="184"/>
      <c r="AO476" s="184"/>
      <c r="AP476" s="182"/>
      <c r="AQ476" s="182" t="s">
        <v>317</v>
      </c>
      <c r="AR476" s="174"/>
      <c r="AS476" s="174"/>
      <c r="AT476" s="175"/>
      <c r="AU476" s="204" t="s">
        <v>243</v>
      </c>
      <c r="AV476" s="204"/>
      <c r="AW476" s="204"/>
      <c r="AX476" s="205"/>
      <c r="AY476">
        <f>COUNTA($G$478)</f>
        <v>0</v>
      </c>
    </row>
    <row r="477" spans="1:51" ht="18.75" hidden="1" customHeight="1" x14ac:dyDescent="0.15">
      <c r="A477" s="145"/>
      <c r="B477" s="146"/>
      <c r="C477" s="150"/>
      <c r="D477" s="146"/>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318</v>
      </c>
      <c r="AH477" s="178"/>
      <c r="AI477" s="185"/>
      <c r="AJ477" s="185"/>
      <c r="AK477" s="185"/>
      <c r="AL477" s="183"/>
      <c r="AM477" s="185"/>
      <c r="AN477" s="185"/>
      <c r="AO477" s="185"/>
      <c r="AP477" s="183"/>
      <c r="AQ477" s="206"/>
      <c r="AR477" s="199"/>
      <c r="AS477" s="177" t="s">
        <v>318</v>
      </c>
      <c r="AT477" s="178"/>
      <c r="AU477" s="199"/>
      <c r="AV477" s="199"/>
      <c r="AW477" s="177" t="s">
        <v>293</v>
      </c>
      <c r="AX477" s="207"/>
      <c r="AY477">
        <f>$AY$476</f>
        <v>0</v>
      </c>
    </row>
    <row r="478" spans="1:51" ht="23.25" hidden="1" customHeight="1" x14ac:dyDescent="0.15">
      <c r="A478" s="145"/>
      <c r="B478" s="146"/>
      <c r="C478" s="150"/>
      <c r="D478" s="146"/>
      <c r="E478" s="171"/>
      <c r="F478" s="172"/>
      <c r="G478" s="186"/>
      <c r="H478" s="99"/>
      <c r="I478" s="99"/>
      <c r="J478" s="99"/>
      <c r="K478" s="99"/>
      <c r="L478" s="99"/>
      <c r="M478" s="99"/>
      <c r="N478" s="99"/>
      <c r="O478" s="99"/>
      <c r="P478" s="99"/>
      <c r="Q478" s="99"/>
      <c r="R478" s="99"/>
      <c r="S478" s="99"/>
      <c r="T478" s="99"/>
      <c r="U478" s="99"/>
      <c r="V478" s="99"/>
      <c r="W478" s="99"/>
      <c r="X478" s="187"/>
      <c r="Y478" s="208" t="s">
        <v>51</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c r="AY478">
        <f>$AY$476</f>
        <v>0</v>
      </c>
    </row>
    <row r="479" spans="1:51" ht="23.25" hidden="1" customHeight="1" x14ac:dyDescent="0.15">
      <c r="A479" s="145"/>
      <c r="B479" s="146"/>
      <c r="C479" s="150"/>
      <c r="D479" s="146"/>
      <c r="E479" s="171"/>
      <c r="F479" s="172"/>
      <c r="G479" s="188"/>
      <c r="H479" s="167"/>
      <c r="I479" s="167"/>
      <c r="J479" s="167"/>
      <c r="K479" s="167"/>
      <c r="L479" s="167"/>
      <c r="M479" s="167"/>
      <c r="N479" s="167"/>
      <c r="O479" s="167"/>
      <c r="P479" s="167"/>
      <c r="Q479" s="167"/>
      <c r="R479" s="167"/>
      <c r="S479" s="167"/>
      <c r="T479" s="167"/>
      <c r="U479" s="167"/>
      <c r="V479" s="167"/>
      <c r="W479" s="167"/>
      <c r="X479" s="189"/>
      <c r="Y479" s="192" t="s">
        <v>95</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c r="AY479">
        <f>$AY$476</f>
        <v>0</v>
      </c>
    </row>
    <row r="480" spans="1:51" ht="23.25" hidden="1" customHeight="1" x14ac:dyDescent="0.15">
      <c r="A480" s="145"/>
      <c r="B480" s="146"/>
      <c r="C480" s="150"/>
      <c r="D480" s="146"/>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c r="AY480">
        <f>$AY$476</f>
        <v>0</v>
      </c>
    </row>
    <row r="481" spans="1:51" ht="23.85" customHeight="1" x14ac:dyDescent="0.15">
      <c r="A481" s="145"/>
      <c r="B481" s="146"/>
      <c r="C481" s="150"/>
      <c r="D481" s="146"/>
      <c r="E481" s="638" t="s">
        <v>195</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1</v>
      </c>
    </row>
    <row r="482" spans="1:51" ht="24.75" customHeight="1" x14ac:dyDescent="0.15">
      <c r="A482" s="145"/>
      <c r="B482" s="146"/>
      <c r="C482" s="150"/>
      <c r="D482" s="146"/>
      <c r="E482" s="98" t="s">
        <v>462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1</v>
      </c>
    </row>
    <row r="484" spans="1:51" ht="34.5" hidden="1" customHeight="1" x14ac:dyDescent="0.15">
      <c r="A484" s="145"/>
      <c r="B484" s="146"/>
      <c r="C484" s="150"/>
      <c r="D484" s="146"/>
      <c r="E484" s="649" t="s">
        <v>460</v>
      </c>
      <c r="F484" s="650"/>
      <c r="G484" s="651" t="s">
        <v>345</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1" t="s">
        <v>326</v>
      </c>
      <c r="F485" s="172"/>
      <c r="G485" s="173" t="s">
        <v>323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44</v>
      </c>
      <c r="AC485" s="174"/>
      <c r="AD485" s="175"/>
      <c r="AE485" s="201" t="s">
        <v>54</v>
      </c>
      <c r="AF485" s="202"/>
      <c r="AG485" s="202"/>
      <c r="AH485" s="203"/>
      <c r="AI485" s="184" t="s">
        <v>555</v>
      </c>
      <c r="AJ485" s="184"/>
      <c r="AK485" s="184"/>
      <c r="AL485" s="182"/>
      <c r="AM485" s="184" t="s">
        <v>52</v>
      </c>
      <c r="AN485" s="184"/>
      <c r="AO485" s="184"/>
      <c r="AP485" s="182"/>
      <c r="AQ485" s="182" t="s">
        <v>317</v>
      </c>
      <c r="AR485" s="174"/>
      <c r="AS485" s="174"/>
      <c r="AT485" s="175"/>
      <c r="AU485" s="204" t="s">
        <v>243</v>
      </c>
      <c r="AV485" s="204"/>
      <c r="AW485" s="204"/>
      <c r="AX485" s="205"/>
      <c r="AY485">
        <f>COUNTA($G$487)</f>
        <v>0</v>
      </c>
    </row>
    <row r="486" spans="1:51" ht="18.75" hidden="1" customHeight="1" x14ac:dyDescent="0.15">
      <c r="A486" s="145"/>
      <c r="B486" s="146"/>
      <c r="C486" s="150"/>
      <c r="D486" s="146"/>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318</v>
      </c>
      <c r="AH486" s="178"/>
      <c r="AI486" s="185"/>
      <c r="AJ486" s="185"/>
      <c r="AK486" s="185"/>
      <c r="AL486" s="183"/>
      <c r="AM486" s="185"/>
      <c r="AN486" s="185"/>
      <c r="AO486" s="185"/>
      <c r="AP486" s="183"/>
      <c r="AQ486" s="206"/>
      <c r="AR486" s="199"/>
      <c r="AS486" s="177" t="s">
        <v>318</v>
      </c>
      <c r="AT486" s="178"/>
      <c r="AU486" s="199"/>
      <c r="AV486" s="199"/>
      <c r="AW486" s="177" t="s">
        <v>293</v>
      </c>
      <c r="AX486" s="207"/>
      <c r="AY486">
        <f>$AY$485</f>
        <v>0</v>
      </c>
    </row>
    <row r="487" spans="1:51" ht="23.25" hidden="1" customHeight="1" x14ac:dyDescent="0.15">
      <c r="A487" s="145"/>
      <c r="B487" s="146"/>
      <c r="C487" s="150"/>
      <c r="D487" s="146"/>
      <c r="E487" s="171"/>
      <c r="F487" s="172"/>
      <c r="G487" s="186"/>
      <c r="H487" s="99"/>
      <c r="I487" s="99"/>
      <c r="J487" s="99"/>
      <c r="K487" s="99"/>
      <c r="L487" s="99"/>
      <c r="M487" s="99"/>
      <c r="N487" s="99"/>
      <c r="O487" s="99"/>
      <c r="P487" s="99"/>
      <c r="Q487" s="99"/>
      <c r="R487" s="99"/>
      <c r="S487" s="99"/>
      <c r="T487" s="99"/>
      <c r="U487" s="99"/>
      <c r="V487" s="99"/>
      <c r="W487" s="99"/>
      <c r="X487" s="187"/>
      <c r="Y487" s="208" t="s">
        <v>51</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c r="AY487">
        <f>$AY$485</f>
        <v>0</v>
      </c>
    </row>
    <row r="488" spans="1:51" ht="23.25" hidden="1" customHeight="1" x14ac:dyDescent="0.15">
      <c r="A488" s="145"/>
      <c r="B488" s="146"/>
      <c r="C488" s="150"/>
      <c r="D488" s="146"/>
      <c r="E488" s="171"/>
      <c r="F488" s="172"/>
      <c r="G488" s="188"/>
      <c r="H488" s="167"/>
      <c r="I488" s="167"/>
      <c r="J488" s="167"/>
      <c r="K488" s="167"/>
      <c r="L488" s="167"/>
      <c r="M488" s="167"/>
      <c r="N488" s="167"/>
      <c r="O488" s="167"/>
      <c r="P488" s="167"/>
      <c r="Q488" s="167"/>
      <c r="R488" s="167"/>
      <c r="S488" s="167"/>
      <c r="T488" s="167"/>
      <c r="U488" s="167"/>
      <c r="V488" s="167"/>
      <c r="W488" s="167"/>
      <c r="X488" s="189"/>
      <c r="Y488" s="192" t="s">
        <v>95</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c r="AY488">
        <f>$AY$485</f>
        <v>0</v>
      </c>
    </row>
    <row r="489" spans="1:51" ht="23.25" hidden="1" customHeight="1" x14ac:dyDescent="0.15">
      <c r="A489" s="145"/>
      <c r="B489" s="146"/>
      <c r="C489" s="150"/>
      <c r="D489" s="146"/>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c r="AY489">
        <f>$AY$485</f>
        <v>0</v>
      </c>
    </row>
    <row r="490" spans="1:51" ht="18.75" hidden="1" customHeight="1" x14ac:dyDescent="0.15">
      <c r="A490" s="145"/>
      <c r="B490" s="146"/>
      <c r="C490" s="150"/>
      <c r="D490" s="146"/>
      <c r="E490" s="171" t="s">
        <v>326</v>
      </c>
      <c r="F490" s="172"/>
      <c r="G490" s="173" t="s">
        <v>323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44</v>
      </c>
      <c r="AC490" s="174"/>
      <c r="AD490" s="175"/>
      <c r="AE490" s="201" t="s">
        <v>54</v>
      </c>
      <c r="AF490" s="202"/>
      <c r="AG490" s="202"/>
      <c r="AH490" s="203"/>
      <c r="AI490" s="184" t="s">
        <v>555</v>
      </c>
      <c r="AJ490" s="184"/>
      <c r="AK490" s="184"/>
      <c r="AL490" s="182"/>
      <c r="AM490" s="184" t="s">
        <v>52</v>
      </c>
      <c r="AN490" s="184"/>
      <c r="AO490" s="184"/>
      <c r="AP490" s="182"/>
      <c r="AQ490" s="182" t="s">
        <v>317</v>
      </c>
      <c r="AR490" s="174"/>
      <c r="AS490" s="174"/>
      <c r="AT490" s="175"/>
      <c r="AU490" s="204" t="s">
        <v>243</v>
      </c>
      <c r="AV490" s="204"/>
      <c r="AW490" s="204"/>
      <c r="AX490" s="205"/>
      <c r="AY490">
        <f>COUNTA($G$492)</f>
        <v>0</v>
      </c>
    </row>
    <row r="491" spans="1:51" ht="18.75" hidden="1" customHeight="1" x14ac:dyDescent="0.15">
      <c r="A491" s="145"/>
      <c r="B491" s="146"/>
      <c r="C491" s="150"/>
      <c r="D491" s="146"/>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318</v>
      </c>
      <c r="AH491" s="178"/>
      <c r="AI491" s="185"/>
      <c r="AJ491" s="185"/>
      <c r="AK491" s="185"/>
      <c r="AL491" s="183"/>
      <c r="AM491" s="185"/>
      <c r="AN491" s="185"/>
      <c r="AO491" s="185"/>
      <c r="AP491" s="183"/>
      <c r="AQ491" s="206"/>
      <c r="AR491" s="199"/>
      <c r="AS491" s="177" t="s">
        <v>318</v>
      </c>
      <c r="AT491" s="178"/>
      <c r="AU491" s="199"/>
      <c r="AV491" s="199"/>
      <c r="AW491" s="177" t="s">
        <v>293</v>
      </c>
      <c r="AX491" s="207"/>
      <c r="AY491">
        <f>$AY$490</f>
        <v>0</v>
      </c>
    </row>
    <row r="492" spans="1:51" ht="23.25" hidden="1" customHeight="1" x14ac:dyDescent="0.15">
      <c r="A492" s="145"/>
      <c r="B492" s="146"/>
      <c r="C492" s="150"/>
      <c r="D492" s="146"/>
      <c r="E492" s="171"/>
      <c r="F492" s="172"/>
      <c r="G492" s="186"/>
      <c r="H492" s="99"/>
      <c r="I492" s="99"/>
      <c r="J492" s="99"/>
      <c r="K492" s="99"/>
      <c r="L492" s="99"/>
      <c r="M492" s="99"/>
      <c r="N492" s="99"/>
      <c r="O492" s="99"/>
      <c r="P492" s="99"/>
      <c r="Q492" s="99"/>
      <c r="R492" s="99"/>
      <c r="S492" s="99"/>
      <c r="T492" s="99"/>
      <c r="U492" s="99"/>
      <c r="V492" s="99"/>
      <c r="W492" s="99"/>
      <c r="X492" s="187"/>
      <c r="Y492" s="208" t="s">
        <v>51</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c r="AY492">
        <f>$AY$490</f>
        <v>0</v>
      </c>
    </row>
    <row r="493" spans="1:51" ht="23.25" hidden="1" customHeight="1" x14ac:dyDescent="0.15">
      <c r="A493" s="145"/>
      <c r="B493" s="146"/>
      <c r="C493" s="150"/>
      <c r="D493" s="146"/>
      <c r="E493" s="171"/>
      <c r="F493" s="172"/>
      <c r="G493" s="188"/>
      <c r="H493" s="167"/>
      <c r="I493" s="167"/>
      <c r="J493" s="167"/>
      <c r="K493" s="167"/>
      <c r="L493" s="167"/>
      <c r="M493" s="167"/>
      <c r="N493" s="167"/>
      <c r="O493" s="167"/>
      <c r="P493" s="167"/>
      <c r="Q493" s="167"/>
      <c r="R493" s="167"/>
      <c r="S493" s="167"/>
      <c r="T493" s="167"/>
      <c r="U493" s="167"/>
      <c r="V493" s="167"/>
      <c r="W493" s="167"/>
      <c r="X493" s="189"/>
      <c r="Y493" s="192" t="s">
        <v>95</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c r="AY493">
        <f>$AY$490</f>
        <v>0</v>
      </c>
    </row>
    <row r="494" spans="1:51" ht="23.25" hidden="1" customHeight="1" x14ac:dyDescent="0.15">
      <c r="A494" s="145"/>
      <c r="B494" s="146"/>
      <c r="C494" s="150"/>
      <c r="D494" s="146"/>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c r="AY494">
        <f>$AY$490</f>
        <v>0</v>
      </c>
    </row>
    <row r="495" spans="1:51" ht="18.75" hidden="1" customHeight="1" x14ac:dyDescent="0.15">
      <c r="A495" s="145"/>
      <c r="B495" s="146"/>
      <c r="C495" s="150"/>
      <c r="D495" s="146"/>
      <c r="E495" s="171" t="s">
        <v>326</v>
      </c>
      <c r="F495" s="172"/>
      <c r="G495" s="173" t="s">
        <v>323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44</v>
      </c>
      <c r="AC495" s="174"/>
      <c r="AD495" s="175"/>
      <c r="AE495" s="201" t="s">
        <v>54</v>
      </c>
      <c r="AF495" s="202"/>
      <c r="AG495" s="202"/>
      <c r="AH495" s="203"/>
      <c r="AI495" s="184" t="s">
        <v>555</v>
      </c>
      <c r="AJ495" s="184"/>
      <c r="AK495" s="184"/>
      <c r="AL495" s="182"/>
      <c r="AM495" s="184" t="s">
        <v>52</v>
      </c>
      <c r="AN495" s="184"/>
      <c r="AO495" s="184"/>
      <c r="AP495" s="182"/>
      <c r="AQ495" s="182" t="s">
        <v>317</v>
      </c>
      <c r="AR495" s="174"/>
      <c r="AS495" s="174"/>
      <c r="AT495" s="175"/>
      <c r="AU495" s="204" t="s">
        <v>243</v>
      </c>
      <c r="AV495" s="204"/>
      <c r="AW495" s="204"/>
      <c r="AX495" s="205"/>
      <c r="AY495">
        <f>COUNTA($G$497)</f>
        <v>0</v>
      </c>
    </row>
    <row r="496" spans="1:51" ht="18.75" hidden="1" customHeight="1" x14ac:dyDescent="0.15">
      <c r="A496" s="145"/>
      <c r="B496" s="146"/>
      <c r="C496" s="150"/>
      <c r="D496" s="146"/>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318</v>
      </c>
      <c r="AH496" s="178"/>
      <c r="AI496" s="185"/>
      <c r="AJ496" s="185"/>
      <c r="AK496" s="185"/>
      <c r="AL496" s="183"/>
      <c r="AM496" s="185"/>
      <c r="AN496" s="185"/>
      <c r="AO496" s="185"/>
      <c r="AP496" s="183"/>
      <c r="AQ496" s="206"/>
      <c r="AR496" s="199"/>
      <c r="AS496" s="177" t="s">
        <v>318</v>
      </c>
      <c r="AT496" s="178"/>
      <c r="AU496" s="199"/>
      <c r="AV496" s="199"/>
      <c r="AW496" s="177" t="s">
        <v>293</v>
      </c>
      <c r="AX496" s="207"/>
      <c r="AY496">
        <f>$AY$495</f>
        <v>0</v>
      </c>
    </row>
    <row r="497" spans="1:51" ht="23.25" hidden="1" customHeight="1" x14ac:dyDescent="0.15">
      <c r="A497" s="145"/>
      <c r="B497" s="146"/>
      <c r="C497" s="150"/>
      <c r="D497" s="146"/>
      <c r="E497" s="171"/>
      <c r="F497" s="172"/>
      <c r="G497" s="186"/>
      <c r="H497" s="99"/>
      <c r="I497" s="99"/>
      <c r="J497" s="99"/>
      <c r="K497" s="99"/>
      <c r="L497" s="99"/>
      <c r="M497" s="99"/>
      <c r="N497" s="99"/>
      <c r="O497" s="99"/>
      <c r="P497" s="99"/>
      <c r="Q497" s="99"/>
      <c r="R497" s="99"/>
      <c r="S497" s="99"/>
      <c r="T497" s="99"/>
      <c r="U497" s="99"/>
      <c r="V497" s="99"/>
      <c r="W497" s="99"/>
      <c r="X497" s="187"/>
      <c r="Y497" s="208" t="s">
        <v>51</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c r="AY497">
        <f>$AY$495</f>
        <v>0</v>
      </c>
    </row>
    <row r="498" spans="1:51" ht="23.25" hidden="1" customHeight="1" x14ac:dyDescent="0.15">
      <c r="A498" s="145"/>
      <c r="B498" s="146"/>
      <c r="C498" s="150"/>
      <c r="D498" s="146"/>
      <c r="E498" s="171"/>
      <c r="F498" s="172"/>
      <c r="G498" s="188"/>
      <c r="H498" s="167"/>
      <c r="I498" s="167"/>
      <c r="J498" s="167"/>
      <c r="K498" s="167"/>
      <c r="L498" s="167"/>
      <c r="M498" s="167"/>
      <c r="N498" s="167"/>
      <c r="O498" s="167"/>
      <c r="P498" s="167"/>
      <c r="Q498" s="167"/>
      <c r="R498" s="167"/>
      <c r="S498" s="167"/>
      <c r="T498" s="167"/>
      <c r="U498" s="167"/>
      <c r="V498" s="167"/>
      <c r="W498" s="167"/>
      <c r="X498" s="189"/>
      <c r="Y498" s="192" t="s">
        <v>95</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c r="AY498">
        <f>$AY$495</f>
        <v>0</v>
      </c>
    </row>
    <row r="499" spans="1:51" ht="23.25" hidden="1" customHeight="1" x14ac:dyDescent="0.15">
      <c r="A499" s="145"/>
      <c r="B499" s="146"/>
      <c r="C499" s="150"/>
      <c r="D499" s="146"/>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c r="AY499">
        <f>$AY$495</f>
        <v>0</v>
      </c>
    </row>
    <row r="500" spans="1:51" ht="18.75" hidden="1" customHeight="1" x14ac:dyDescent="0.15">
      <c r="A500" s="145"/>
      <c r="B500" s="146"/>
      <c r="C500" s="150"/>
      <c r="D500" s="146"/>
      <c r="E500" s="171" t="s">
        <v>326</v>
      </c>
      <c r="F500" s="172"/>
      <c r="G500" s="173" t="s">
        <v>323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44</v>
      </c>
      <c r="AC500" s="174"/>
      <c r="AD500" s="175"/>
      <c r="AE500" s="201" t="s">
        <v>54</v>
      </c>
      <c r="AF500" s="202"/>
      <c r="AG500" s="202"/>
      <c r="AH500" s="203"/>
      <c r="AI500" s="184" t="s">
        <v>555</v>
      </c>
      <c r="AJ500" s="184"/>
      <c r="AK500" s="184"/>
      <c r="AL500" s="182"/>
      <c r="AM500" s="184" t="s">
        <v>52</v>
      </c>
      <c r="AN500" s="184"/>
      <c r="AO500" s="184"/>
      <c r="AP500" s="182"/>
      <c r="AQ500" s="182" t="s">
        <v>317</v>
      </c>
      <c r="AR500" s="174"/>
      <c r="AS500" s="174"/>
      <c r="AT500" s="175"/>
      <c r="AU500" s="204" t="s">
        <v>243</v>
      </c>
      <c r="AV500" s="204"/>
      <c r="AW500" s="204"/>
      <c r="AX500" s="205"/>
      <c r="AY500">
        <f>COUNTA($G$502)</f>
        <v>0</v>
      </c>
    </row>
    <row r="501" spans="1:51" ht="18.75" hidden="1" customHeight="1" x14ac:dyDescent="0.15">
      <c r="A501" s="145"/>
      <c r="B501" s="146"/>
      <c r="C501" s="150"/>
      <c r="D501" s="146"/>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318</v>
      </c>
      <c r="AH501" s="178"/>
      <c r="AI501" s="185"/>
      <c r="AJ501" s="185"/>
      <c r="AK501" s="185"/>
      <c r="AL501" s="183"/>
      <c r="AM501" s="185"/>
      <c r="AN501" s="185"/>
      <c r="AO501" s="185"/>
      <c r="AP501" s="183"/>
      <c r="AQ501" s="206"/>
      <c r="AR501" s="199"/>
      <c r="AS501" s="177" t="s">
        <v>318</v>
      </c>
      <c r="AT501" s="178"/>
      <c r="AU501" s="199"/>
      <c r="AV501" s="199"/>
      <c r="AW501" s="177" t="s">
        <v>293</v>
      </c>
      <c r="AX501" s="207"/>
      <c r="AY501">
        <f>$AY$500</f>
        <v>0</v>
      </c>
    </row>
    <row r="502" spans="1:51" ht="23.25" hidden="1" customHeight="1" x14ac:dyDescent="0.15">
      <c r="A502" s="145"/>
      <c r="B502" s="146"/>
      <c r="C502" s="150"/>
      <c r="D502" s="146"/>
      <c r="E502" s="171"/>
      <c r="F502" s="172"/>
      <c r="G502" s="186"/>
      <c r="H502" s="99"/>
      <c r="I502" s="99"/>
      <c r="J502" s="99"/>
      <c r="K502" s="99"/>
      <c r="L502" s="99"/>
      <c r="M502" s="99"/>
      <c r="N502" s="99"/>
      <c r="O502" s="99"/>
      <c r="P502" s="99"/>
      <c r="Q502" s="99"/>
      <c r="R502" s="99"/>
      <c r="S502" s="99"/>
      <c r="T502" s="99"/>
      <c r="U502" s="99"/>
      <c r="V502" s="99"/>
      <c r="W502" s="99"/>
      <c r="X502" s="187"/>
      <c r="Y502" s="208" t="s">
        <v>51</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c r="AY502">
        <f>$AY$500</f>
        <v>0</v>
      </c>
    </row>
    <row r="503" spans="1:51" ht="23.25" hidden="1" customHeight="1" x14ac:dyDescent="0.15">
      <c r="A503" s="145"/>
      <c r="B503" s="146"/>
      <c r="C503" s="150"/>
      <c r="D503" s="146"/>
      <c r="E503" s="171"/>
      <c r="F503" s="172"/>
      <c r="G503" s="188"/>
      <c r="H503" s="167"/>
      <c r="I503" s="167"/>
      <c r="J503" s="167"/>
      <c r="K503" s="167"/>
      <c r="L503" s="167"/>
      <c r="M503" s="167"/>
      <c r="N503" s="167"/>
      <c r="O503" s="167"/>
      <c r="P503" s="167"/>
      <c r="Q503" s="167"/>
      <c r="R503" s="167"/>
      <c r="S503" s="167"/>
      <c r="T503" s="167"/>
      <c r="U503" s="167"/>
      <c r="V503" s="167"/>
      <c r="W503" s="167"/>
      <c r="X503" s="189"/>
      <c r="Y503" s="192" t="s">
        <v>95</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c r="AY503">
        <f>$AY$500</f>
        <v>0</v>
      </c>
    </row>
    <row r="504" spans="1:51" ht="23.25" hidden="1" customHeight="1" x14ac:dyDescent="0.15">
      <c r="A504" s="145"/>
      <c r="B504" s="146"/>
      <c r="C504" s="150"/>
      <c r="D504" s="146"/>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c r="AY504">
        <f>$AY$500</f>
        <v>0</v>
      </c>
    </row>
    <row r="505" spans="1:51" ht="18.75" hidden="1" customHeight="1" x14ac:dyDescent="0.15">
      <c r="A505" s="145"/>
      <c r="B505" s="146"/>
      <c r="C505" s="150"/>
      <c r="D505" s="146"/>
      <c r="E505" s="171" t="s">
        <v>326</v>
      </c>
      <c r="F505" s="172"/>
      <c r="G505" s="173" t="s">
        <v>323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44</v>
      </c>
      <c r="AC505" s="174"/>
      <c r="AD505" s="175"/>
      <c r="AE505" s="201" t="s">
        <v>54</v>
      </c>
      <c r="AF505" s="202"/>
      <c r="AG505" s="202"/>
      <c r="AH505" s="203"/>
      <c r="AI505" s="184" t="s">
        <v>555</v>
      </c>
      <c r="AJ505" s="184"/>
      <c r="AK505" s="184"/>
      <c r="AL505" s="182"/>
      <c r="AM505" s="184" t="s">
        <v>52</v>
      </c>
      <c r="AN505" s="184"/>
      <c r="AO505" s="184"/>
      <c r="AP505" s="182"/>
      <c r="AQ505" s="182" t="s">
        <v>317</v>
      </c>
      <c r="AR505" s="174"/>
      <c r="AS505" s="174"/>
      <c r="AT505" s="175"/>
      <c r="AU505" s="204" t="s">
        <v>243</v>
      </c>
      <c r="AV505" s="204"/>
      <c r="AW505" s="204"/>
      <c r="AX505" s="205"/>
      <c r="AY505">
        <f>COUNTA($G$507)</f>
        <v>0</v>
      </c>
    </row>
    <row r="506" spans="1:51" ht="18.75" hidden="1" customHeight="1" x14ac:dyDescent="0.15">
      <c r="A506" s="145"/>
      <c r="B506" s="146"/>
      <c r="C506" s="150"/>
      <c r="D506" s="146"/>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318</v>
      </c>
      <c r="AH506" s="178"/>
      <c r="AI506" s="185"/>
      <c r="AJ506" s="185"/>
      <c r="AK506" s="185"/>
      <c r="AL506" s="183"/>
      <c r="AM506" s="185"/>
      <c r="AN506" s="185"/>
      <c r="AO506" s="185"/>
      <c r="AP506" s="183"/>
      <c r="AQ506" s="206"/>
      <c r="AR506" s="199"/>
      <c r="AS506" s="177" t="s">
        <v>318</v>
      </c>
      <c r="AT506" s="178"/>
      <c r="AU506" s="199"/>
      <c r="AV506" s="199"/>
      <c r="AW506" s="177" t="s">
        <v>293</v>
      </c>
      <c r="AX506" s="207"/>
      <c r="AY506">
        <f>$AY$505</f>
        <v>0</v>
      </c>
    </row>
    <row r="507" spans="1:51" ht="23.25" hidden="1" customHeight="1" x14ac:dyDescent="0.15">
      <c r="A507" s="145"/>
      <c r="B507" s="146"/>
      <c r="C507" s="150"/>
      <c r="D507" s="146"/>
      <c r="E507" s="171"/>
      <c r="F507" s="172"/>
      <c r="G507" s="186"/>
      <c r="H507" s="99"/>
      <c r="I507" s="99"/>
      <c r="J507" s="99"/>
      <c r="K507" s="99"/>
      <c r="L507" s="99"/>
      <c r="M507" s="99"/>
      <c r="N507" s="99"/>
      <c r="O507" s="99"/>
      <c r="P507" s="99"/>
      <c r="Q507" s="99"/>
      <c r="R507" s="99"/>
      <c r="S507" s="99"/>
      <c r="T507" s="99"/>
      <c r="U507" s="99"/>
      <c r="V507" s="99"/>
      <c r="W507" s="99"/>
      <c r="X507" s="187"/>
      <c r="Y507" s="208" t="s">
        <v>51</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c r="AY507">
        <f>$AY$505</f>
        <v>0</v>
      </c>
    </row>
    <row r="508" spans="1:51" ht="23.25" hidden="1" customHeight="1" x14ac:dyDescent="0.15">
      <c r="A508" s="145"/>
      <c r="B508" s="146"/>
      <c r="C508" s="150"/>
      <c r="D508" s="146"/>
      <c r="E508" s="171"/>
      <c r="F508" s="172"/>
      <c r="G508" s="188"/>
      <c r="H508" s="167"/>
      <c r="I508" s="167"/>
      <c r="J508" s="167"/>
      <c r="K508" s="167"/>
      <c r="L508" s="167"/>
      <c r="M508" s="167"/>
      <c r="N508" s="167"/>
      <c r="O508" s="167"/>
      <c r="P508" s="167"/>
      <c r="Q508" s="167"/>
      <c r="R508" s="167"/>
      <c r="S508" s="167"/>
      <c r="T508" s="167"/>
      <c r="U508" s="167"/>
      <c r="V508" s="167"/>
      <c r="W508" s="167"/>
      <c r="X508" s="189"/>
      <c r="Y508" s="192" t="s">
        <v>95</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c r="AY508">
        <f>$AY$505</f>
        <v>0</v>
      </c>
    </row>
    <row r="509" spans="1:51" ht="23.25" hidden="1" customHeight="1" x14ac:dyDescent="0.15">
      <c r="A509" s="145"/>
      <c r="B509" s="146"/>
      <c r="C509" s="150"/>
      <c r="D509" s="146"/>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c r="AY509">
        <f>$AY$505</f>
        <v>0</v>
      </c>
    </row>
    <row r="510" spans="1:51" ht="18.75" hidden="1" customHeight="1" x14ac:dyDescent="0.15">
      <c r="A510" s="145"/>
      <c r="B510" s="146"/>
      <c r="C510" s="150"/>
      <c r="D510" s="146"/>
      <c r="E510" s="171" t="s">
        <v>327</v>
      </c>
      <c r="F510" s="172"/>
      <c r="G510" s="173" t="s">
        <v>325</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44</v>
      </c>
      <c r="AC510" s="174"/>
      <c r="AD510" s="175"/>
      <c r="AE510" s="201" t="s">
        <v>54</v>
      </c>
      <c r="AF510" s="202"/>
      <c r="AG510" s="202"/>
      <c r="AH510" s="203"/>
      <c r="AI510" s="184" t="s">
        <v>555</v>
      </c>
      <c r="AJ510" s="184"/>
      <c r="AK510" s="184"/>
      <c r="AL510" s="182"/>
      <c r="AM510" s="184" t="s">
        <v>52</v>
      </c>
      <c r="AN510" s="184"/>
      <c r="AO510" s="184"/>
      <c r="AP510" s="182"/>
      <c r="AQ510" s="182" t="s">
        <v>317</v>
      </c>
      <c r="AR510" s="174"/>
      <c r="AS510" s="174"/>
      <c r="AT510" s="175"/>
      <c r="AU510" s="204" t="s">
        <v>243</v>
      </c>
      <c r="AV510" s="204"/>
      <c r="AW510" s="204"/>
      <c r="AX510" s="205"/>
      <c r="AY510">
        <f>COUNTA($G$512)</f>
        <v>0</v>
      </c>
    </row>
    <row r="511" spans="1:51" ht="18.75" hidden="1" customHeight="1" x14ac:dyDescent="0.15">
      <c r="A511" s="145"/>
      <c r="B511" s="146"/>
      <c r="C511" s="150"/>
      <c r="D511" s="146"/>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318</v>
      </c>
      <c r="AH511" s="178"/>
      <c r="AI511" s="185"/>
      <c r="AJ511" s="185"/>
      <c r="AK511" s="185"/>
      <c r="AL511" s="183"/>
      <c r="AM511" s="185"/>
      <c r="AN511" s="185"/>
      <c r="AO511" s="185"/>
      <c r="AP511" s="183"/>
      <c r="AQ511" s="206"/>
      <c r="AR511" s="199"/>
      <c r="AS511" s="177" t="s">
        <v>318</v>
      </c>
      <c r="AT511" s="178"/>
      <c r="AU511" s="199"/>
      <c r="AV511" s="199"/>
      <c r="AW511" s="177" t="s">
        <v>293</v>
      </c>
      <c r="AX511" s="207"/>
      <c r="AY511">
        <f>$AY$510</f>
        <v>0</v>
      </c>
    </row>
    <row r="512" spans="1:51" ht="23.25" hidden="1" customHeight="1" x14ac:dyDescent="0.15">
      <c r="A512" s="145"/>
      <c r="B512" s="146"/>
      <c r="C512" s="150"/>
      <c r="D512" s="146"/>
      <c r="E512" s="171"/>
      <c r="F512" s="172"/>
      <c r="G512" s="186"/>
      <c r="H512" s="99"/>
      <c r="I512" s="99"/>
      <c r="J512" s="99"/>
      <c r="K512" s="99"/>
      <c r="L512" s="99"/>
      <c r="M512" s="99"/>
      <c r="N512" s="99"/>
      <c r="O512" s="99"/>
      <c r="P512" s="99"/>
      <c r="Q512" s="99"/>
      <c r="R512" s="99"/>
      <c r="S512" s="99"/>
      <c r="T512" s="99"/>
      <c r="U512" s="99"/>
      <c r="V512" s="99"/>
      <c r="W512" s="99"/>
      <c r="X512" s="187"/>
      <c r="Y512" s="208" t="s">
        <v>51</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c r="AY512">
        <f>$AY$510</f>
        <v>0</v>
      </c>
    </row>
    <row r="513" spans="1:51" ht="23.25" hidden="1" customHeight="1" x14ac:dyDescent="0.15">
      <c r="A513" s="145"/>
      <c r="B513" s="146"/>
      <c r="C513" s="150"/>
      <c r="D513" s="146"/>
      <c r="E513" s="171"/>
      <c r="F513" s="172"/>
      <c r="G513" s="188"/>
      <c r="H513" s="167"/>
      <c r="I513" s="167"/>
      <c r="J513" s="167"/>
      <c r="K513" s="167"/>
      <c r="L513" s="167"/>
      <c r="M513" s="167"/>
      <c r="N513" s="167"/>
      <c r="O513" s="167"/>
      <c r="P513" s="167"/>
      <c r="Q513" s="167"/>
      <c r="R513" s="167"/>
      <c r="S513" s="167"/>
      <c r="T513" s="167"/>
      <c r="U513" s="167"/>
      <c r="V513" s="167"/>
      <c r="W513" s="167"/>
      <c r="X513" s="189"/>
      <c r="Y513" s="192" t="s">
        <v>95</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c r="AY513">
        <f>$AY$510</f>
        <v>0</v>
      </c>
    </row>
    <row r="514" spans="1:51" ht="23.25" hidden="1" customHeight="1" x14ac:dyDescent="0.15">
      <c r="A514" s="145"/>
      <c r="B514" s="146"/>
      <c r="C514" s="150"/>
      <c r="D514" s="146"/>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c r="AY514">
        <f>$AY$510</f>
        <v>0</v>
      </c>
    </row>
    <row r="515" spans="1:51" ht="18.75" hidden="1" customHeight="1" x14ac:dyDescent="0.15">
      <c r="A515" s="145"/>
      <c r="B515" s="146"/>
      <c r="C515" s="150"/>
      <c r="D515" s="146"/>
      <c r="E515" s="171" t="s">
        <v>327</v>
      </c>
      <c r="F515" s="172"/>
      <c r="G515" s="173" t="s">
        <v>325</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44</v>
      </c>
      <c r="AC515" s="174"/>
      <c r="AD515" s="175"/>
      <c r="AE515" s="201" t="s">
        <v>54</v>
      </c>
      <c r="AF515" s="202"/>
      <c r="AG515" s="202"/>
      <c r="AH515" s="203"/>
      <c r="AI515" s="184" t="s">
        <v>555</v>
      </c>
      <c r="AJ515" s="184"/>
      <c r="AK515" s="184"/>
      <c r="AL515" s="182"/>
      <c r="AM515" s="184" t="s">
        <v>52</v>
      </c>
      <c r="AN515" s="184"/>
      <c r="AO515" s="184"/>
      <c r="AP515" s="182"/>
      <c r="AQ515" s="182" t="s">
        <v>317</v>
      </c>
      <c r="AR515" s="174"/>
      <c r="AS515" s="174"/>
      <c r="AT515" s="175"/>
      <c r="AU515" s="204" t="s">
        <v>243</v>
      </c>
      <c r="AV515" s="204"/>
      <c r="AW515" s="204"/>
      <c r="AX515" s="205"/>
      <c r="AY515">
        <f>COUNTA($G$517)</f>
        <v>0</v>
      </c>
    </row>
    <row r="516" spans="1:51" ht="18.75" hidden="1" customHeight="1" x14ac:dyDescent="0.15">
      <c r="A516" s="145"/>
      <c r="B516" s="146"/>
      <c r="C516" s="150"/>
      <c r="D516" s="146"/>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318</v>
      </c>
      <c r="AH516" s="178"/>
      <c r="AI516" s="185"/>
      <c r="AJ516" s="185"/>
      <c r="AK516" s="185"/>
      <c r="AL516" s="183"/>
      <c r="AM516" s="185"/>
      <c r="AN516" s="185"/>
      <c r="AO516" s="185"/>
      <c r="AP516" s="183"/>
      <c r="AQ516" s="206"/>
      <c r="AR516" s="199"/>
      <c r="AS516" s="177" t="s">
        <v>318</v>
      </c>
      <c r="AT516" s="178"/>
      <c r="AU516" s="199"/>
      <c r="AV516" s="199"/>
      <c r="AW516" s="177" t="s">
        <v>293</v>
      </c>
      <c r="AX516" s="207"/>
      <c r="AY516">
        <f>$AY$515</f>
        <v>0</v>
      </c>
    </row>
    <row r="517" spans="1:51" ht="23.25" hidden="1" customHeight="1" x14ac:dyDescent="0.15">
      <c r="A517" s="145"/>
      <c r="B517" s="146"/>
      <c r="C517" s="150"/>
      <c r="D517" s="146"/>
      <c r="E517" s="171"/>
      <c r="F517" s="172"/>
      <c r="G517" s="186"/>
      <c r="H517" s="99"/>
      <c r="I517" s="99"/>
      <c r="J517" s="99"/>
      <c r="K517" s="99"/>
      <c r="L517" s="99"/>
      <c r="M517" s="99"/>
      <c r="N517" s="99"/>
      <c r="O517" s="99"/>
      <c r="P517" s="99"/>
      <c r="Q517" s="99"/>
      <c r="R517" s="99"/>
      <c r="S517" s="99"/>
      <c r="T517" s="99"/>
      <c r="U517" s="99"/>
      <c r="V517" s="99"/>
      <c r="W517" s="99"/>
      <c r="X517" s="187"/>
      <c r="Y517" s="208" t="s">
        <v>51</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c r="AY517">
        <f>$AY$515</f>
        <v>0</v>
      </c>
    </row>
    <row r="518" spans="1:51" ht="23.25" hidden="1" customHeight="1" x14ac:dyDescent="0.15">
      <c r="A518" s="145"/>
      <c r="B518" s="146"/>
      <c r="C518" s="150"/>
      <c r="D518" s="146"/>
      <c r="E518" s="171"/>
      <c r="F518" s="172"/>
      <c r="G518" s="188"/>
      <c r="H518" s="167"/>
      <c r="I518" s="167"/>
      <c r="J518" s="167"/>
      <c r="K518" s="167"/>
      <c r="L518" s="167"/>
      <c r="M518" s="167"/>
      <c r="N518" s="167"/>
      <c r="O518" s="167"/>
      <c r="P518" s="167"/>
      <c r="Q518" s="167"/>
      <c r="R518" s="167"/>
      <c r="S518" s="167"/>
      <c r="T518" s="167"/>
      <c r="U518" s="167"/>
      <c r="V518" s="167"/>
      <c r="W518" s="167"/>
      <c r="X518" s="189"/>
      <c r="Y518" s="192" t="s">
        <v>95</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c r="AY518">
        <f>$AY$515</f>
        <v>0</v>
      </c>
    </row>
    <row r="519" spans="1:51" ht="23.25" hidden="1" customHeight="1" x14ac:dyDescent="0.15">
      <c r="A519" s="145"/>
      <c r="B519" s="146"/>
      <c r="C519" s="150"/>
      <c r="D519" s="146"/>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c r="AY519">
        <f>$AY$515</f>
        <v>0</v>
      </c>
    </row>
    <row r="520" spans="1:51" ht="18.75" hidden="1" customHeight="1" x14ac:dyDescent="0.15">
      <c r="A520" s="145"/>
      <c r="B520" s="146"/>
      <c r="C520" s="150"/>
      <c r="D520" s="146"/>
      <c r="E520" s="171" t="s">
        <v>327</v>
      </c>
      <c r="F520" s="172"/>
      <c r="G520" s="173" t="s">
        <v>325</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44</v>
      </c>
      <c r="AC520" s="174"/>
      <c r="AD520" s="175"/>
      <c r="AE520" s="201" t="s">
        <v>54</v>
      </c>
      <c r="AF520" s="202"/>
      <c r="AG520" s="202"/>
      <c r="AH520" s="203"/>
      <c r="AI520" s="184" t="s">
        <v>555</v>
      </c>
      <c r="AJ520" s="184"/>
      <c r="AK520" s="184"/>
      <c r="AL520" s="182"/>
      <c r="AM520" s="184" t="s">
        <v>52</v>
      </c>
      <c r="AN520" s="184"/>
      <c r="AO520" s="184"/>
      <c r="AP520" s="182"/>
      <c r="AQ520" s="182" t="s">
        <v>317</v>
      </c>
      <c r="AR520" s="174"/>
      <c r="AS520" s="174"/>
      <c r="AT520" s="175"/>
      <c r="AU520" s="204" t="s">
        <v>243</v>
      </c>
      <c r="AV520" s="204"/>
      <c r="AW520" s="204"/>
      <c r="AX520" s="205"/>
      <c r="AY520">
        <f>COUNTA($G$522)</f>
        <v>0</v>
      </c>
    </row>
    <row r="521" spans="1:51" ht="18.75" hidden="1" customHeight="1" x14ac:dyDescent="0.15">
      <c r="A521" s="145"/>
      <c r="B521" s="146"/>
      <c r="C521" s="150"/>
      <c r="D521" s="146"/>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318</v>
      </c>
      <c r="AH521" s="178"/>
      <c r="AI521" s="185"/>
      <c r="AJ521" s="185"/>
      <c r="AK521" s="185"/>
      <c r="AL521" s="183"/>
      <c r="AM521" s="185"/>
      <c r="AN521" s="185"/>
      <c r="AO521" s="185"/>
      <c r="AP521" s="183"/>
      <c r="AQ521" s="206"/>
      <c r="AR521" s="199"/>
      <c r="AS521" s="177" t="s">
        <v>318</v>
      </c>
      <c r="AT521" s="178"/>
      <c r="AU521" s="199"/>
      <c r="AV521" s="199"/>
      <c r="AW521" s="177" t="s">
        <v>293</v>
      </c>
      <c r="AX521" s="207"/>
      <c r="AY521">
        <f>$AY$520</f>
        <v>0</v>
      </c>
    </row>
    <row r="522" spans="1:51" ht="23.25" hidden="1" customHeight="1" x14ac:dyDescent="0.15">
      <c r="A522" s="145"/>
      <c r="B522" s="146"/>
      <c r="C522" s="150"/>
      <c r="D522" s="146"/>
      <c r="E522" s="171"/>
      <c r="F522" s="172"/>
      <c r="G522" s="186"/>
      <c r="H522" s="99"/>
      <c r="I522" s="99"/>
      <c r="J522" s="99"/>
      <c r="K522" s="99"/>
      <c r="L522" s="99"/>
      <c r="M522" s="99"/>
      <c r="N522" s="99"/>
      <c r="O522" s="99"/>
      <c r="P522" s="99"/>
      <c r="Q522" s="99"/>
      <c r="R522" s="99"/>
      <c r="S522" s="99"/>
      <c r="T522" s="99"/>
      <c r="U522" s="99"/>
      <c r="V522" s="99"/>
      <c r="W522" s="99"/>
      <c r="X522" s="187"/>
      <c r="Y522" s="208" t="s">
        <v>51</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c r="AY522">
        <f>$AY$520</f>
        <v>0</v>
      </c>
    </row>
    <row r="523" spans="1:51" ht="23.25" hidden="1" customHeight="1" x14ac:dyDescent="0.15">
      <c r="A523" s="145"/>
      <c r="B523" s="146"/>
      <c r="C523" s="150"/>
      <c r="D523" s="146"/>
      <c r="E523" s="171"/>
      <c r="F523" s="172"/>
      <c r="G523" s="188"/>
      <c r="H523" s="167"/>
      <c r="I523" s="167"/>
      <c r="J523" s="167"/>
      <c r="K523" s="167"/>
      <c r="L523" s="167"/>
      <c r="M523" s="167"/>
      <c r="N523" s="167"/>
      <c r="O523" s="167"/>
      <c r="P523" s="167"/>
      <c r="Q523" s="167"/>
      <c r="R523" s="167"/>
      <c r="S523" s="167"/>
      <c r="T523" s="167"/>
      <c r="U523" s="167"/>
      <c r="V523" s="167"/>
      <c r="W523" s="167"/>
      <c r="X523" s="189"/>
      <c r="Y523" s="192" t="s">
        <v>95</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c r="AY523">
        <f>$AY$520</f>
        <v>0</v>
      </c>
    </row>
    <row r="524" spans="1:51" ht="23.25" hidden="1" customHeight="1" x14ac:dyDescent="0.15">
      <c r="A524" s="145"/>
      <c r="B524" s="146"/>
      <c r="C524" s="150"/>
      <c r="D524" s="146"/>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c r="AY524">
        <f>$AY$520</f>
        <v>0</v>
      </c>
    </row>
    <row r="525" spans="1:51" ht="18.75" hidden="1" customHeight="1" x14ac:dyDescent="0.15">
      <c r="A525" s="145"/>
      <c r="B525" s="146"/>
      <c r="C525" s="150"/>
      <c r="D525" s="146"/>
      <c r="E525" s="171" t="s">
        <v>327</v>
      </c>
      <c r="F525" s="172"/>
      <c r="G525" s="173" t="s">
        <v>325</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44</v>
      </c>
      <c r="AC525" s="174"/>
      <c r="AD525" s="175"/>
      <c r="AE525" s="201" t="s">
        <v>54</v>
      </c>
      <c r="AF525" s="202"/>
      <c r="AG525" s="202"/>
      <c r="AH525" s="203"/>
      <c r="AI525" s="184" t="s">
        <v>555</v>
      </c>
      <c r="AJ525" s="184"/>
      <c r="AK525" s="184"/>
      <c r="AL525" s="182"/>
      <c r="AM525" s="184" t="s">
        <v>52</v>
      </c>
      <c r="AN525" s="184"/>
      <c r="AO525" s="184"/>
      <c r="AP525" s="182"/>
      <c r="AQ525" s="182" t="s">
        <v>317</v>
      </c>
      <c r="AR525" s="174"/>
      <c r="AS525" s="174"/>
      <c r="AT525" s="175"/>
      <c r="AU525" s="204" t="s">
        <v>243</v>
      </c>
      <c r="AV525" s="204"/>
      <c r="AW525" s="204"/>
      <c r="AX525" s="205"/>
      <c r="AY525">
        <f>COUNTA($G$527)</f>
        <v>0</v>
      </c>
    </row>
    <row r="526" spans="1:51" ht="18.75" hidden="1" customHeight="1" x14ac:dyDescent="0.15">
      <c r="A526" s="145"/>
      <c r="B526" s="146"/>
      <c r="C526" s="150"/>
      <c r="D526" s="146"/>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318</v>
      </c>
      <c r="AH526" s="178"/>
      <c r="AI526" s="185"/>
      <c r="AJ526" s="185"/>
      <c r="AK526" s="185"/>
      <c r="AL526" s="183"/>
      <c r="AM526" s="185"/>
      <c r="AN526" s="185"/>
      <c r="AO526" s="185"/>
      <c r="AP526" s="183"/>
      <c r="AQ526" s="206"/>
      <c r="AR526" s="199"/>
      <c r="AS526" s="177" t="s">
        <v>318</v>
      </c>
      <c r="AT526" s="178"/>
      <c r="AU526" s="199"/>
      <c r="AV526" s="199"/>
      <c r="AW526" s="177" t="s">
        <v>293</v>
      </c>
      <c r="AX526" s="207"/>
      <c r="AY526">
        <f>$AY$525</f>
        <v>0</v>
      </c>
    </row>
    <row r="527" spans="1:51" ht="23.25" hidden="1" customHeight="1" x14ac:dyDescent="0.15">
      <c r="A527" s="145"/>
      <c r="B527" s="146"/>
      <c r="C527" s="150"/>
      <c r="D527" s="146"/>
      <c r="E527" s="171"/>
      <c r="F527" s="172"/>
      <c r="G527" s="186"/>
      <c r="H527" s="99"/>
      <c r="I527" s="99"/>
      <c r="J527" s="99"/>
      <c r="K527" s="99"/>
      <c r="L527" s="99"/>
      <c r="M527" s="99"/>
      <c r="N527" s="99"/>
      <c r="O527" s="99"/>
      <c r="P527" s="99"/>
      <c r="Q527" s="99"/>
      <c r="R527" s="99"/>
      <c r="S527" s="99"/>
      <c r="T527" s="99"/>
      <c r="U527" s="99"/>
      <c r="V527" s="99"/>
      <c r="W527" s="99"/>
      <c r="X527" s="187"/>
      <c r="Y527" s="208" t="s">
        <v>51</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c r="AY527">
        <f>$AY$525</f>
        <v>0</v>
      </c>
    </row>
    <row r="528" spans="1:51" ht="23.25" hidden="1" customHeight="1" x14ac:dyDescent="0.15">
      <c r="A528" s="145"/>
      <c r="B528" s="146"/>
      <c r="C528" s="150"/>
      <c r="D528" s="146"/>
      <c r="E528" s="171"/>
      <c r="F528" s="172"/>
      <c r="G528" s="188"/>
      <c r="H528" s="167"/>
      <c r="I528" s="167"/>
      <c r="J528" s="167"/>
      <c r="K528" s="167"/>
      <c r="L528" s="167"/>
      <c r="M528" s="167"/>
      <c r="N528" s="167"/>
      <c r="O528" s="167"/>
      <c r="P528" s="167"/>
      <c r="Q528" s="167"/>
      <c r="R528" s="167"/>
      <c r="S528" s="167"/>
      <c r="T528" s="167"/>
      <c r="U528" s="167"/>
      <c r="V528" s="167"/>
      <c r="W528" s="167"/>
      <c r="X528" s="189"/>
      <c r="Y528" s="192" t="s">
        <v>95</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c r="AY528">
        <f>$AY$525</f>
        <v>0</v>
      </c>
    </row>
    <row r="529" spans="1:51" ht="23.25" hidden="1" customHeight="1" x14ac:dyDescent="0.15">
      <c r="A529" s="145"/>
      <c r="B529" s="146"/>
      <c r="C529" s="150"/>
      <c r="D529" s="146"/>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c r="AY529">
        <f>$AY$525</f>
        <v>0</v>
      </c>
    </row>
    <row r="530" spans="1:51" ht="18.75" hidden="1" customHeight="1" x14ac:dyDescent="0.15">
      <c r="A530" s="145"/>
      <c r="B530" s="146"/>
      <c r="C530" s="150"/>
      <c r="D530" s="146"/>
      <c r="E530" s="171" t="s">
        <v>327</v>
      </c>
      <c r="F530" s="172"/>
      <c r="G530" s="173" t="s">
        <v>325</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44</v>
      </c>
      <c r="AC530" s="174"/>
      <c r="AD530" s="175"/>
      <c r="AE530" s="201" t="s">
        <v>54</v>
      </c>
      <c r="AF530" s="202"/>
      <c r="AG530" s="202"/>
      <c r="AH530" s="203"/>
      <c r="AI530" s="184" t="s">
        <v>555</v>
      </c>
      <c r="AJ530" s="184"/>
      <c r="AK530" s="184"/>
      <c r="AL530" s="182"/>
      <c r="AM530" s="184" t="s">
        <v>52</v>
      </c>
      <c r="AN530" s="184"/>
      <c r="AO530" s="184"/>
      <c r="AP530" s="182"/>
      <c r="AQ530" s="182" t="s">
        <v>317</v>
      </c>
      <c r="AR530" s="174"/>
      <c r="AS530" s="174"/>
      <c r="AT530" s="175"/>
      <c r="AU530" s="204" t="s">
        <v>243</v>
      </c>
      <c r="AV530" s="204"/>
      <c r="AW530" s="204"/>
      <c r="AX530" s="205"/>
      <c r="AY530">
        <f>COUNTA($G$532)</f>
        <v>0</v>
      </c>
    </row>
    <row r="531" spans="1:51" ht="18.75" hidden="1" customHeight="1" x14ac:dyDescent="0.15">
      <c r="A531" s="145"/>
      <c r="B531" s="146"/>
      <c r="C531" s="150"/>
      <c r="D531" s="146"/>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318</v>
      </c>
      <c r="AH531" s="178"/>
      <c r="AI531" s="185"/>
      <c r="AJ531" s="185"/>
      <c r="AK531" s="185"/>
      <c r="AL531" s="183"/>
      <c r="AM531" s="185"/>
      <c r="AN531" s="185"/>
      <c r="AO531" s="185"/>
      <c r="AP531" s="183"/>
      <c r="AQ531" s="206"/>
      <c r="AR531" s="199"/>
      <c r="AS531" s="177" t="s">
        <v>318</v>
      </c>
      <c r="AT531" s="178"/>
      <c r="AU531" s="199"/>
      <c r="AV531" s="199"/>
      <c r="AW531" s="177" t="s">
        <v>293</v>
      </c>
      <c r="AX531" s="207"/>
      <c r="AY531">
        <f>$AY$530</f>
        <v>0</v>
      </c>
    </row>
    <row r="532" spans="1:51" ht="23.25" hidden="1" customHeight="1" x14ac:dyDescent="0.15">
      <c r="A532" s="145"/>
      <c r="B532" s="146"/>
      <c r="C532" s="150"/>
      <c r="D532" s="146"/>
      <c r="E532" s="171"/>
      <c r="F532" s="172"/>
      <c r="G532" s="186"/>
      <c r="H532" s="99"/>
      <c r="I532" s="99"/>
      <c r="J532" s="99"/>
      <c r="K532" s="99"/>
      <c r="L532" s="99"/>
      <c r="M532" s="99"/>
      <c r="N532" s="99"/>
      <c r="O532" s="99"/>
      <c r="P532" s="99"/>
      <c r="Q532" s="99"/>
      <c r="R532" s="99"/>
      <c r="S532" s="99"/>
      <c r="T532" s="99"/>
      <c r="U532" s="99"/>
      <c r="V532" s="99"/>
      <c r="W532" s="99"/>
      <c r="X532" s="187"/>
      <c r="Y532" s="208" t="s">
        <v>51</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c r="AY532">
        <f>$AY$530</f>
        <v>0</v>
      </c>
    </row>
    <row r="533" spans="1:51" ht="23.25" hidden="1" customHeight="1" x14ac:dyDescent="0.15">
      <c r="A533" s="145"/>
      <c r="B533" s="146"/>
      <c r="C533" s="150"/>
      <c r="D533" s="146"/>
      <c r="E533" s="171"/>
      <c r="F533" s="172"/>
      <c r="G533" s="188"/>
      <c r="H533" s="167"/>
      <c r="I533" s="167"/>
      <c r="J533" s="167"/>
      <c r="K533" s="167"/>
      <c r="L533" s="167"/>
      <c r="M533" s="167"/>
      <c r="N533" s="167"/>
      <c r="O533" s="167"/>
      <c r="P533" s="167"/>
      <c r="Q533" s="167"/>
      <c r="R533" s="167"/>
      <c r="S533" s="167"/>
      <c r="T533" s="167"/>
      <c r="U533" s="167"/>
      <c r="V533" s="167"/>
      <c r="W533" s="167"/>
      <c r="X533" s="189"/>
      <c r="Y533" s="192" t="s">
        <v>95</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c r="AY533">
        <f>$AY$530</f>
        <v>0</v>
      </c>
    </row>
    <row r="534" spans="1:51" ht="23.25" hidden="1" customHeight="1" x14ac:dyDescent="0.15">
      <c r="A534" s="145"/>
      <c r="B534" s="146"/>
      <c r="C534" s="150"/>
      <c r="D534" s="146"/>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c r="AY534">
        <f>$AY$530</f>
        <v>0</v>
      </c>
    </row>
    <row r="535" spans="1:51" ht="23.85" hidden="1" customHeight="1" x14ac:dyDescent="0.15">
      <c r="A535" s="145"/>
      <c r="B535" s="146"/>
      <c r="C535" s="150"/>
      <c r="D535" s="146"/>
      <c r="E535" s="638" t="s">
        <v>148</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5"/>
      <c r="B538" s="146"/>
      <c r="C538" s="150"/>
      <c r="D538" s="146"/>
      <c r="E538" s="649" t="s">
        <v>460</v>
      </c>
      <c r="F538" s="650"/>
      <c r="G538" s="651" t="s">
        <v>345</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1" t="s">
        <v>326</v>
      </c>
      <c r="F539" s="172"/>
      <c r="G539" s="173" t="s">
        <v>323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44</v>
      </c>
      <c r="AC539" s="174"/>
      <c r="AD539" s="175"/>
      <c r="AE539" s="201" t="s">
        <v>54</v>
      </c>
      <c r="AF539" s="202"/>
      <c r="AG539" s="202"/>
      <c r="AH539" s="203"/>
      <c r="AI539" s="184" t="s">
        <v>555</v>
      </c>
      <c r="AJ539" s="184"/>
      <c r="AK539" s="184"/>
      <c r="AL539" s="182"/>
      <c r="AM539" s="184" t="s">
        <v>52</v>
      </c>
      <c r="AN539" s="184"/>
      <c r="AO539" s="184"/>
      <c r="AP539" s="182"/>
      <c r="AQ539" s="182" t="s">
        <v>317</v>
      </c>
      <c r="AR539" s="174"/>
      <c r="AS539" s="174"/>
      <c r="AT539" s="175"/>
      <c r="AU539" s="204" t="s">
        <v>243</v>
      </c>
      <c r="AV539" s="204"/>
      <c r="AW539" s="204"/>
      <c r="AX539" s="205"/>
      <c r="AY539">
        <f>COUNTA($G$541)</f>
        <v>0</v>
      </c>
    </row>
    <row r="540" spans="1:51" ht="18.75" hidden="1" customHeight="1" x14ac:dyDescent="0.15">
      <c r="A540" s="145"/>
      <c r="B540" s="146"/>
      <c r="C540" s="150"/>
      <c r="D540" s="146"/>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318</v>
      </c>
      <c r="AH540" s="178"/>
      <c r="AI540" s="185"/>
      <c r="AJ540" s="185"/>
      <c r="AK540" s="185"/>
      <c r="AL540" s="183"/>
      <c r="AM540" s="185"/>
      <c r="AN540" s="185"/>
      <c r="AO540" s="185"/>
      <c r="AP540" s="183"/>
      <c r="AQ540" s="206"/>
      <c r="AR540" s="199"/>
      <c r="AS540" s="177" t="s">
        <v>318</v>
      </c>
      <c r="AT540" s="178"/>
      <c r="AU540" s="199"/>
      <c r="AV540" s="199"/>
      <c r="AW540" s="177" t="s">
        <v>293</v>
      </c>
      <c r="AX540" s="207"/>
      <c r="AY540">
        <f>$AY$539</f>
        <v>0</v>
      </c>
    </row>
    <row r="541" spans="1:51" ht="23.25" hidden="1" customHeight="1" x14ac:dyDescent="0.15">
      <c r="A541" s="145"/>
      <c r="B541" s="146"/>
      <c r="C541" s="150"/>
      <c r="D541" s="146"/>
      <c r="E541" s="171"/>
      <c r="F541" s="172"/>
      <c r="G541" s="186"/>
      <c r="H541" s="99"/>
      <c r="I541" s="99"/>
      <c r="J541" s="99"/>
      <c r="K541" s="99"/>
      <c r="L541" s="99"/>
      <c r="M541" s="99"/>
      <c r="N541" s="99"/>
      <c r="O541" s="99"/>
      <c r="P541" s="99"/>
      <c r="Q541" s="99"/>
      <c r="R541" s="99"/>
      <c r="S541" s="99"/>
      <c r="T541" s="99"/>
      <c r="U541" s="99"/>
      <c r="V541" s="99"/>
      <c r="W541" s="99"/>
      <c r="X541" s="187"/>
      <c r="Y541" s="208" t="s">
        <v>51</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c r="AY541">
        <f>$AY$539</f>
        <v>0</v>
      </c>
    </row>
    <row r="542" spans="1:51" ht="23.25" hidden="1" customHeight="1" x14ac:dyDescent="0.15">
      <c r="A542" s="145"/>
      <c r="B542" s="146"/>
      <c r="C542" s="150"/>
      <c r="D542" s="146"/>
      <c r="E542" s="171"/>
      <c r="F542" s="172"/>
      <c r="G542" s="188"/>
      <c r="H542" s="167"/>
      <c r="I542" s="167"/>
      <c r="J542" s="167"/>
      <c r="K542" s="167"/>
      <c r="L542" s="167"/>
      <c r="M542" s="167"/>
      <c r="N542" s="167"/>
      <c r="O542" s="167"/>
      <c r="P542" s="167"/>
      <c r="Q542" s="167"/>
      <c r="R542" s="167"/>
      <c r="S542" s="167"/>
      <c r="T542" s="167"/>
      <c r="U542" s="167"/>
      <c r="V542" s="167"/>
      <c r="W542" s="167"/>
      <c r="X542" s="189"/>
      <c r="Y542" s="192" t="s">
        <v>95</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c r="AY542">
        <f>$AY$539</f>
        <v>0</v>
      </c>
    </row>
    <row r="543" spans="1:51" ht="23.25" hidden="1" customHeight="1" x14ac:dyDescent="0.15">
      <c r="A543" s="145"/>
      <c r="B543" s="146"/>
      <c r="C543" s="150"/>
      <c r="D543" s="146"/>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c r="AY543">
        <f>$AY$539</f>
        <v>0</v>
      </c>
    </row>
    <row r="544" spans="1:51" ht="18.75" hidden="1" customHeight="1" x14ac:dyDescent="0.15">
      <c r="A544" s="145"/>
      <c r="B544" s="146"/>
      <c r="C544" s="150"/>
      <c r="D544" s="146"/>
      <c r="E544" s="171" t="s">
        <v>326</v>
      </c>
      <c r="F544" s="172"/>
      <c r="G544" s="173" t="s">
        <v>323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44</v>
      </c>
      <c r="AC544" s="174"/>
      <c r="AD544" s="175"/>
      <c r="AE544" s="201" t="s">
        <v>54</v>
      </c>
      <c r="AF544" s="202"/>
      <c r="AG544" s="202"/>
      <c r="AH544" s="203"/>
      <c r="AI544" s="184" t="s">
        <v>555</v>
      </c>
      <c r="AJ544" s="184"/>
      <c r="AK544" s="184"/>
      <c r="AL544" s="182"/>
      <c r="AM544" s="184" t="s">
        <v>52</v>
      </c>
      <c r="AN544" s="184"/>
      <c r="AO544" s="184"/>
      <c r="AP544" s="182"/>
      <c r="AQ544" s="182" t="s">
        <v>317</v>
      </c>
      <c r="AR544" s="174"/>
      <c r="AS544" s="174"/>
      <c r="AT544" s="175"/>
      <c r="AU544" s="204" t="s">
        <v>243</v>
      </c>
      <c r="AV544" s="204"/>
      <c r="AW544" s="204"/>
      <c r="AX544" s="205"/>
      <c r="AY544">
        <f>COUNTA($G$546)</f>
        <v>0</v>
      </c>
    </row>
    <row r="545" spans="1:51" ht="18.75" hidden="1" customHeight="1" x14ac:dyDescent="0.15">
      <c r="A545" s="145"/>
      <c r="B545" s="146"/>
      <c r="C545" s="150"/>
      <c r="D545" s="146"/>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318</v>
      </c>
      <c r="AH545" s="178"/>
      <c r="AI545" s="185"/>
      <c r="AJ545" s="185"/>
      <c r="AK545" s="185"/>
      <c r="AL545" s="183"/>
      <c r="AM545" s="185"/>
      <c r="AN545" s="185"/>
      <c r="AO545" s="185"/>
      <c r="AP545" s="183"/>
      <c r="AQ545" s="206"/>
      <c r="AR545" s="199"/>
      <c r="AS545" s="177" t="s">
        <v>318</v>
      </c>
      <c r="AT545" s="178"/>
      <c r="AU545" s="199"/>
      <c r="AV545" s="199"/>
      <c r="AW545" s="177" t="s">
        <v>293</v>
      </c>
      <c r="AX545" s="207"/>
      <c r="AY545">
        <f>$AY$544</f>
        <v>0</v>
      </c>
    </row>
    <row r="546" spans="1:51" ht="23.25" hidden="1" customHeight="1" x14ac:dyDescent="0.15">
      <c r="A546" s="145"/>
      <c r="B546" s="146"/>
      <c r="C546" s="150"/>
      <c r="D546" s="146"/>
      <c r="E546" s="171"/>
      <c r="F546" s="172"/>
      <c r="G546" s="186"/>
      <c r="H546" s="99"/>
      <c r="I546" s="99"/>
      <c r="J546" s="99"/>
      <c r="K546" s="99"/>
      <c r="L546" s="99"/>
      <c r="M546" s="99"/>
      <c r="N546" s="99"/>
      <c r="O546" s="99"/>
      <c r="P546" s="99"/>
      <c r="Q546" s="99"/>
      <c r="R546" s="99"/>
      <c r="S546" s="99"/>
      <c r="T546" s="99"/>
      <c r="U546" s="99"/>
      <c r="V546" s="99"/>
      <c r="W546" s="99"/>
      <c r="X546" s="187"/>
      <c r="Y546" s="208" t="s">
        <v>51</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c r="AY546">
        <f>$AY$544</f>
        <v>0</v>
      </c>
    </row>
    <row r="547" spans="1:51" ht="23.25" hidden="1" customHeight="1" x14ac:dyDescent="0.15">
      <c r="A547" s="145"/>
      <c r="B547" s="146"/>
      <c r="C547" s="150"/>
      <c r="D547" s="146"/>
      <c r="E547" s="171"/>
      <c r="F547" s="172"/>
      <c r="G547" s="188"/>
      <c r="H547" s="167"/>
      <c r="I547" s="167"/>
      <c r="J547" s="167"/>
      <c r="K547" s="167"/>
      <c r="L547" s="167"/>
      <c r="M547" s="167"/>
      <c r="N547" s="167"/>
      <c r="O547" s="167"/>
      <c r="P547" s="167"/>
      <c r="Q547" s="167"/>
      <c r="R547" s="167"/>
      <c r="S547" s="167"/>
      <c r="T547" s="167"/>
      <c r="U547" s="167"/>
      <c r="V547" s="167"/>
      <c r="W547" s="167"/>
      <c r="X547" s="189"/>
      <c r="Y547" s="192" t="s">
        <v>95</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c r="AY547">
        <f>$AY$544</f>
        <v>0</v>
      </c>
    </row>
    <row r="548" spans="1:51" ht="23.25" hidden="1" customHeight="1" x14ac:dyDescent="0.15">
      <c r="A548" s="145"/>
      <c r="B548" s="146"/>
      <c r="C548" s="150"/>
      <c r="D548" s="146"/>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c r="AY548">
        <f>$AY$544</f>
        <v>0</v>
      </c>
    </row>
    <row r="549" spans="1:51" ht="18.75" hidden="1" customHeight="1" x14ac:dyDescent="0.15">
      <c r="A549" s="145"/>
      <c r="B549" s="146"/>
      <c r="C549" s="150"/>
      <c r="D549" s="146"/>
      <c r="E549" s="171" t="s">
        <v>326</v>
      </c>
      <c r="F549" s="172"/>
      <c r="G549" s="173" t="s">
        <v>323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44</v>
      </c>
      <c r="AC549" s="174"/>
      <c r="AD549" s="175"/>
      <c r="AE549" s="201" t="s">
        <v>54</v>
      </c>
      <c r="AF549" s="202"/>
      <c r="AG549" s="202"/>
      <c r="AH549" s="203"/>
      <c r="AI549" s="184" t="s">
        <v>555</v>
      </c>
      <c r="AJ549" s="184"/>
      <c r="AK549" s="184"/>
      <c r="AL549" s="182"/>
      <c r="AM549" s="184" t="s">
        <v>52</v>
      </c>
      <c r="AN549" s="184"/>
      <c r="AO549" s="184"/>
      <c r="AP549" s="182"/>
      <c r="AQ549" s="182" t="s">
        <v>317</v>
      </c>
      <c r="AR549" s="174"/>
      <c r="AS549" s="174"/>
      <c r="AT549" s="175"/>
      <c r="AU549" s="204" t="s">
        <v>243</v>
      </c>
      <c r="AV549" s="204"/>
      <c r="AW549" s="204"/>
      <c r="AX549" s="205"/>
      <c r="AY549">
        <f>COUNTA($G$551)</f>
        <v>0</v>
      </c>
    </row>
    <row r="550" spans="1:51" ht="18.75" hidden="1" customHeight="1" x14ac:dyDescent="0.15">
      <c r="A550" s="145"/>
      <c r="B550" s="146"/>
      <c r="C550" s="150"/>
      <c r="D550" s="146"/>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318</v>
      </c>
      <c r="AH550" s="178"/>
      <c r="AI550" s="185"/>
      <c r="AJ550" s="185"/>
      <c r="AK550" s="185"/>
      <c r="AL550" s="183"/>
      <c r="AM550" s="185"/>
      <c r="AN550" s="185"/>
      <c r="AO550" s="185"/>
      <c r="AP550" s="183"/>
      <c r="AQ550" s="206"/>
      <c r="AR550" s="199"/>
      <c r="AS550" s="177" t="s">
        <v>318</v>
      </c>
      <c r="AT550" s="178"/>
      <c r="AU550" s="199"/>
      <c r="AV550" s="199"/>
      <c r="AW550" s="177" t="s">
        <v>293</v>
      </c>
      <c r="AX550" s="207"/>
      <c r="AY550">
        <f>$AY$549</f>
        <v>0</v>
      </c>
    </row>
    <row r="551" spans="1:51" ht="23.25" hidden="1" customHeight="1" x14ac:dyDescent="0.15">
      <c r="A551" s="145"/>
      <c r="B551" s="146"/>
      <c r="C551" s="150"/>
      <c r="D551" s="146"/>
      <c r="E551" s="171"/>
      <c r="F551" s="172"/>
      <c r="G551" s="186"/>
      <c r="H551" s="99"/>
      <c r="I551" s="99"/>
      <c r="J551" s="99"/>
      <c r="K551" s="99"/>
      <c r="L551" s="99"/>
      <c r="M551" s="99"/>
      <c r="N551" s="99"/>
      <c r="O551" s="99"/>
      <c r="P551" s="99"/>
      <c r="Q551" s="99"/>
      <c r="R551" s="99"/>
      <c r="S551" s="99"/>
      <c r="T551" s="99"/>
      <c r="U551" s="99"/>
      <c r="V551" s="99"/>
      <c r="W551" s="99"/>
      <c r="X551" s="187"/>
      <c r="Y551" s="208" t="s">
        <v>51</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c r="AY551">
        <f>$AY$549</f>
        <v>0</v>
      </c>
    </row>
    <row r="552" spans="1:51" ht="23.25" hidden="1" customHeight="1" x14ac:dyDescent="0.15">
      <c r="A552" s="145"/>
      <c r="B552" s="146"/>
      <c r="C552" s="150"/>
      <c r="D552" s="146"/>
      <c r="E552" s="171"/>
      <c r="F552" s="172"/>
      <c r="G552" s="188"/>
      <c r="H552" s="167"/>
      <c r="I552" s="167"/>
      <c r="J552" s="167"/>
      <c r="K552" s="167"/>
      <c r="L552" s="167"/>
      <c r="M552" s="167"/>
      <c r="N552" s="167"/>
      <c r="O552" s="167"/>
      <c r="P552" s="167"/>
      <c r="Q552" s="167"/>
      <c r="R552" s="167"/>
      <c r="S552" s="167"/>
      <c r="T552" s="167"/>
      <c r="U552" s="167"/>
      <c r="V552" s="167"/>
      <c r="W552" s="167"/>
      <c r="X552" s="189"/>
      <c r="Y552" s="192" t="s">
        <v>95</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c r="AY552">
        <f>$AY$549</f>
        <v>0</v>
      </c>
    </row>
    <row r="553" spans="1:51" ht="23.25" hidden="1" customHeight="1" x14ac:dyDescent="0.15">
      <c r="A553" s="145"/>
      <c r="B553" s="146"/>
      <c r="C553" s="150"/>
      <c r="D553" s="146"/>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c r="AY553">
        <f>$AY$549</f>
        <v>0</v>
      </c>
    </row>
    <row r="554" spans="1:51" ht="18.75" hidden="1" customHeight="1" x14ac:dyDescent="0.15">
      <c r="A554" s="145"/>
      <c r="B554" s="146"/>
      <c r="C554" s="150"/>
      <c r="D554" s="146"/>
      <c r="E554" s="171" t="s">
        <v>326</v>
      </c>
      <c r="F554" s="172"/>
      <c r="G554" s="173" t="s">
        <v>323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44</v>
      </c>
      <c r="AC554" s="174"/>
      <c r="AD554" s="175"/>
      <c r="AE554" s="201" t="s">
        <v>54</v>
      </c>
      <c r="AF554" s="202"/>
      <c r="AG554" s="202"/>
      <c r="AH554" s="203"/>
      <c r="AI554" s="184" t="s">
        <v>555</v>
      </c>
      <c r="AJ554" s="184"/>
      <c r="AK554" s="184"/>
      <c r="AL554" s="182"/>
      <c r="AM554" s="184" t="s">
        <v>52</v>
      </c>
      <c r="AN554" s="184"/>
      <c r="AO554" s="184"/>
      <c r="AP554" s="182"/>
      <c r="AQ554" s="182" t="s">
        <v>317</v>
      </c>
      <c r="AR554" s="174"/>
      <c r="AS554" s="174"/>
      <c r="AT554" s="175"/>
      <c r="AU554" s="204" t="s">
        <v>243</v>
      </c>
      <c r="AV554" s="204"/>
      <c r="AW554" s="204"/>
      <c r="AX554" s="205"/>
      <c r="AY554">
        <f>COUNTA($G$556)</f>
        <v>0</v>
      </c>
    </row>
    <row r="555" spans="1:51" ht="18.75" hidden="1" customHeight="1" x14ac:dyDescent="0.15">
      <c r="A555" s="145"/>
      <c r="B555" s="146"/>
      <c r="C555" s="150"/>
      <c r="D555" s="146"/>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318</v>
      </c>
      <c r="AH555" s="178"/>
      <c r="AI555" s="185"/>
      <c r="AJ555" s="185"/>
      <c r="AK555" s="185"/>
      <c r="AL555" s="183"/>
      <c r="AM555" s="185"/>
      <c r="AN555" s="185"/>
      <c r="AO555" s="185"/>
      <c r="AP555" s="183"/>
      <c r="AQ555" s="206"/>
      <c r="AR555" s="199"/>
      <c r="AS555" s="177" t="s">
        <v>318</v>
      </c>
      <c r="AT555" s="178"/>
      <c r="AU555" s="199"/>
      <c r="AV555" s="199"/>
      <c r="AW555" s="177" t="s">
        <v>293</v>
      </c>
      <c r="AX555" s="207"/>
      <c r="AY555">
        <f>$AY$554</f>
        <v>0</v>
      </c>
    </row>
    <row r="556" spans="1:51" ht="23.25" hidden="1" customHeight="1" x14ac:dyDescent="0.15">
      <c r="A556" s="145"/>
      <c r="B556" s="146"/>
      <c r="C556" s="150"/>
      <c r="D556" s="146"/>
      <c r="E556" s="171"/>
      <c r="F556" s="172"/>
      <c r="G556" s="186"/>
      <c r="H556" s="99"/>
      <c r="I556" s="99"/>
      <c r="J556" s="99"/>
      <c r="K556" s="99"/>
      <c r="L556" s="99"/>
      <c r="M556" s="99"/>
      <c r="N556" s="99"/>
      <c r="O556" s="99"/>
      <c r="P556" s="99"/>
      <c r="Q556" s="99"/>
      <c r="R556" s="99"/>
      <c r="S556" s="99"/>
      <c r="T556" s="99"/>
      <c r="U556" s="99"/>
      <c r="V556" s="99"/>
      <c r="W556" s="99"/>
      <c r="X556" s="187"/>
      <c r="Y556" s="208" t="s">
        <v>51</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c r="AY556">
        <f>$AY$554</f>
        <v>0</v>
      </c>
    </row>
    <row r="557" spans="1:51" ht="23.25" hidden="1" customHeight="1" x14ac:dyDescent="0.15">
      <c r="A557" s="145"/>
      <c r="B557" s="146"/>
      <c r="C557" s="150"/>
      <c r="D557" s="146"/>
      <c r="E557" s="171"/>
      <c r="F557" s="172"/>
      <c r="G557" s="188"/>
      <c r="H557" s="167"/>
      <c r="I557" s="167"/>
      <c r="J557" s="167"/>
      <c r="K557" s="167"/>
      <c r="L557" s="167"/>
      <c r="M557" s="167"/>
      <c r="N557" s="167"/>
      <c r="O557" s="167"/>
      <c r="P557" s="167"/>
      <c r="Q557" s="167"/>
      <c r="R557" s="167"/>
      <c r="S557" s="167"/>
      <c r="T557" s="167"/>
      <c r="U557" s="167"/>
      <c r="V557" s="167"/>
      <c r="W557" s="167"/>
      <c r="X557" s="189"/>
      <c r="Y557" s="192" t="s">
        <v>95</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c r="AY557">
        <f>$AY$554</f>
        <v>0</v>
      </c>
    </row>
    <row r="558" spans="1:51" ht="23.25" hidden="1" customHeight="1" x14ac:dyDescent="0.15">
      <c r="A558" s="145"/>
      <c r="B558" s="146"/>
      <c r="C558" s="150"/>
      <c r="D558" s="146"/>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c r="AY558">
        <f>$AY$554</f>
        <v>0</v>
      </c>
    </row>
    <row r="559" spans="1:51" ht="18.75" hidden="1" customHeight="1" x14ac:dyDescent="0.15">
      <c r="A559" s="145"/>
      <c r="B559" s="146"/>
      <c r="C559" s="150"/>
      <c r="D559" s="146"/>
      <c r="E559" s="171" t="s">
        <v>326</v>
      </c>
      <c r="F559" s="172"/>
      <c r="G559" s="173" t="s">
        <v>323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44</v>
      </c>
      <c r="AC559" s="174"/>
      <c r="AD559" s="175"/>
      <c r="AE559" s="201" t="s">
        <v>54</v>
      </c>
      <c r="AF559" s="202"/>
      <c r="AG559" s="202"/>
      <c r="AH559" s="203"/>
      <c r="AI559" s="184" t="s">
        <v>555</v>
      </c>
      <c r="AJ559" s="184"/>
      <c r="AK559" s="184"/>
      <c r="AL559" s="182"/>
      <c r="AM559" s="184" t="s">
        <v>52</v>
      </c>
      <c r="AN559" s="184"/>
      <c r="AO559" s="184"/>
      <c r="AP559" s="182"/>
      <c r="AQ559" s="182" t="s">
        <v>317</v>
      </c>
      <c r="AR559" s="174"/>
      <c r="AS559" s="174"/>
      <c r="AT559" s="175"/>
      <c r="AU559" s="204" t="s">
        <v>243</v>
      </c>
      <c r="AV559" s="204"/>
      <c r="AW559" s="204"/>
      <c r="AX559" s="205"/>
      <c r="AY559">
        <f>COUNTA($G$561)</f>
        <v>0</v>
      </c>
    </row>
    <row r="560" spans="1:51" ht="18.75" hidden="1" customHeight="1" x14ac:dyDescent="0.15">
      <c r="A560" s="145"/>
      <c r="B560" s="146"/>
      <c r="C560" s="150"/>
      <c r="D560" s="146"/>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318</v>
      </c>
      <c r="AH560" s="178"/>
      <c r="AI560" s="185"/>
      <c r="AJ560" s="185"/>
      <c r="AK560" s="185"/>
      <c r="AL560" s="183"/>
      <c r="AM560" s="185"/>
      <c r="AN560" s="185"/>
      <c r="AO560" s="185"/>
      <c r="AP560" s="183"/>
      <c r="AQ560" s="206"/>
      <c r="AR560" s="199"/>
      <c r="AS560" s="177" t="s">
        <v>318</v>
      </c>
      <c r="AT560" s="178"/>
      <c r="AU560" s="199"/>
      <c r="AV560" s="199"/>
      <c r="AW560" s="177" t="s">
        <v>293</v>
      </c>
      <c r="AX560" s="207"/>
      <c r="AY560">
        <f>$AY$559</f>
        <v>0</v>
      </c>
    </row>
    <row r="561" spans="1:51" ht="23.25" hidden="1" customHeight="1" x14ac:dyDescent="0.15">
      <c r="A561" s="145"/>
      <c r="B561" s="146"/>
      <c r="C561" s="150"/>
      <c r="D561" s="146"/>
      <c r="E561" s="171"/>
      <c r="F561" s="172"/>
      <c r="G561" s="186"/>
      <c r="H561" s="99"/>
      <c r="I561" s="99"/>
      <c r="J561" s="99"/>
      <c r="K561" s="99"/>
      <c r="L561" s="99"/>
      <c r="M561" s="99"/>
      <c r="N561" s="99"/>
      <c r="O561" s="99"/>
      <c r="P561" s="99"/>
      <c r="Q561" s="99"/>
      <c r="R561" s="99"/>
      <c r="S561" s="99"/>
      <c r="T561" s="99"/>
      <c r="U561" s="99"/>
      <c r="V561" s="99"/>
      <c r="W561" s="99"/>
      <c r="X561" s="187"/>
      <c r="Y561" s="208" t="s">
        <v>51</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c r="AY561">
        <f>$AY$559</f>
        <v>0</v>
      </c>
    </row>
    <row r="562" spans="1:51" ht="23.25" hidden="1" customHeight="1" x14ac:dyDescent="0.15">
      <c r="A562" s="145"/>
      <c r="B562" s="146"/>
      <c r="C562" s="150"/>
      <c r="D562" s="146"/>
      <c r="E562" s="171"/>
      <c r="F562" s="172"/>
      <c r="G562" s="188"/>
      <c r="H562" s="167"/>
      <c r="I562" s="167"/>
      <c r="J562" s="167"/>
      <c r="K562" s="167"/>
      <c r="L562" s="167"/>
      <c r="M562" s="167"/>
      <c r="N562" s="167"/>
      <c r="O562" s="167"/>
      <c r="P562" s="167"/>
      <c r="Q562" s="167"/>
      <c r="R562" s="167"/>
      <c r="S562" s="167"/>
      <c r="T562" s="167"/>
      <c r="U562" s="167"/>
      <c r="V562" s="167"/>
      <c r="W562" s="167"/>
      <c r="X562" s="189"/>
      <c r="Y562" s="192" t="s">
        <v>95</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c r="AY562">
        <f>$AY$559</f>
        <v>0</v>
      </c>
    </row>
    <row r="563" spans="1:51" ht="23.25" hidden="1" customHeight="1" x14ac:dyDescent="0.15">
      <c r="A563" s="145"/>
      <c r="B563" s="146"/>
      <c r="C563" s="150"/>
      <c r="D563" s="146"/>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c r="AY563">
        <f>$AY$559</f>
        <v>0</v>
      </c>
    </row>
    <row r="564" spans="1:51" ht="18.75" hidden="1" customHeight="1" x14ac:dyDescent="0.15">
      <c r="A564" s="145"/>
      <c r="B564" s="146"/>
      <c r="C564" s="150"/>
      <c r="D564" s="146"/>
      <c r="E564" s="171" t="s">
        <v>327</v>
      </c>
      <c r="F564" s="172"/>
      <c r="G564" s="173" t="s">
        <v>325</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44</v>
      </c>
      <c r="AC564" s="174"/>
      <c r="AD564" s="175"/>
      <c r="AE564" s="201" t="s">
        <v>54</v>
      </c>
      <c r="AF564" s="202"/>
      <c r="AG564" s="202"/>
      <c r="AH564" s="203"/>
      <c r="AI564" s="184" t="s">
        <v>555</v>
      </c>
      <c r="AJ564" s="184"/>
      <c r="AK564" s="184"/>
      <c r="AL564" s="182"/>
      <c r="AM564" s="184" t="s">
        <v>52</v>
      </c>
      <c r="AN564" s="184"/>
      <c r="AO564" s="184"/>
      <c r="AP564" s="182"/>
      <c r="AQ564" s="182" t="s">
        <v>317</v>
      </c>
      <c r="AR564" s="174"/>
      <c r="AS564" s="174"/>
      <c r="AT564" s="175"/>
      <c r="AU564" s="204" t="s">
        <v>243</v>
      </c>
      <c r="AV564" s="204"/>
      <c r="AW564" s="204"/>
      <c r="AX564" s="205"/>
      <c r="AY564">
        <f>COUNTA($G$566)</f>
        <v>0</v>
      </c>
    </row>
    <row r="565" spans="1:51" ht="18.75" hidden="1" customHeight="1" x14ac:dyDescent="0.15">
      <c r="A565" s="145"/>
      <c r="B565" s="146"/>
      <c r="C565" s="150"/>
      <c r="D565" s="146"/>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318</v>
      </c>
      <c r="AH565" s="178"/>
      <c r="AI565" s="185"/>
      <c r="AJ565" s="185"/>
      <c r="AK565" s="185"/>
      <c r="AL565" s="183"/>
      <c r="AM565" s="185"/>
      <c r="AN565" s="185"/>
      <c r="AO565" s="185"/>
      <c r="AP565" s="183"/>
      <c r="AQ565" s="206"/>
      <c r="AR565" s="199"/>
      <c r="AS565" s="177" t="s">
        <v>318</v>
      </c>
      <c r="AT565" s="178"/>
      <c r="AU565" s="199"/>
      <c r="AV565" s="199"/>
      <c r="AW565" s="177" t="s">
        <v>293</v>
      </c>
      <c r="AX565" s="207"/>
      <c r="AY565">
        <f>$AY$564</f>
        <v>0</v>
      </c>
    </row>
    <row r="566" spans="1:51" ht="23.25" hidden="1" customHeight="1" x14ac:dyDescent="0.15">
      <c r="A566" s="145"/>
      <c r="B566" s="146"/>
      <c r="C566" s="150"/>
      <c r="D566" s="146"/>
      <c r="E566" s="171"/>
      <c r="F566" s="172"/>
      <c r="G566" s="186"/>
      <c r="H566" s="99"/>
      <c r="I566" s="99"/>
      <c r="J566" s="99"/>
      <c r="K566" s="99"/>
      <c r="L566" s="99"/>
      <c r="M566" s="99"/>
      <c r="N566" s="99"/>
      <c r="O566" s="99"/>
      <c r="P566" s="99"/>
      <c r="Q566" s="99"/>
      <c r="R566" s="99"/>
      <c r="S566" s="99"/>
      <c r="T566" s="99"/>
      <c r="U566" s="99"/>
      <c r="V566" s="99"/>
      <c r="W566" s="99"/>
      <c r="X566" s="187"/>
      <c r="Y566" s="208" t="s">
        <v>51</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c r="AY566">
        <f>$AY$564</f>
        <v>0</v>
      </c>
    </row>
    <row r="567" spans="1:51" ht="23.25" hidden="1" customHeight="1" x14ac:dyDescent="0.15">
      <c r="A567" s="145"/>
      <c r="B567" s="146"/>
      <c r="C567" s="150"/>
      <c r="D567" s="146"/>
      <c r="E567" s="171"/>
      <c r="F567" s="172"/>
      <c r="G567" s="188"/>
      <c r="H567" s="167"/>
      <c r="I567" s="167"/>
      <c r="J567" s="167"/>
      <c r="K567" s="167"/>
      <c r="L567" s="167"/>
      <c r="M567" s="167"/>
      <c r="N567" s="167"/>
      <c r="O567" s="167"/>
      <c r="P567" s="167"/>
      <c r="Q567" s="167"/>
      <c r="R567" s="167"/>
      <c r="S567" s="167"/>
      <c r="T567" s="167"/>
      <c r="U567" s="167"/>
      <c r="V567" s="167"/>
      <c r="W567" s="167"/>
      <c r="X567" s="189"/>
      <c r="Y567" s="192" t="s">
        <v>95</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c r="AY567">
        <f>$AY$564</f>
        <v>0</v>
      </c>
    </row>
    <row r="568" spans="1:51" ht="23.25" hidden="1" customHeight="1" x14ac:dyDescent="0.15">
      <c r="A568" s="145"/>
      <c r="B568" s="146"/>
      <c r="C568" s="150"/>
      <c r="D568" s="146"/>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c r="AY568">
        <f>$AY$564</f>
        <v>0</v>
      </c>
    </row>
    <row r="569" spans="1:51" ht="18.75" hidden="1" customHeight="1" x14ac:dyDescent="0.15">
      <c r="A569" s="145"/>
      <c r="B569" s="146"/>
      <c r="C569" s="150"/>
      <c r="D569" s="146"/>
      <c r="E569" s="171" t="s">
        <v>327</v>
      </c>
      <c r="F569" s="172"/>
      <c r="G569" s="173" t="s">
        <v>325</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44</v>
      </c>
      <c r="AC569" s="174"/>
      <c r="AD569" s="175"/>
      <c r="AE569" s="201" t="s">
        <v>54</v>
      </c>
      <c r="AF569" s="202"/>
      <c r="AG569" s="202"/>
      <c r="AH569" s="203"/>
      <c r="AI569" s="184" t="s">
        <v>555</v>
      </c>
      <c r="AJ569" s="184"/>
      <c r="AK569" s="184"/>
      <c r="AL569" s="182"/>
      <c r="AM569" s="184" t="s">
        <v>52</v>
      </c>
      <c r="AN569" s="184"/>
      <c r="AO569" s="184"/>
      <c r="AP569" s="182"/>
      <c r="AQ569" s="182" t="s">
        <v>317</v>
      </c>
      <c r="AR569" s="174"/>
      <c r="AS569" s="174"/>
      <c r="AT569" s="175"/>
      <c r="AU569" s="204" t="s">
        <v>243</v>
      </c>
      <c r="AV569" s="204"/>
      <c r="AW569" s="204"/>
      <c r="AX569" s="205"/>
      <c r="AY569">
        <f>COUNTA($G$571)</f>
        <v>0</v>
      </c>
    </row>
    <row r="570" spans="1:51" ht="18.75" hidden="1" customHeight="1" x14ac:dyDescent="0.15">
      <c r="A570" s="145"/>
      <c r="B570" s="146"/>
      <c r="C570" s="150"/>
      <c r="D570" s="146"/>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318</v>
      </c>
      <c r="AH570" s="178"/>
      <c r="AI570" s="185"/>
      <c r="AJ570" s="185"/>
      <c r="AK570" s="185"/>
      <c r="AL570" s="183"/>
      <c r="AM570" s="185"/>
      <c r="AN570" s="185"/>
      <c r="AO570" s="185"/>
      <c r="AP570" s="183"/>
      <c r="AQ570" s="206"/>
      <c r="AR570" s="199"/>
      <c r="AS570" s="177" t="s">
        <v>318</v>
      </c>
      <c r="AT570" s="178"/>
      <c r="AU570" s="199"/>
      <c r="AV570" s="199"/>
      <c r="AW570" s="177" t="s">
        <v>293</v>
      </c>
      <c r="AX570" s="207"/>
      <c r="AY570">
        <f>$AY$569</f>
        <v>0</v>
      </c>
    </row>
    <row r="571" spans="1:51" ht="23.25" hidden="1" customHeight="1" x14ac:dyDescent="0.15">
      <c r="A571" s="145"/>
      <c r="B571" s="146"/>
      <c r="C571" s="150"/>
      <c r="D571" s="146"/>
      <c r="E571" s="171"/>
      <c r="F571" s="172"/>
      <c r="G571" s="186"/>
      <c r="H571" s="99"/>
      <c r="I571" s="99"/>
      <c r="J571" s="99"/>
      <c r="K571" s="99"/>
      <c r="L571" s="99"/>
      <c r="M571" s="99"/>
      <c r="N571" s="99"/>
      <c r="O571" s="99"/>
      <c r="P571" s="99"/>
      <c r="Q571" s="99"/>
      <c r="R571" s="99"/>
      <c r="S571" s="99"/>
      <c r="T571" s="99"/>
      <c r="U571" s="99"/>
      <c r="V571" s="99"/>
      <c r="W571" s="99"/>
      <c r="X571" s="187"/>
      <c r="Y571" s="208" t="s">
        <v>51</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c r="AY571">
        <f>$AY$569</f>
        <v>0</v>
      </c>
    </row>
    <row r="572" spans="1:51" ht="23.25" hidden="1" customHeight="1" x14ac:dyDescent="0.15">
      <c r="A572" s="145"/>
      <c r="B572" s="146"/>
      <c r="C572" s="150"/>
      <c r="D572" s="146"/>
      <c r="E572" s="171"/>
      <c r="F572" s="172"/>
      <c r="G572" s="188"/>
      <c r="H572" s="167"/>
      <c r="I572" s="167"/>
      <c r="J572" s="167"/>
      <c r="K572" s="167"/>
      <c r="L572" s="167"/>
      <c r="M572" s="167"/>
      <c r="N572" s="167"/>
      <c r="O572" s="167"/>
      <c r="P572" s="167"/>
      <c r="Q572" s="167"/>
      <c r="R572" s="167"/>
      <c r="S572" s="167"/>
      <c r="T572" s="167"/>
      <c r="U572" s="167"/>
      <c r="V572" s="167"/>
      <c r="W572" s="167"/>
      <c r="X572" s="189"/>
      <c r="Y572" s="192" t="s">
        <v>95</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c r="AY572">
        <f>$AY$569</f>
        <v>0</v>
      </c>
    </row>
    <row r="573" spans="1:51" ht="23.25" hidden="1" customHeight="1" x14ac:dyDescent="0.15">
      <c r="A573" s="145"/>
      <c r="B573" s="146"/>
      <c r="C573" s="150"/>
      <c r="D573" s="146"/>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c r="AY573">
        <f>$AY$569</f>
        <v>0</v>
      </c>
    </row>
    <row r="574" spans="1:51" ht="18.75" hidden="1" customHeight="1" x14ac:dyDescent="0.15">
      <c r="A574" s="145"/>
      <c r="B574" s="146"/>
      <c r="C574" s="150"/>
      <c r="D574" s="146"/>
      <c r="E574" s="171" t="s">
        <v>327</v>
      </c>
      <c r="F574" s="172"/>
      <c r="G574" s="173" t="s">
        <v>325</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44</v>
      </c>
      <c r="AC574" s="174"/>
      <c r="AD574" s="175"/>
      <c r="AE574" s="201" t="s">
        <v>54</v>
      </c>
      <c r="AF574" s="202"/>
      <c r="AG574" s="202"/>
      <c r="AH574" s="203"/>
      <c r="AI574" s="184" t="s">
        <v>555</v>
      </c>
      <c r="AJ574" s="184"/>
      <c r="AK574" s="184"/>
      <c r="AL574" s="182"/>
      <c r="AM574" s="184" t="s">
        <v>52</v>
      </c>
      <c r="AN574" s="184"/>
      <c r="AO574" s="184"/>
      <c r="AP574" s="182"/>
      <c r="AQ574" s="182" t="s">
        <v>317</v>
      </c>
      <c r="AR574" s="174"/>
      <c r="AS574" s="174"/>
      <c r="AT574" s="175"/>
      <c r="AU574" s="204" t="s">
        <v>243</v>
      </c>
      <c r="AV574" s="204"/>
      <c r="AW574" s="204"/>
      <c r="AX574" s="205"/>
      <c r="AY574">
        <f>COUNTA($G$576)</f>
        <v>0</v>
      </c>
    </row>
    <row r="575" spans="1:51" ht="18.75" hidden="1" customHeight="1" x14ac:dyDescent="0.15">
      <c r="A575" s="145"/>
      <c r="B575" s="146"/>
      <c r="C575" s="150"/>
      <c r="D575" s="146"/>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318</v>
      </c>
      <c r="AH575" s="178"/>
      <c r="AI575" s="185"/>
      <c r="AJ575" s="185"/>
      <c r="AK575" s="185"/>
      <c r="AL575" s="183"/>
      <c r="AM575" s="185"/>
      <c r="AN575" s="185"/>
      <c r="AO575" s="185"/>
      <c r="AP575" s="183"/>
      <c r="AQ575" s="206"/>
      <c r="AR575" s="199"/>
      <c r="AS575" s="177" t="s">
        <v>318</v>
      </c>
      <c r="AT575" s="178"/>
      <c r="AU575" s="199"/>
      <c r="AV575" s="199"/>
      <c r="AW575" s="177" t="s">
        <v>293</v>
      </c>
      <c r="AX575" s="207"/>
      <c r="AY575">
        <f>$AY$574</f>
        <v>0</v>
      </c>
    </row>
    <row r="576" spans="1:51" ht="23.25" hidden="1" customHeight="1" x14ac:dyDescent="0.15">
      <c r="A576" s="145"/>
      <c r="B576" s="146"/>
      <c r="C576" s="150"/>
      <c r="D576" s="146"/>
      <c r="E576" s="171"/>
      <c r="F576" s="172"/>
      <c r="G576" s="186"/>
      <c r="H576" s="99"/>
      <c r="I576" s="99"/>
      <c r="J576" s="99"/>
      <c r="K576" s="99"/>
      <c r="L576" s="99"/>
      <c r="M576" s="99"/>
      <c r="N576" s="99"/>
      <c r="O576" s="99"/>
      <c r="P576" s="99"/>
      <c r="Q576" s="99"/>
      <c r="R576" s="99"/>
      <c r="S576" s="99"/>
      <c r="T576" s="99"/>
      <c r="U576" s="99"/>
      <c r="V576" s="99"/>
      <c r="W576" s="99"/>
      <c r="X576" s="187"/>
      <c r="Y576" s="208" t="s">
        <v>51</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c r="AY576">
        <f>$AY$574</f>
        <v>0</v>
      </c>
    </row>
    <row r="577" spans="1:51" ht="23.25" hidden="1" customHeight="1" x14ac:dyDescent="0.15">
      <c r="A577" s="145"/>
      <c r="B577" s="146"/>
      <c r="C577" s="150"/>
      <c r="D577" s="146"/>
      <c r="E577" s="171"/>
      <c r="F577" s="172"/>
      <c r="G577" s="188"/>
      <c r="H577" s="167"/>
      <c r="I577" s="167"/>
      <c r="J577" s="167"/>
      <c r="K577" s="167"/>
      <c r="L577" s="167"/>
      <c r="M577" s="167"/>
      <c r="N577" s="167"/>
      <c r="O577" s="167"/>
      <c r="P577" s="167"/>
      <c r="Q577" s="167"/>
      <c r="R577" s="167"/>
      <c r="S577" s="167"/>
      <c r="T577" s="167"/>
      <c r="U577" s="167"/>
      <c r="V577" s="167"/>
      <c r="W577" s="167"/>
      <c r="X577" s="189"/>
      <c r="Y577" s="192" t="s">
        <v>95</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c r="AY577">
        <f>$AY$574</f>
        <v>0</v>
      </c>
    </row>
    <row r="578" spans="1:51" ht="23.25" hidden="1" customHeight="1" x14ac:dyDescent="0.15">
      <c r="A578" s="145"/>
      <c r="B578" s="146"/>
      <c r="C578" s="150"/>
      <c r="D578" s="146"/>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c r="AY578">
        <f>$AY$574</f>
        <v>0</v>
      </c>
    </row>
    <row r="579" spans="1:51" ht="18.75" hidden="1" customHeight="1" x14ac:dyDescent="0.15">
      <c r="A579" s="145"/>
      <c r="B579" s="146"/>
      <c r="C579" s="150"/>
      <c r="D579" s="146"/>
      <c r="E579" s="171" t="s">
        <v>327</v>
      </c>
      <c r="F579" s="172"/>
      <c r="G579" s="173" t="s">
        <v>325</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44</v>
      </c>
      <c r="AC579" s="174"/>
      <c r="AD579" s="175"/>
      <c r="AE579" s="201" t="s">
        <v>54</v>
      </c>
      <c r="AF579" s="202"/>
      <c r="AG579" s="202"/>
      <c r="AH579" s="203"/>
      <c r="AI579" s="184" t="s">
        <v>555</v>
      </c>
      <c r="AJ579" s="184"/>
      <c r="AK579" s="184"/>
      <c r="AL579" s="182"/>
      <c r="AM579" s="184" t="s">
        <v>52</v>
      </c>
      <c r="AN579" s="184"/>
      <c r="AO579" s="184"/>
      <c r="AP579" s="182"/>
      <c r="AQ579" s="182" t="s">
        <v>317</v>
      </c>
      <c r="AR579" s="174"/>
      <c r="AS579" s="174"/>
      <c r="AT579" s="175"/>
      <c r="AU579" s="204" t="s">
        <v>243</v>
      </c>
      <c r="AV579" s="204"/>
      <c r="AW579" s="204"/>
      <c r="AX579" s="205"/>
      <c r="AY579">
        <f>COUNTA($G$581)</f>
        <v>0</v>
      </c>
    </row>
    <row r="580" spans="1:51" ht="18.75" hidden="1" customHeight="1" x14ac:dyDescent="0.15">
      <c r="A580" s="145"/>
      <c r="B580" s="146"/>
      <c r="C580" s="150"/>
      <c r="D580" s="146"/>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318</v>
      </c>
      <c r="AH580" s="178"/>
      <c r="AI580" s="185"/>
      <c r="AJ580" s="185"/>
      <c r="AK580" s="185"/>
      <c r="AL580" s="183"/>
      <c r="AM580" s="185"/>
      <c r="AN580" s="185"/>
      <c r="AO580" s="185"/>
      <c r="AP580" s="183"/>
      <c r="AQ580" s="206"/>
      <c r="AR580" s="199"/>
      <c r="AS580" s="177" t="s">
        <v>318</v>
      </c>
      <c r="AT580" s="178"/>
      <c r="AU580" s="199"/>
      <c r="AV580" s="199"/>
      <c r="AW580" s="177" t="s">
        <v>293</v>
      </c>
      <c r="AX580" s="207"/>
      <c r="AY580">
        <f>$AY$579</f>
        <v>0</v>
      </c>
    </row>
    <row r="581" spans="1:51" ht="23.25" hidden="1" customHeight="1" x14ac:dyDescent="0.15">
      <c r="A581" s="145"/>
      <c r="B581" s="146"/>
      <c r="C581" s="150"/>
      <c r="D581" s="146"/>
      <c r="E581" s="171"/>
      <c r="F581" s="172"/>
      <c r="G581" s="186"/>
      <c r="H581" s="99"/>
      <c r="I581" s="99"/>
      <c r="J581" s="99"/>
      <c r="K581" s="99"/>
      <c r="L581" s="99"/>
      <c r="M581" s="99"/>
      <c r="N581" s="99"/>
      <c r="O581" s="99"/>
      <c r="P581" s="99"/>
      <c r="Q581" s="99"/>
      <c r="R581" s="99"/>
      <c r="S581" s="99"/>
      <c r="T581" s="99"/>
      <c r="U581" s="99"/>
      <c r="V581" s="99"/>
      <c r="W581" s="99"/>
      <c r="X581" s="187"/>
      <c r="Y581" s="208" t="s">
        <v>51</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c r="AY581">
        <f>$AY$579</f>
        <v>0</v>
      </c>
    </row>
    <row r="582" spans="1:51" ht="23.25" hidden="1" customHeight="1" x14ac:dyDescent="0.15">
      <c r="A582" s="145"/>
      <c r="B582" s="146"/>
      <c r="C582" s="150"/>
      <c r="D582" s="146"/>
      <c r="E582" s="171"/>
      <c r="F582" s="172"/>
      <c r="G582" s="188"/>
      <c r="H582" s="167"/>
      <c r="I582" s="167"/>
      <c r="J582" s="167"/>
      <c r="K582" s="167"/>
      <c r="L582" s="167"/>
      <c r="M582" s="167"/>
      <c r="N582" s="167"/>
      <c r="O582" s="167"/>
      <c r="P582" s="167"/>
      <c r="Q582" s="167"/>
      <c r="R582" s="167"/>
      <c r="S582" s="167"/>
      <c r="T582" s="167"/>
      <c r="U582" s="167"/>
      <c r="V582" s="167"/>
      <c r="W582" s="167"/>
      <c r="X582" s="189"/>
      <c r="Y582" s="192" t="s">
        <v>95</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c r="AY582">
        <f>$AY$579</f>
        <v>0</v>
      </c>
    </row>
    <row r="583" spans="1:51" ht="23.25" hidden="1" customHeight="1" x14ac:dyDescent="0.15">
      <c r="A583" s="145"/>
      <c r="B583" s="146"/>
      <c r="C583" s="150"/>
      <c r="D583" s="146"/>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c r="AY583">
        <f>$AY$579</f>
        <v>0</v>
      </c>
    </row>
    <row r="584" spans="1:51" ht="18.75" hidden="1" customHeight="1" x14ac:dyDescent="0.15">
      <c r="A584" s="145"/>
      <c r="B584" s="146"/>
      <c r="C584" s="150"/>
      <c r="D584" s="146"/>
      <c r="E584" s="171" t="s">
        <v>327</v>
      </c>
      <c r="F584" s="172"/>
      <c r="G584" s="173" t="s">
        <v>325</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44</v>
      </c>
      <c r="AC584" s="174"/>
      <c r="AD584" s="175"/>
      <c r="AE584" s="201" t="s">
        <v>54</v>
      </c>
      <c r="AF584" s="202"/>
      <c r="AG584" s="202"/>
      <c r="AH584" s="203"/>
      <c r="AI584" s="184" t="s">
        <v>555</v>
      </c>
      <c r="AJ584" s="184"/>
      <c r="AK584" s="184"/>
      <c r="AL584" s="182"/>
      <c r="AM584" s="184" t="s">
        <v>52</v>
      </c>
      <c r="AN584" s="184"/>
      <c r="AO584" s="184"/>
      <c r="AP584" s="182"/>
      <c r="AQ584" s="182" t="s">
        <v>317</v>
      </c>
      <c r="AR584" s="174"/>
      <c r="AS584" s="174"/>
      <c r="AT584" s="175"/>
      <c r="AU584" s="204" t="s">
        <v>243</v>
      </c>
      <c r="AV584" s="204"/>
      <c r="AW584" s="204"/>
      <c r="AX584" s="205"/>
      <c r="AY584">
        <f>COUNTA($G$586)</f>
        <v>0</v>
      </c>
    </row>
    <row r="585" spans="1:51" ht="18.75" hidden="1" customHeight="1" x14ac:dyDescent="0.15">
      <c r="A585" s="145"/>
      <c r="B585" s="146"/>
      <c r="C585" s="150"/>
      <c r="D585" s="146"/>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318</v>
      </c>
      <c r="AH585" s="178"/>
      <c r="AI585" s="185"/>
      <c r="AJ585" s="185"/>
      <c r="AK585" s="185"/>
      <c r="AL585" s="183"/>
      <c r="AM585" s="185"/>
      <c r="AN585" s="185"/>
      <c r="AO585" s="185"/>
      <c r="AP585" s="183"/>
      <c r="AQ585" s="206"/>
      <c r="AR585" s="199"/>
      <c r="AS585" s="177" t="s">
        <v>318</v>
      </c>
      <c r="AT585" s="178"/>
      <c r="AU585" s="199"/>
      <c r="AV585" s="199"/>
      <c r="AW585" s="177" t="s">
        <v>293</v>
      </c>
      <c r="AX585" s="207"/>
      <c r="AY585">
        <f>$AY$584</f>
        <v>0</v>
      </c>
    </row>
    <row r="586" spans="1:51" ht="23.25" hidden="1" customHeight="1" x14ac:dyDescent="0.15">
      <c r="A586" s="145"/>
      <c r="B586" s="146"/>
      <c r="C586" s="150"/>
      <c r="D586" s="146"/>
      <c r="E586" s="171"/>
      <c r="F586" s="172"/>
      <c r="G586" s="186"/>
      <c r="H586" s="99"/>
      <c r="I586" s="99"/>
      <c r="J586" s="99"/>
      <c r="K586" s="99"/>
      <c r="L586" s="99"/>
      <c r="M586" s="99"/>
      <c r="N586" s="99"/>
      <c r="O586" s="99"/>
      <c r="P586" s="99"/>
      <c r="Q586" s="99"/>
      <c r="R586" s="99"/>
      <c r="S586" s="99"/>
      <c r="T586" s="99"/>
      <c r="U586" s="99"/>
      <c r="V586" s="99"/>
      <c r="W586" s="99"/>
      <c r="X586" s="187"/>
      <c r="Y586" s="208" t="s">
        <v>51</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c r="AY586">
        <f>$AY$584</f>
        <v>0</v>
      </c>
    </row>
    <row r="587" spans="1:51" ht="23.25" hidden="1" customHeight="1" x14ac:dyDescent="0.15">
      <c r="A587" s="145"/>
      <c r="B587" s="146"/>
      <c r="C587" s="150"/>
      <c r="D587" s="146"/>
      <c r="E587" s="171"/>
      <c r="F587" s="172"/>
      <c r="G587" s="188"/>
      <c r="H587" s="167"/>
      <c r="I587" s="167"/>
      <c r="J587" s="167"/>
      <c r="K587" s="167"/>
      <c r="L587" s="167"/>
      <c r="M587" s="167"/>
      <c r="N587" s="167"/>
      <c r="O587" s="167"/>
      <c r="P587" s="167"/>
      <c r="Q587" s="167"/>
      <c r="R587" s="167"/>
      <c r="S587" s="167"/>
      <c r="T587" s="167"/>
      <c r="U587" s="167"/>
      <c r="V587" s="167"/>
      <c r="W587" s="167"/>
      <c r="X587" s="189"/>
      <c r="Y587" s="192" t="s">
        <v>95</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c r="AY587">
        <f>$AY$584</f>
        <v>0</v>
      </c>
    </row>
    <row r="588" spans="1:51" ht="23.25" hidden="1" customHeight="1" x14ac:dyDescent="0.15">
      <c r="A588" s="145"/>
      <c r="B588" s="146"/>
      <c r="C588" s="150"/>
      <c r="D588" s="146"/>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c r="AY588">
        <f>$AY$584</f>
        <v>0</v>
      </c>
    </row>
    <row r="589" spans="1:51" ht="23.85" hidden="1" customHeight="1" x14ac:dyDescent="0.15">
      <c r="A589" s="145"/>
      <c r="B589" s="146"/>
      <c r="C589" s="150"/>
      <c r="D589" s="146"/>
      <c r="E589" s="638" t="s">
        <v>148</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5"/>
      <c r="B592" s="146"/>
      <c r="C592" s="150"/>
      <c r="D592" s="146"/>
      <c r="E592" s="649" t="s">
        <v>460</v>
      </c>
      <c r="F592" s="650"/>
      <c r="G592" s="651" t="s">
        <v>345</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1" t="s">
        <v>326</v>
      </c>
      <c r="F593" s="172"/>
      <c r="G593" s="173" t="s">
        <v>323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44</v>
      </c>
      <c r="AC593" s="174"/>
      <c r="AD593" s="175"/>
      <c r="AE593" s="201" t="s">
        <v>54</v>
      </c>
      <c r="AF593" s="202"/>
      <c r="AG593" s="202"/>
      <c r="AH593" s="203"/>
      <c r="AI593" s="184" t="s">
        <v>555</v>
      </c>
      <c r="AJ593" s="184"/>
      <c r="AK593" s="184"/>
      <c r="AL593" s="182"/>
      <c r="AM593" s="184" t="s">
        <v>52</v>
      </c>
      <c r="AN593" s="184"/>
      <c r="AO593" s="184"/>
      <c r="AP593" s="182"/>
      <c r="AQ593" s="182" t="s">
        <v>317</v>
      </c>
      <c r="AR593" s="174"/>
      <c r="AS593" s="174"/>
      <c r="AT593" s="175"/>
      <c r="AU593" s="204" t="s">
        <v>243</v>
      </c>
      <c r="AV593" s="204"/>
      <c r="AW593" s="204"/>
      <c r="AX593" s="205"/>
      <c r="AY593">
        <f>COUNTA($G$595)</f>
        <v>0</v>
      </c>
    </row>
    <row r="594" spans="1:51" ht="18.75" hidden="1" customHeight="1" x14ac:dyDescent="0.15">
      <c r="A594" s="145"/>
      <c r="B594" s="146"/>
      <c r="C594" s="150"/>
      <c r="D594" s="146"/>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318</v>
      </c>
      <c r="AH594" s="178"/>
      <c r="AI594" s="185"/>
      <c r="AJ594" s="185"/>
      <c r="AK594" s="185"/>
      <c r="AL594" s="183"/>
      <c r="AM594" s="185"/>
      <c r="AN594" s="185"/>
      <c r="AO594" s="185"/>
      <c r="AP594" s="183"/>
      <c r="AQ594" s="206"/>
      <c r="AR594" s="199"/>
      <c r="AS594" s="177" t="s">
        <v>318</v>
      </c>
      <c r="AT594" s="178"/>
      <c r="AU594" s="199"/>
      <c r="AV594" s="199"/>
      <c r="AW594" s="177" t="s">
        <v>293</v>
      </c>
      <c r="AX594" s="207"/>
      <c r="AY594">
        <f>$AY$593</f>
        <v>0</v>
      </c>
    </row>
    <row r="595" spans="1:51" ht="23.25" hidden="1" customHeight="1" x14ac:dyDescent="0.15">
      <c r="A595" s="145"/>
      <c r="B595" s="146"/>
      <c r="C595" s="150"/>
      <c r="D595" s="146"/>
      <c r="E595" s="171"/>
      <c r="F595" s="172"/>
      <c r="G595" s="186"/>
      <c r="H595" s="99"/>
      <c r="I595" s="99"/>
      <c r="J595" s="99"/>
      <c r="K595" s="99"/>
      <c r="L595" s="99"/>
      <c r="M595" s="99"/>
      <c r="N595" s="99"/>
      <c r="O595" s="99"/>
      <c r="P595" s="99"/>
      <c r="Q595" s="99"/>
      <c r="R595" s="99"/>
      <c r="S595" s="99"/>
      <c r="T595" s="99"/>
      <c r="U595" s="99"/>
      <c r="V595" s="99"/>
      <c r="W595" s="99"/>
      <c r="X595" s="187"/>
      <c r="Y595" s="208" t="s">
        <v>51</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c r="AY595">
        <f>$AY$593</f>
        <v>0</v>
      </c>
    </row>
    <row r="596" spans="1:51" ht="23.25" hidden="1" customHeight="1" x14ac:dyDescent="0.15">
      <c r="A596" s="145"/>
      <c r="B596" s="146"/>
      <c r="C596" s="150"/>
      <c r="D596" s="146"/>
      <c r="E596" s="171"/>
      <c r="F596" s="172"/>
      <c r="G596" s="188"/>
      <c r="H596" s="167"/>
      <c r="I596" s="167"/>
      <c r="J596" s="167"/>
      <c r="K596" s="167"/>
      <c r="L596" s="167"/>
      <c r="M596" s="167"/>
      <c r="N596" s="167"/>
      <c r="O596" s="167"/>
      <c r="P596" s="167"/>
      <c r="Q596" s="167"/>
      <c r="R596" s="167"/>
      <c r="S596" s="167"/>
      <c r="T596" s="167"/>
      <c r="U596" s="167"/>
      <c r="V596" s="167"/>
      <c r="W596" s="167"/>
      <c r="X596" s="189"/>
      <c r="Y596" s="192" t="s">
        <v>95</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c r="AY596">
        <f>$AY$593</f>
        <v>0</v>
      </c>
    </row>
    <row r="597" spans="1:51" ht="23.25" hidden="1" customHeight="1" x14ac:dyDescent="0.15">
      <c r="A597" s="145"/>
      <c r="B597" s="146"/>
      <c r="C597" s="150"/>
      <c r="D597" s="146"/>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c r="AY597">
        <f>$AY$593</f>
        <v>0</v>
      </c>
    </row>
    <row r="598" spans="1:51" ht="18.75" hidden="1" customHeight="1" x14ac:dyDescent="0.15">
      <c r="A598" s="145"/>
      <c r="B598" s="146"/>
      <c r="C598" s="150"/>
      <c r="D598" s="146"/>
      <c r="E598" s="171" t="s">
        <v>326</v>
      </c>
      <c r="F598" s="172"/>
      <c r="G598" s="173" t="s">
        <v>323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44</v>
      </c>
      <c r="AC598" s="174"/>
      <c r="AD598" s="175"/>
      <c r="AE598" s="201" t="s">
        <v>54</v>
      </c>
      <c r="AF598" s="202"/>
      <c r="AG598" s="202"/>
      <c r="AH598" s="203"/>
      <c r="AI598" s="184" t="s">
        <v>555</v>
      </c>
      <c r="AJ598" s="184"/>
      <c r="AK598" s="184"/>
      <c r="AL598" s="182"/>
      <c r="AM598" s="184" t="s">
        <v>52</v>
      </c>
      <c r="AN598" s="184"/>
      <c r="AO598" s="184"/>
      <c r="AP598" s="182"/>
      <c r="AQ598" s="182" t="s">
        <v>317</v>
      </c>
      <c r="AR598" s="174"/>
      <c r="AS598" s="174"/>
      <c r="AT598" s="175"/>
      <c r="AU598" s="204" t="s">
        <v>243</v>
      </c>
      <c r="AV598" s="204"/>
      <c r="AW598" s="204"/>
      <c r="AX598" s="205"/>
      <c r="AY598">
        <f>COUNTA($G$600)</f>
        <v>0</v>
      </c>
    </row>
    <row r="599" spans="1:51" ht="18.75" hidden="1" customHeight="1" x14ac:dyDescent="0.15">
      <c r="A599" s="145"/>
      <c r="B599" s="146"/>
      <c r="C599" s="150"/>
      <c r="D599" s="146"/>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318</v>
      </c>
      <c r="AH599" s="178"/>
      <c r="AI599" s="185"/>
      <c r="AJ599" s="185"/>
      <c r="AK599" s="185"/>
      <c r="AL599" s="183"/>
      <c r="AM599" s="185"/>
      <c r="AN599" s="185"/>
      <c r="AO599" s="185"/>
      <c r="AP599" s="183"/>
      <c r="AQ599" s="206"/>
      <c r="AR599" s="199"/>
      <c r="AS599" s="177" t="s">
        <v>318</v>
      </c>
      <c r="AT599" s="178"/>
      <c r="AU599" s="199"/>
      <c r="AV599" s="199"/>
      <c r="AW599" s="177" t="s">
        <v>293</v>
      </c>
      <c r="AX599" s="207"/>
      <c r="AY599">
        <f>$AY$598</f>
        <v>0</v>
      </c>
    </row>
    <row r="600" spans="1:51" ht="23.25" hidden="1" customHeight="1" x14ac:dyDescent="0.15">
      <c r="A600" s="145"/>
      <c r="B600" s="146"/>
      <c r="C600" s="150"/>
      <c r="D600" s="146"/>
      <c r="E600" s="171"/>
      <c r="F600" s="172"/>
      <c r="G600" s="186"/>
      <c r="H600" s="99"/>
      <c r="I600" s="99"/>
      <c r="J600" s="99"/>
      <c r="K600" s="99"/>
      <c r="L600" s="99"/>
      <c r="M600" s="99"/>
      <c r="N600" s="99"/>
      <c r="O600" s="99"/>
      <c r="P600" s="99"/>
      <c r="Q600" s="99"/>
      <c r="R600" s="99"/>
      <c r="S600" s="99"/>
      <c r="T600" s="99"/>
      <c r="U600" s="99"/>
      <c r="V600" s="99"/>
      <c r="W600" s="99"/>
      <c r="X600" s="187"/>
      <c r="Y600" s="208" t="s">
        <v>51</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c r="AY600">
        <f>$AY$598</f>
        <v>0</v>
      </c>
    </row>
    <row r="601" spans="1:51" ht="23.25" hidden="1" customHeight="1" x14ac:dyDescent="0.15">
      <c r="A601" s="145"/>
      <c r="B601" s="146"/>
      <c r="C601" s="150"/>
      <c r="D601" s="146"/>
      <c r="E601" s="171"/>
      <c r="F601" s="172"/>
      <c r="G601" s="188"/>
      <c r="H601" s="167"/>
      <c r="I601" s="167"/>
      <c r="J601" s="167"/>
      <c r="K601" s="167"/>
      <c r="L601" s="167"/>
      <c r="M601" s="167"/>
      <c r="N601" s="167"/>
      <c r="O601" s="167"/>
      <c r="P601" s="167"/>
      <c r="Q601" s="167"/>
      <c r="R601" s="167"/>
      <c r="S601" s="167"/>
      <c r="T601" s="167"/>
      <c r="U601" s="167"/>
      <c r="V601" s="167"/>
      <c r="W601" s="167"/>
      <c r="X601" s="189"/>
      <c r="Y601" s="192" t="s">
        <v>95</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c r="AY601">
        <f>$AY$598</f>
        <v>0</v>
      </c>
    </row>
    <row r="602" spans="1:51" ht="23.25" hidden="1" customHeight="1" x14ac:dyDescent="0.15">
      <c r="A602" s="145"/>
      <c r="B602" s="146"/>
      <c r="C602" s="150"/>
      <c r="D602" s="146"/>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c r="AY602">
        <f>$AY$598</f>
        <v>0</v>
      </c>
    </row>
    <row r="603" spans="1:51" ht="18.75" hidden="1" customHeight="1" x14ac:dyDescent="0.15">
      <c r="A603" s="145"/>
      <c r="B603" s="146"/>
      <c r="C603" s="150"/>
      <c r="D603" s="146"/>
      <c r="E603" s="171" t="s">
        <v>326</v>
      </c>
      <c r="F603" s="172"/>
      <c r="G603" s="173" t="s">
        <v>323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44</v>
      </c>
      <c r="AC603" s="174"/>
      <c r="AD603" s="175"/>
      <c r="AE603" s="201" t="s">
        <v>54</v>
      </c>
      <c r="AF603" s="202"/>
      <c r="AG603" s="202"/>
      <c r="AH603" s="203"/>
      <c r="AI603" s="184" t="s">
        <v>555</v>
      </c>
      <c r="AJ603" s="184"/>
      <c r="AK603" s="184"/>
      <c r="AL603" s="182"/>
      <c r="AM603" s="184" t="s">
        <v>52</v>
      </c>
      <c r="AN603" s="184"/>
      <c r="AO603" s="184"/>
      <c r="AP603" s="182"/>
      <c r="AQ603" s="182" t="s">
        <v>317</v>
      </c>
      <c r="AR603" s="174"/>
      <c r="AS603" s="174"/>
      <c r="AT603" s="175"/>
      <c r="AU603" s="204" t="s">
        <v>243</v>
      </c>
      <c r="AV603" s="204"/>
      <c r="AW603" s="204"/>
      <c r="AX603" s="205"/>
      <c r="AY603">
        <f>COUNTA($G$605)</f>
        <v>0</v>
      </c>
    </row>
    <row r="604" spans="1:51" ht="18.75" hidden="1" customHeight="1" x14ac:dyDescent="0.15">
      <c r="A604" s="145"/>
      <c r="B604" s="146"/>
      <c r="C604" s="150"/>
      <c r="D604" s="146"/>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318</v>
      </c>
      <c r="AH604" s="178"/>
      <c r="AI604" s="185"/>
      <c r="AJ604" s="185"/>
      <c r="AK604" s="185"/>
      <c r="AL604" s="183"/>
      <c r="AM604" s="185"/>
      <c r="AN604" s="185"/>
      <c r="AO604" s="185"/>
      <c r="AP604" s="183"/>
      <c r="AQ604" s="206"/>
      <c r="AR604" s="199"/>
      <c r="AS604" s="177" t="s">
        <v>318</v>
      </c>
      <c r="AT604" s="178"/>
      <c r="AU604" s="199"/>
      <c r="AV604" s="199"/>
      <c r="AW604" s="177" t="s">
        <v>293</v>
      </c>
      <c r="AX604" s="207"/>
      <c r="AY604">
        <f>$AY$603</f>
        <v>0</v>
      </c>
    </row>
    <row r="605" spans="1:51" ht="23.25" hidden="1" customHeight="1" x14ac:dyDescent="0.15">
      <c r="A605" s="145"/>
      <c r="B605" s="146"/>
      <c r="C605" s="150"/>
      <c r="D605" s="146"/>
      <c r="E605" s="171"/>
      <c r="F605" s="172"/>
      <c r="G605" s="186"/>
      <c r="H605" s="99"/>
      <c r="I605" s="99"/>
      <c r="J605" s="99"/>
      <c r="K605" s="99"/>
      <c r="L605" s="99"/>
      <c r="M605" s="99"/>
      <c r="N605" s="99"/>
      <c r="O605" s="99"/>
      <c r="P605" s="99"/>
      <c r="Q605" s="99"/>
      <c r="R605" s="99"/>
      <c r="S605" s="99"/>
      <c r="T605" s="99"/>
      <c r="U605" s="99"/>
      <c r="V605" s="99"/>
      <c r="W605" s="99"/>
      <c r="X605" s="187"/>
      <c r="Y605" s="208" t="s">
        <v>51</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c r="AY605">
        <f>$AY$603</f>
        <v>0</v>
      </c>
    </row>
    <row r="606" spans="1:51" ht="23.25" hidden="1" customHeight="1" x14ac:dyDescent="0.15">
      <c r="A606" s="145"/>
      <c r="B606" s="146"/>
      <c r="C606" s="150"/>
      <c r="D606" s="146"/>
      <c r="E606" s="171"/>
      <c r="F606" s="172"/>
      <c r="G606" s="188"/>
      <c r="H606" s="167"/>
      <c r="I606" s="167"/>
      <c r="J606" s="167"/>
      <c r="K606" s="167"/>
      <c r="L606" s="167"/>
      <c r="M606" s="167"/>
      <c r="N606" s="167"/>
      <c r="O606" s="167"/>
      <c r="P606" s="167"/>
      <c r="Q606" s="167"/>
      <c r="R606" s="167"/>
      <c r="S606" s="167"/>
      <c r="T606" s="167"/>
      <c r="U606" s="167"/>
      <c r="V606" s="167"/>
      <c r="W606" s="167"/>
      <c r="X606" s="189"/>
      <c r="Y606" s="192" t="s">
        <v>95</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c r="AY606">
        <f>$AY$603</f>
        <v>0</v>
      </c>
    </row>
    <row r="607" spans="1:51" ht="23.25" hidden="1" customHeight="1" x14ac:dyDescent="0.15">
      <c r="A607" s="145"/>
      <c r="B607" s="146"/>
      <c r="C607" s="150"/>
      <c r="D607" s="146"/>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c r="AY607">
        <f>$AY$603</f>
        <v>0</v>
      </c>
    </row>
    <row r="608" spans="1:51" ht="18.75" hidden="1" customHeight="1" x14ac:dyDescent="0.15">
      <c r="A608" s="145"/>
      <c r="B608" s="146"/>
      <c r="C608" s="150"/>
      <c r="D608" s="146"/>
      <c r="E608" s="171" t="s">
        <v>326</v>
      </c>
      <c r="F608" s="172"/>
      <c r="G608" s="173" t="s">
        <v>323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44</v>
      </c>
      <c r="AC608" s="174"/>
      <c r="AD608" s="175"/>
      <c r="AE608" s="201" t="s">
        <v>54</v>
      </c>
      <c r="AF608" s="202"/>
      <c r="AG608" s="202"/>
      <c r="AH608" s="203"/>
      <c r="AI608" s="184" t="s">
        <v>555</v>
      </c>
      <c r="AJ608" s="184"/>
      <c r="AK608" s="184"/>
      <c r="AL608" s="182"/>
      <c r="AM608" s="184" t="s">
        <v>52</v>
      </c>
      <c r="AN608" s="184"/>
      <c r="AO608" s="184"/>
      <c r="AP608" s="182"/>
      <c r="AQ608" s="182" t="s">
        <v>317</v>
      </c>
      <c r="AR608" s="174"/>
      <c r="AS608" s="174"/>
      <c r="AT608" s="175"/>
      <c r="AU608" s="204" t="s">
        <v>243</v>
      </c>
      <c r="AV608" s="204"/>
      <c r="AW608" s="204"/>
      <c r="AX608" s="205"/>
      <c r="AY608">
        <f>COUNTA($G$610)</f>
        <v>0</v>
      </c>
    </row>
    <row r="609" spans="1:51" ht="18.75" hidden="1" customHeight="1" x14ac:dyDescent="0.15">
      <c r="A609" s="145"/>
      <c r="B609" s="146"/>
      <c r="C609" s="150"/>
      <c r="D609" s="146"/>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318</v>
      </c>
      <c r="AH609" s="178"/>
      <c r="AI609" s="185"/>
      <c r="AJ609" s="185"/>
      <c r="AK609" s="185"/>
      <c r="AL609" s="183"/>
      <c r="AM609" s="185"/>
      <c r="AN609" s="185"/>
      <c r="AO609" s="185"/>
      <c r="AP609" s="183"/>
      <c r="AQ609" s="206"/>
      <c r="AR609" s="199"/>
      <c r="AS609" s="177" t="s">
        <v>318</v>
      </c>
      <c r="AT609" s="178"/>
      <c r="AU609" s="199"/>
      <c r="AV609" s="199"/>
      <c r="AW609" s="177" t="s">
        <v>293</v>
      </c>
      <c r="AX609" s="207"/>
      <c r="AY609">
        <f>$AY$608</f>
        <v>0</v>
      </c>
    </row>
    <row r="610" spans="1:51" ht="23.25" hidden="1" customHeight="1" x14ac:dyDescent="0.15">
      <c r="A610" s="145"/>
      <c r="B610" s="146"/>
      <c r="C610" s="150"/>
      <c r="D610" s="146"/>
      <c r="E610" s="171"/>
      <c r="F610" s="172"/>
      <c r="G610" s="186"/>
      <c r="H610" s="99"/>
      <c r="I610" s="99"/>
      <c r="J610" s="99"/>
      <c r="K610" s="99"/>
      <c r="L610" s="99"/>
      <c r="M610" s="99"/>
      <c r="N610" s="99"/>
      <c r="O610" s="99"/>
      <c r="P610" s="99"/>
      <c r="Q610" s="99"/>
      <c r="R610" s="99"/>
      <c r="S610" s="99"/>
      <c r="T610" s="99"/>
      <c r="U610" s="99"/>
      <c r="V610" s="99"/>
      <c r="W610" s="99"/>
      <c r="X610" s="187"/>
      <c r="Y610" s="208" t="s">
        <v>51</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c r="AY610">
        <f>$AY$608</f>
        <v>0</v>
      </c>
    </row>
    <row r="611" spans="1:51" ht="23.25" hidden="1" customHeight="1" x14ac:dyDescent="0.15">
      <c r="A611" s="145"/>
      <c r="B611" s="146"/>
      <c r="C611" s="150"/>
      <c r="D611" s="146"/>
      <c r="E611" s="171"/>
      <c r="F611" s="172"/>
      <c r="G611" s="188"/>
      <c r="H611" s="167"/>
      <c r="I611" s="167"/>
      <c r="J611" s="167"/>
      <c r="K611" s="167"/>
      <c r="L611" s="167"/>
      <c r="M611" s="167"/>
      <c r="N611" s="167"/>
      <c r="O611" s="167"/>
      <c r="P611" s="167"/>
      <c r="Q611" s="167"/>
      <c r="R611" s="167"/>
      <c r="S611" s="167"/>
      <c r="T611" s="167"/>
      <c r="U611" s="167"/>
      <c r="V611" s="167"/>
      <c r="W611" s="167"/>
      <c r="X611" s="189"/>
      <c r="Y611" s="192" t="s">
        <v>95</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c r="AY611">
        <f>$AY$608</f>
        <v>0</v>
      </c>
    </row>
    <row r="612" spans="1:51" ht="23.25" hidden="1" customHeight="1" x14ac:dyDescent="0.15">
      <c r="A612" s="145"/>
      <c r="B612" s="146"/>
      <c r="C612" s="150"/>
      <c r="D612" s="146"/>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c r="AY612">
        <f>$AY$608</f>
        <v>0</v>
      </c>
    </row>
    <row r="613" spans="1:51" ht="18.75" hidden="1" customHeight="1" x14ac:dyDescent="0.15">
      <c r="A613" s="145"/>
      <c r="B613" s="146"/>
      <c r="C613" s="150"/>
      <c r="D613" s="146"/>
      <c r="E613" s="171" t="s">
        <v>326</v>
      </c>
      <c r="F613" s="172"/>
      <c r="G613" s="173" t="s">
        <v>323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44</v>
      </c>
      <c r="AC613" s="174"/>
      <c r="AD613" s="175"/>
      <c r="AE613" s="201" t="s">
        <v>54</v>
      </c>
      <c r="AF613" s="202"/>
      <c r="AG613" s="202"/>
      <c r="AH613" s="203"/>
      <c r="AI613" s="184" t="s">
        <v>555</v>
      </c>
      <c r="AJ613" s="184"/>
      <c r="AK613" s="184"/>
      <c r="AL613" s="182"/>
      <c r="AM613" s="184" t="s">
        <v>52</v>
      </c>
      <c r="AN613" s="184"/>
      <c r="AO613" s="184"/>
      <c r="AP613" s="182"/>
      <c r="AQ613" s="182" t="s">
        <v>317</v>
      </c>
      <c r="AR613" s="174"/>
      <c r="AS613" s="174"/>
      <c r="AT613" s="175"/>
      <c r="AU613" s="204" t="s">
        <v>243</v>
      </c>
      <c r="AV613" s="204"/>
      <c r="AW613" s="204"/>
      <c r="AX613" s="205"/>
      <c r="AY613">
        <f>COUNTA($G$615)</f>
        <v>0</v>
      </c>
    </row>
    <row r="614" spans="1:51" ht="18.75" hidden="1" customHeight="1" x14ac:dyDescent="0.15">
      <c r="A614" s="145"/>
      <c r="B614" s="146"/>
      <c r="C614" s="150"/>
      <c r="D614" s="146"/>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318</v>
      </c>
      <c r="AH614" s="178"/>
      <c r="AI614" s="185"/>
      <c r="AJ614" s="185"/>
      <c r="AK614" s="185"/>
      <c r="AL614" s="183"/>
      <c r="AM614" s="185"/>
      <c r="AN614" s="185"/>
      <c r="AO614" s="185"/>
      <c r="AP614" s="183"/>
      <c r="AQ614" s="206"/>
      <c r="AR614" s="199"/>
      <c r="AS614" s="177" t="s">
        <v>318</v>
      </c>
      <c r="AT614" s="178"/>
      <c r="AU614" s="199"/>
      <c r="AV614" s="199"/>
      <c r="AW614" s="177" t="s">
        <v>293</v>
      </c>
      <c r="AX614" s="207"/>
      <c r="AY614">
        <f>$AY$613</f>
        <v>0</v>
      </c>
    </row>
    <row r="615" spans="1:51" ht="23.25" hidden="1" customHeight="1" x14ac:dyDescent="0.15">
      <c r="A615" s="145"/>
      <c r="B615" s="146"/>
      <c r="C615" s="150"/>
      <c r="D615" s="146"/>
      <c r="E615" s="171"/>
      <c r="F615" s="172"/>
      <c r="G615" s="186"/>
      <c r="H615" s="99"/>
      <c r="I615" s="99"/>
      <c r="J615" s="99"/>
      <c r="K615" s="99"/>
      <c r="L615" s="99"/>
      <c r="M615" s="99"/>
      <c r="N615" s="99"/>
      <c r="O615" s="99"/>
      <c r="P615" s="99"/>
      <c r="Q615" s="99"/>
      <c r="R615" s="99"/>
      <c r="S615" s="99"/>
      <c r="T615" s="99"/>
      <c r="U615" s="99"/>
      <c r="V615" s="99"/>
      <c r="W615" s="99"/>
      <c r="X615" s="187"/>
      <c r="Y615" s="208" t="s">
        <v>51</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c r="AY615">
        <f>$AY$613</f>
        <v>0</v>
      </c>
    </row>
    <row r="616" spans="1:51" ht="23.25" hidden="1" customHeight="1" x14ac:dyDescent="0.15">
      <c r="A616" s="145"/>
      <c r="B616" s="146"/>
      <c r="C616" s="150"/>
      <c r="D616" s="146"/>
      <c r="E616" s="171"/>
      <c r="F616" s="172"/>
      <c r="G616" s="188"/>
      <c r="H616" s="167"/>
      <c r="I616" s="167"/>
      <c r="J616" s="167"/>
      <c r="K616" s="167"/>
      <c r="L616" s="167"/>
      <c r="M616" s="167"/>
      <c r="N616" s="167"/>
      <c r="O616" s="167"/>
      <c r="P616" s="167"/>
      <c r="Q616" s="167"/>
      <c r="R616" s="167"/>
      <c r="S616" s="167"/>
      <c r="T616" s="167"/>
      <c r="U616" s="167"/>
      <c r="V616" s="167"/>
      <c r="W616" s="167"/>
      <c r="X616" s="189"/>
      <c r="Y616" s="192" t="s">
        <v>95</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c r="AY616">
        <f>$AY$613</f>
        <v>0</v>
      </c>
    </row>
    <row r="617" spans="1:51" ht="23.25" hidden="1" customHeight="1" x14ac:dyDescent="0.15">
      <c r="A617" s="145"/>
      <c r="B617" s="146"/>
      <c r="C617" s="150"/>
      <c r="D617" s="146"/>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c r="AY617">
        <f>$AY$613</f>
        <v>0</v>
      </c>
    </row>
    <row r="618" spans="1:51" ht="18.75" hidden="1" customHeight="1" x14ac:dyDescent="0.15">
      <c r="A618" s="145"/>
      <c r="B618" s="146"/>
      <c r="C618" s="150"/>
      <c r="D618" s="146"/>
      <c r="E618" s="171" t="s">
        <v>327</v>
      </c>
      <c r="F618" s="172"/>
      <c r="G618" s="173" t="s">
        <v>325</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44</v>
      </c>
      <c r="AC618" s="174"/>
      <c r="AD618" s="175"/>
      <c r="AE618" s="201" t="s">
        <v>54</v>
      </c>
      <c r="AF618" s="202"/>
      <c r="AG618" s="202"/>
      <c r="AH618" s="203"/>
      <c r="AI618" s="184" t="s">
        <v>555</v>
      </c>
      <c r="AJ618" s="184"/>
      <c r="AK618" s="184"/>
      <c r="AL618" s="182"/>
      <c r="AM618" s="184" t="s">
        <v>52</v>
      </c>
      <c r="AN618" s="184"/>
      <c r="AO618" s="184"/>
      <c r="AP618" s="182"/>
      <c r="AQ618" s="182" t="s">
        <v>317</v>
      </c>
      <c r="AR618" s="174"/>
      <c r="AS618" s="174"/>
      <c r="AT618" s="175"/>
      <c r="AU618" s="204" t="s">
        <v>243</v>
      </c>
      <c r="AV618" s="204"/>
      <c r="AW618" s="204"/>
      <c r="AX618" s="205"/>
      <c r="AY618">
        <f>COUNTA($G$620)</f>
        <v>0</v>
      </c>
    </row>
    <row r="619" spans="1:51" ht="18.75" hidden="1" customHeight="1" x14ac:dyDescent="0.15">
      <c r="A619" s="145"/>
      <c r="B619" s="146"/>
      <c r="C619" s="150"/>
      <c r="D619" s="146"/>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318</v>
      </c>
      <c r="AH619" s="178"/>
      <c r="AI619" s="185"/>
      <c r="AJ619" s="185"/>
      <c r="AK619" s="185"/>
      <c r="AL619" s="183"/>
      <c r="AM619" s="185"/>
      <c r="AN619" s="185"/>
      <c r="AO619" s="185"/>
      <c r="AP619" s="183"/>
      <c r="AQ619" s="206"/>
      <c r="AR619" s="199"/>
      <c r="AS619" s="177" t="s">
        <v>318</v>
      </c>
      <c r="AT619" s="178"/>
      <c r="AU619" s="199"/>
      <c r="AV619" s="199"/>
      <c r="AW619" s="177" t="s">
        <v>293</v>
      </c>
      <c r="AX619" s="207"/>
      <c r="AY619">
        <f>$AY$618</f>
        <v>0</v>
      </c>
    </row>
    <row r="620" spans="1:51" ht="23.25" hidden="1" customHeight="1" x14ac:dyDescent="0.15">
      <c r="A620" s="145"/>
      <c r="B620" s="146"/>
      <c r="C620" s="150"/>
      <c r="D620" s="146"/>
      <c r="E620" s="171"/>
      <c r="F620" s="172"/>
      <c r="G620" s="186"/>
      <c r="H620" s="99"/>
      <c r="I620" s="99"/>
      <c r="J620" s="99"/>
      <c r="K620" s="99"/>
      <c r="L620" s="99"/>
      <c r="M620" s="99"/>
      <c r="N620" s="99"/>
      <c r="O620" s="99"/>
      <c r="P620" s="99"/>
      <c r="Q620" s="99"/>
      <c r="R620" s="99"/>
      <c r="S620" s="99"/>
      <c r="T620" s="99"/>
      <c r="U620" s="99"/>
      <c r="V620" s="99"/>
      <c r="W620" s="99"/>
      <c r="X620" s="187"/>
      <c r="Y620" s="208" t="s">
        <v>51</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c r="AY620">
        <f>$AY$618</f>
        <v>0</v>
      </c>
    </row>
    <row r="621" spans="1:51" ht="23.25" hidden="1" customHeight="1" x14ac:dyDescent="0.15">
      <c r="A621" s="145"/>
      <c r="B621" s="146"/>
      <c r="C621" s="150"/>
      <c r="D621" s="146"/>
      <c r="E621" s="171"/>
      <c r="F621" s="172"/>
      <c r="G621" s="188"/>
      <c r="H621" s="167"/>
      <c r="I621" s="167"/>
      <c r="J621" s="167"/>
      <c r="K621" s="167"/>
      <c r="L621" s="167"/>
      <c r="M621" s="167"/>
      <c r="N621" s="167"/>
      <c r="O621" s="167"/>
      <c r="P621" s="167"/>
      <c r="Q621" s="167"/>
      <c r="R621" s="167"/>
      <c r="S621" s="167"/>
      <c r="T621" s="167"/>
      <c r="U621" s="167"/>
      <c r="V621" s="167"/>
      <c r="W621" s="167"/>
      <c r="X621" s="189"/>
      <c r="Y621" s="192" t="s">
        <v>95</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c r="AY621">
        <f>$AY$618</f>
        <v>0</v>
      </c>
    </row>
    <row r="622" spans="1:51" ht="23.25" hidden="1" customHeight="1" x14ac:dyDescent="0.15">
      <c r="A622" s="145"/>
      <c r="B622" s="146"/>
      <c r="C622" s="150"/>
      <c r="D622" s="146"/>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c r="AY622">
        <f>$AY$618</f>
        <v>0</v>
      </c>
    </row>
    <row r="623" spans="1:51" ht="18.75" hidden="1" customHeight="1" x14ac:dyDescent="0.15">
      <c r="A623" s="145"/>
      <c r="B623" s="146"/>
      <c r="C623" s="150"/>
      <c r="D623" s="146"/>
      <c r="E623" s="171" t="s">
        <v>327</v>
      </c>
      <c r="F623" s="172"/>
      <c r="G623" s="173" t="s">
        <v>325</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44</v>
      </c>
      <c r="AC623" s="174"/>
      <c r="AD623" s="175"/>
      <c r="AE623" s="201" t="s">
        <v>54</v>
      </c>
      <c r="AF623" s="202"/>
      <c r="AG623" s="202"/>
      <c r="AH623" s="203"/>
      <c r="AI623" s="184" t="s">
        <v>555</v>
      </c>
      <c r="AJ623" s="184"/>
      <c r="AK623" s="184"/>
      <c r="AL623" s="182"/>
      <c r="AM623" s="184" t="s">
        <v>52</v>
      </c>
      <c r="AN623" s="184"/>
      <c r="AO623" s="184"/>
      <c r="AP623" s="182"/>
      <c r="AQ623" s="182" t="s">
        <v>317</v>
      </c>
      <c r="AR623" s="174"/>
      <c r="AS623" s="174"/>
      <c r="AT623" s="175"/>
      <c r="AU623" s="204" t="s">
        <v>243</v>
      </c>
      <c r="AV623" s="204"/>
      <c r="AW623" s="204"/>
      <c r="AX623" s="205"/>
      <c r="AY623">
        <f>COUNTA($G$625)</f>
        <v>0</v>
      </c>
    </row>
    <row r="624" spans="1:51" ht="18.75" hidden="1" customHeight="1" x14ac:dyDescent="0.15">
      <c r="A624" s="145"/>
      <c r="B624" s="146"/>
      <c r="C624" s="150"/>
      <c r="D624" s="146"/>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318</v>
      </c>
      <c r="AH624" s="178"/>
      <c r="AI624" s="185"/>
      <c r="AJ624" s="185"/>
      <c r="AK624" s="185"/>
      <c r="AL624" s="183"/>
      <c r="AM624" s="185"/>
      <c r="AN624" s="185"/>
      <c r="AO624" s="185"/>
      <c r="AP624" s="183"/>
      <c r="AQ624" s="206"/>
      <c r="AR624" s="199"/>
      <c r="AS624" s="177" t="s">
        <v>318</v>
      </c>
      <c r="AT624" s="178"/>
      <c r="AU624" s="199"/>
      <c r="AV624" s="199"/>
      <c r="AW624" s="177" t="s">
        <v>293</v>
      </c>
      <c r="AX624" s="207"/>
      <c r="AY624">
        <f>$AY$623</f>
        <v>0</v>
      </c>
    </row>
    <row r="625" spans="1:51" ht="23.25" hidden="1" customHeight="1" x14ac:dyDescent="0.15">
      <c r="A625" s="145"/>
      <c r="B625" s="146"/>
      <c r="C625" s="150"/>
      <c r="D625" s="146"/>
      <c r="E625" s="171"/>
      <c r="F625" s="172"/>
      <c r="G625" s="186"/>
      <c r="H625" s="99"/>
      <c r="I625" s="99"/>
      <c r="J625" s="99"/>
      <c r="K625" s="99"/>
      <c r="L625" s="99"/>
      <c r="M625" s="99"/>
      <c r="N625" s="99"/>
      <c r="O625" s="99"/>
      <c r="P625" s="99"/>
      <c r="Q625" s="99"/>
      <c r="R625" s="99"/>
      <c r="S625" s="99"/>
      <c r="T625" s="99"/>
      <c r="U625" s="99"/>
      <c r="V625" s="99"/>
      <c r="W625" s="99"/>
      <c r="X625" s="187"/>
      <c r="Y625" s="208" t="s">
        <v>51</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c r="AY625">
        <f>$AY$623</f>
        <v>0</v>
      </c>
    </row>
    <row r="626" spans="1:51" ht="23.25" hidden="1" customHeight="1" x14ac:dyDescent="0.15">
      <c r="A626" s="145"/>
      <c r="B626" s="146"/>
      <c r="C626" s="150"/>
      <c r="D626" s="146"/>
      <c r="E626" s="171"/>
      <c r="F626" s="172"/>
      <c r="G626" s="188"/>
      <c r="H626" s="167"/>
      <c r="I626" s="167"/>
      <c r="J626" s="167"/>
      <c r="K626" s="167"/>
      <c r="L626" s="167"/>
      <c r="M626" s="167"/>
      <c r="N626" s="167"/>
      <c r="O626" s="167"/>
      <c r="P626" s="167"/>
      <c r="Q626" s="167"/>
      <c r="R626" s="167"/>
      <c r="S626" s="167"/>
      <c r="T626" s="167"/>
      <c r="U626" s="167"/>
      <c r="V626" s="167"/>
      <c r="W626" s="167"/>
      <c r="X626" s="189"/>
      <c r="Y626" s="192" t="s">
        <v>95</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c r="AY626">
        <f>$AY$623</f>
        <v>0</v>
      </c>
    </row>
    <row r="627" spans="1:51" ht="23.25" hidden="1" customHeight="1" x14ac:dyDescent="0.15">
      <c r="A627" s="145"/>
      <c r="B627" s="146"/>
      <c r="C627" s="150"/>
      <c r="D627" s="146"/>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c r="AY627">
        <f>$AY$623</f>
        <v>0</v>
      </c>
    </row>
    <row r="628" spans="1:51" ht="18.75" hidden="1" customHeight="1" x14ac:dyDescent="0.15">
      <c r="A628" s="145"/>
      <c r="B628" s="146"/>
      <c r="C628" s="150"/>
      <c r="D628" s="146"/>
      <c r="E628" s="171" t="s">
        <v>327</v>
      </c>
      <c r="F628" s="172"/>
      <c r="G628" s="173" t="s">
        <v>325</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44</v>
      </c>
      <c r="AC628" s="174"/>
      <c r="AD628" s="175"/>
      <c r="AE628" s="201" t="s">
        <v>54</v>
      </c>
      <c r="AF628" s="202"/>
      <c r="AG628" s="202"/>
      <c r="AH628" s="203"/>
      <c r="AI628" s="184" t="s">
        <v>555</v>
      </c>
      <c r="AJ628" s="184"/>
      <c r="AK628" s="184"/>
      <c r="AL628" s="182"/>
      <c r="AM628" s="184" t="s">
        <v>52</v>
      </c>
      <c r="AN628" s="184"/>
      <c r="AO628" s="184"/>
      <c r="AP628" s="182"/>
      <c r="AQ628" s="182" t="s">
        <v>317</v>
      </c>
      <c r="AR628" s="174"/>
      <c r="AS628" s="174"/>
      <c r="AT628" s="175"/>
      <c r="AU628" s="204" t="s">
        <v>243</v>
      </c>
      <c r="AV628" s="204"/>
      <c r="AW628" s="204"/>
      <c r="AX628" s="205"/>
      <c r="AY628">
        <f>COUNTA($G$630)</f>
        <v>0</v>
      </c>
    </row>
    <row r="629" spans="1:51" ht="18.75" hidden="1" customHeight="1" x14ac:dyDescent="0.15">
      <c r="A629" s="145"/>
      <c r="B629" s="146"/>
      <c r="C629" s="150"/>
      <c r="D629" s="146"/>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318</v>
      </c>
      <c r="AH629" s="178"/>
      <c r="AI629" s="185"/>
      <c r="AJ629" s="185"/>
      <c r="AK629" s="185"/>
      <c r="AL629" s="183"/>
      <c r="AM629" s="185"/>
      <c r="AN629" s="185"/>
      <c r="AO629" s="185"/>
      <c r="AP629" s="183"/>
      <c r="AQ629" s="206"/>
      <c r="AR629" s="199"/>
      <c r="AS629" s="177" t="s">
        <v>318</v>
      </c>
      <c r="AT629" s="178"/>
      <c r="AU629" s="199"/>
      <c r="AV629" s="199"/>
      <c r="AW629" s="177" t="s">
        <v>293</v>
      </c>
      <c r="AX629" s="207"/>
      <c r="AY629">
        <f>$AY$628</f>
        <v>0</v>
      </c>
    </row>
    <row r="630" spans="1:51" ht="23.25" hidden="1" customHeight="1" x14ac:dyDescent="0.15">
      <c r="A630" s="145"/>
      <c r="B630" s="146"/>
      <c r="C630" s="150"/>
      <c r="D630" s="146"/>
      <c r="E630" s="171"/>
      <c r="F630" s="172"/>
      <c r="G630" s="186"/>
      <c r="H630" s="99"/>
      <c r="I630" s="99"/>
      <c r="J630" s="99"/>
      <c r="K630" s="99"/>
      <c r="L630" s="99"/>
      <c r="M630" s="99"/>
      <c r="N630" s="99"/>
      <c r="O630" s="99"/>
      <c r="P630" s="99"/>
      <c r="Q630" s="99"/>
      <c r="R630" s="99"/>
      <c r="S630" s="99"/>
      <c r="T630" s="99"/>
      <c r="U630" s="99"/>
      <c r="V630" s="99"/>
      <c r="W630" s="99"/>
      <c r="X630" s="187"/>
      <c r="Y630" s="208" t="s">
        <v>51</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c r="AY630">
        <f>$AY$628</f>
        <v>0</v>
      </c>
    </row>
    <row r="631" spans="1:51" ht="23.25" hidden="1" customHeight="1" x14ac:dyDescent="0.15">
      <c r="A631" s="145"/>
      <c r="B631" s="146"/>
      <c r="C631" s="150"/>
      <c r="D631" s="146"/>
      <c r="E631" s="171"/>
      <c r="F631" s="172"/>
      <c r="G631" s="188"/>
      <c r="H631" s="167"/>
      <c r="I631" s="167"/>
      <c r="J631" s="167"/>
      <c r="K631" s="167"/>
      <c r="L631" s="167"/>
      <c r="M631" s="167"/>
      <c r="N631" s="167"/>
      <c r="O631" s="167"/>
      <c r="P631" s="167"/>
      <c r="Q631" s="167"/>
      <c r="R631" s="167"/>
      <c r="S631" s="167"/>
      <c r="T631" s="167"/>
      <c r="U631" s="167"/>
      <c r="V631" s="167"/>
      <c r="W631" s="167"/>
      <c r="X631" s="189"/>
      <c r="Y631" s="192" t="s">
        <v>95</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c r="AY631">
        <f>$AY$628</f>
        <v>0</v>
      </c>
    </row>
    <row r="632" spans="1:51" ht="23.25" hidden="1" customHeight="1" x14ac:dyDescent="0.15">
      <c r="A632" s="145"/>
      <c r="B632" s="146"/>
      <c r="C632" s="150"/>
      <c r="D632" s="146"/>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c r="AY632">
        <f>$AY$628</f>
        <v>0</v>
      </c>
    </row>
    <row r="633" spans="1:51" ht="18.75" hidden="1" customHeight="1" x14ac:dyDescent="0.15">
      <c r="A633" s="145"/>
      <c r="B633" s="146"/>
      <c r="C633" s="150"/>
      <c r="D633" s="146"/>
      <c r="E633" s="171" t="s">
        <v>327</v>
      </c>
      <c r="F633" s="172"/>
      <c r="G633" s="173" t="s">
        <v>325</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44</v>
      </c>
      <c r="AC633" s="174"/>
      <c r="AD633" s="175"/>
      <c r="AE633" s="201" t="s">
        <v>54</v>
      </c>
      <c r="AF633" s="202"/>
      <c r="AG633" s="202"/>
      <c r="AH633" s="203"/>
      <c r="AI633" s="184" t="s">
        <v>555</v>
      </c>
      <c r="AJ633" s="184"/>
      <c r="AK633" s="184"/>
      <c r="AL633" s="182"/>
      <c r="AM633" s="184" t="s">
        <v>52</v>
      </c>
      <c r="AN633" s="184"/>
      <c r="AO633" s="184"/>
      <c r="AP633" s="182"/>
      <c r="AQ633" s="182" t="s">
        <v>317</v>
      </c>
      <c r="AR633" s="174"/>
      <c r="AS633" s="174"/>
      <c r="AT633" s="175"/>
      <c r="AU633" s="204" t="s">
        <v>243</v>
      </c>
      <c r="AV633" s="204"/>
      <c r="AW633" s="204"/>
      <c r="AX633" s="205"/>
      <c r="AY633">
        <f>COUNTA($G$635)</f>
        <v>0</v>
      </c>
    </row>
    <row r="634" spans="1:51" ht="18.75" hidden="1" customHeight="1" x14ac:dyDescent="0.15">
      <c r="A634" s="145"/>
      <c r="B634" s="146"/>
      <c r="C634" s="150"/>
      <c r="D634" s="146"/>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318</v>
      </c>
      <c r="AH634" s="178"/>
      <c r="AI634" s="185"/>
      <c r="AJ634" s="185"/>
      <c r="AK634" s="185"/>
      <c r="AL634" s="183"/>
      <c r="AM634" s="185"/>
      <c r="AN634" s="185"/>
      <c r="AO634" s="185"/>
      <c r="AP634" s="183"/>
      <c r="AQ634" s="206"/>
      <c r="AR634" s="199"/>
      <c r="AS634" s="177" t="s">
        <v>318</v>
      </c>
      <c r="AT634" s="178"/>
      <c r="AU634" s="199"/>
      <c r="AV634" s="199"/>
      <c r="AW634" s="177" t="s">
        <v>293</v>
      </c>
      <c r="AX634" s="207"/>
      <c r="AY634">
        <f>$AY$633</f>
        <v>0</v>
      </c>
    </row>
    <row r="635" spans="1:51" ht="23.25" hidden="1" customHeight="1" x14ac:dyDescent="0.15">
      <c r="A635" s="145"/>
      <c r="B635" s="146"/>
      <c r="C635" s="150"/>
      <c r="D635" s="146"/>
      <c r="E635" s="171"/>
      <c r="F635" s="172"/>
      <c r="G635" s="186"/>
      <c r="H635" s="99"/>
      <c r="I635" s="99"/>
      <c r="J635" s="99"/>
      <c r="K635" s="99"/>
      <c r="L635" s="99"/>
      <c r="M635" s="99"/>
      <c r="N635" s="99"/>
      <c r="O635" s="99"/>
      <c r="P635" s="99"/>
      <c r="Q635" s="99"/>
      <c r="R635" s="99"/>
      <c r="S635" s="99"/>
      <c r="T635" s="99"/>
      <c r="U635" s="99"/>
      <c r="V635" s="99"/>
      <c r="W635" s="99"/>
      <c r="X635" s="187"/>
      <c r="Y635" s="208" t="s">
        <v>51</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c r="AY635">
        <f>$AY$633</f>
        <v>0</v>
      </c>
    </row>
    <row r="636" spans="1:51" ht="23.25" hidden="1" customHeight="1" x14ac:dyDescent="0.15">
      <c r="A636" s="145"/>
      <c r="B636" s="146"/>
      <c r="C636" s="150"/>
      <c r="D636" s="146"/>
      <c r="E636" s="171"/>
      <c r="F636" s="172"/>
      <c r="G636" s="188"/>
      <c r="H636" s="167"/>
      <c r="I636" s="167"/>
      <c r="J636" s="167"/>
      <c r="K636" s="167"/>
      <c r="L636" s="167"/>
      <c r="M636" s="167"/>
      <c r="N636" s="167"/>
      <c r="O636" s="167"/>
      <c r="P636" s="167"/>
      <c r="Q636" s="167"/>
      <c r="R636" s="167"/>
      <c r="S636" s="167"/>
      <c r="T636" s="167"/>
      <c r="U636" s="167"/>
      <c r="V636" s="167"/>
      <c r="W636" s="167"/>
      <c r="X636" s="189"/>
      <c r="Y636" s="192" t="s">
        <v>95</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c r="AY636">
        <f>$AY$633</f>
        <v>0</v>
      </c>
    </row>
    <row r="637" spans="1:51" ht="23.25" hidden="1" customHeight="1" x14ac:dyDescent="0.15">
      <c r="A637" s="145"/>
      <c r="B637" s="146"/>
      <c r="C637" s="150"/>
      <c r="D637" s="146"/>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c r="AY637">
        <f>$AY$633</f>
        <v>0</v>
      </c>
    </row>
    <row r="638" spans="1:51" ht="18.75" hidden="1" customHeight="1" x14ac:dyDescent="0.15">
      <c r="A638" s="145"/>
      <c r="B638" s="146"/>
      <c r="C638" s="150"/>
      <c r="D638" s="146"/>
      <c r="E638" s="171" t="s">
        <v>327</v>
      </c>
      <c r="F638" s="172"/>
      <c r="G638" s="173" t="s">
        <v>325</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44</v>
      </c>
      <c r="AC638" s="174"/>
      <c r="AD638" s="175"/>
      <c r="AE638" s="201" t="s">
        <v>54</v>
      </c>
      <c r="AF638" s="202"/>
      <c r="AG638" s="202"/>
      <c r="AH638" s="203"/>
      <c r="AI638" s="184" t="s">
        <v>555</v>
      </c>
      <c r="AJ638" s="184"/>
      <c r="AK638" s="184"/>
      <c r="AL638" s="182"/>
      <c r="AM638" s="184" t="s">
        <v>52</v>
      </c>
      <c r="AN638" s="184"/>
      <c r="AO638" s="184"/>
      <c r="AP638" s="182"/>
      <c r="AQ638" s="182" t="s">
        <v>317</v>
      </c>
      <c r="AR638" s="174"/>
      <c r="AS638" s="174"/>
      <c r="AT638" s="175"/>
      <c r="AU638" s="204" t="s">
        <v>243</v>
      </c>
      <c r="AV638" s="204"/>
      <c r="AW638" s="204"/>
      <c r="AX638" s="205"/>
      <c r="AY638">
        <f>COUNTA($G$640)</f>
        <v>0</v>
      </c>
    </row>
    <row r="639" spans="1:51" ht="18.75" hidden="1" customHeight="1" x14ac:dyDescent="0.15">
      <c r="A639" s="145"/>
      <c r="B639" s="146"/>
      <c r="C639" s="150"/>
      <c r="D639" s="146"/>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318</v>
      </c>
      <c r="AH639" s="178"/>
      <c r="AI639" s="185"/>
      <c r="AJ639" s="185"/>
      <c r="AK639" s="185"/>
      <c r="AL639" s="183"/>
      <c r="AM639" s="185"/>
      <c r="AN639" s="185"/>
      <c r="AO639" s="185"/>
      <c r="AP639" s="183"/>
      <c r="AQ639" s="206"/>
      <c r="AR639" s="199"/>
      <c r="AS639" s="177" t="s">
        <v>318</v>
      </c>
      <c r="AT639" s="178"/>
      <c r="AU639" s="199"/>
      <c r="AV639" s="199"/>
      <c r="AW639" s="177" t="s">
        <v>293</v>
      </c>
      <c r="AX639" s="207"/>
      <c r="AY639">
        <f>$AY$638</f>
        <v>0</v>
      </c>
    </row>
    <row r="640" spans="1:51" ht="23.25" hidden="1" customHeight="1" x14ac:dyDescent="0.15">
      <c r="A640" s="145"/>
      <c r="B640" s="146"/>
      <c r="C640" s="150"/>
      <c r="D640" s="146"/>
      <c r="E640" s="171"/>
      <c r="F640" s="172"/>
      <c r="G640" s="186"/>
      <c r="H640" s="99"/>
      <c r="I640" s="99"/>
      <c r="J640" s="99"/>
      <c r="K640" s="99"/>
      <c r="L640" s="99"/>
      <c r="M640" s="99"/>
      <c r="N640" s="99"/>
      <c r="O640" s="99"/>
      <c r="P640" s="99"/>
      <c r="Q640" s="99"/>
      <c r="R640" s="99"/>
      <c r="S640" s="99"/>
      <c r="T640" s="99"/>
      <c r="U640" s="99"/>
      <c r="V640" s="99"/>
      <c r="W640" s="99"/>
      <c r="X640" s="187"/>
      <c r="Y640" s="208" t="s">
        <v>51</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c r="AY640">
        <f>$AY$638</f>
        <v>0</v>
      </c>
    </row>
    <row r="641" spans="1:51" ht="23.25" hidden="1" customHeight="1" x14ac:dyDescent="0.15">
      <c r="A641" s="145"/>
      <c r="B641" s="146"/>
      <c r="C641" s="150"/>
      <c r="D641" s="146"/>
      <c r="E641" s="171"/>
      <c r="F641" s="172"/>
      <c r="G641" s="188"/>
      <c r="H641" s="167"/>
      <c r="I641" s="167"/>
      <c r="J641" s="167"/>
      <c r="K641" s="167"/>
      <c r="L641" s="167"/>
      <c r="M641" s="167"/>
      <c r="N641" s="167"/>
      <c r="O641" s="167"/>
      <c r="P641" s="167"/>
      <c r="Q641" s="167"/>
      <c r="R641" s="167"/>
      <c r="S641" s="167"/>
      <c r="T641" s="167"/>
      <c r="U641" s="167"/>
      <c r="V641" s="167"/>
      <c r="W641" s="167"/>
      <c r="X641" s="189"/>
      <c r="Y641" s="192" t="s">
        <v>95</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c r="AY641">
        <f>$AY$638</f>
        <v>0</v>
      </c>
    </row>
    <row r="642" spans="1:51" ht="23.25" hidden="1" customHeight="1" x14ac:dyDescent="0.15">
      <c r="A642" s="145"/>
      <c r="B642" s="146"/>
      <c r="C642" s="150"/>
      <c r="D642" s="146"/>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c r="AY642">
        <f>$AY$638</f>
        <v>0</v>
      </c>
    </row>
    <row r="643" spans="1:51" ht="23.85" hidden="1" customHeight="1" x14ac:dyDescent="0.15">
      <c r="A643" s="145"/>
      <c r="B643" s="146"/>
      <c r="C643" s="150"/>
      <c r="D643" s="146"/>
      <c r="E643" s="638" t="s">
        <v>148</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5"/>
      <c r="B646" s="146"/>
      <c r="C646" s="150"/>
      <c r="D646" s="146"/>
      <c r="E646" s="649" t="s">
        <v>460</v>
      </c>
      <c r="F646" s="650"/>
      <c r="G646" s="651" t="s">
        <v>345</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1" t="s">
        <v>326</v>
      </c>
      <c r="F647" s="172"/>
      <c r="G647" s="173" t="s">
        <v>323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44</v>
      </c>
      <c r="AC647" s="174"/>
      <c r="AD647" s="175"/>
      <c r="AE647" s="201" t="s">
        <v>54</v>
      </c>
      <c r="AF647" s="202"/>
      <c r="AG647" s="202"/>
      <c r="AH647" s="203"/>
      <c r="AI647" s="184" t="s">
        <v>555</v>
      </c>
      <c r="AJ647" s="184"/>
      <c r="AK647" s="184"/>
      <c r="AL647" s="182"/>
      <c r="AM647" s="184" t="s">
        <v>52</v>
      </c>
      <c r="AN647" s="184"/>
      <c r="AO647" s="184"/>
      <c r="AP647" s="182"/>
      <c r="AQ647" s="182" t="s">
        <v>317</v>
      </c>
      <c r="AR647" s="174"/>
      <c r="AS647" s="174"/>
      <c r="AT647" s="175"/>
      <c r="AU647" s="204" t="s">
        <v>243</v>
      </c>
      <c r="AV647" s="204"/>
      <c r="AW647" s="204"/>
      <c r="AX647" s="205"/>
      <c r="AY647">
        <f>COUNTA($G$649)</f>
        <v>0</v>
      </c>
    </row>
    <row r="648" spans="1:51" ht="18.75" hidden="1" customHeight="1" x14ac:dyDescent="0.15">
      <c r="A648" s="145"/>
      <c r="B648" s="146"/>
      <c r="C648" s="150"/>
      <c r="D648" s="146"/>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318</v>
      </c>
      <c r="AH648" s="178"/>
      <c r="AI648" s="185"/>
      <c r="AJ648" s="185"/>
      <c r="AK648" s="185"/>
      <c r="AL648" s="183"/>
      <c r="AM648" s="185"/>
      <c r="AN648" s="185"/>
      <c r="AO648" s="185"/>
      <c r="AP648" s="183"/>
      <c r="AQ648" s="206"/>
      <c r="AR648" s="199"/>
      <c r="AS648" s="177" t="s">
        <v>318</v>
      </c>
      <c r="AT648" s="178"/>
      <c r="AU648" s="199"/>
      <c r="AV648" s="199"/>
      <c r="AW648" s="177" t="s">
        <v>293</v>
      </c>
      <c r="AX648" s="207"/>
      <c r="AY648">
        <f>$AY$647</f>
        <v>0</v>
      </c>
    </row>
    <row r="649" spans="1:51" ht="23.25" hidden="1" customHeight="1" x14ac:dyDescent="0.15">
      <c r="A649" s="145"/>
      <c r="B649" s="146"/>
      <c r="C649" s="150"/>
      <c r="D649" s="146"/>
      <c r="E649" s="171"/>
      <c r="F649" s="172"/>
      <c r="G649" s="186"/>
      <c r="H649" s="99"/>
      <c r="I649" s="99"/>
      <c r="J649" s="99"/>
      <c r="K649" s="99"/>
      <c r="L649" s="99"/>
      <c r="M649" s="99"/>
      <c r="N649" s="99"/>
      <c r="O649" s="99"/>
      <c r="P649" s="99"/>
      <c r="Q649" s="99"/>
      <c r="R649" s="99"/>
      <c r="S649" s="99"/>
      <c r="T649" s="99"/>
      <c r="U649" s="99"/>
      <c r="V649" s="99"/>
      <c r="W649" s="99"/>
      <c r="X649" s="187"/>
      <c r="Y649" s="208" t="s">
        <v>51</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c r="AY649">
        <f>$AY$647</f>
        <v>0</v>
      </c>
    </row>
    <row r="650" spans="1:51" ht="23.25" hidden="1" customHeight="1" x14ac:dyDescent="0.15">
      <c r="A650" s="145"/>
      <c r="B650" s="146"/>
      <c r="C650" s="150"/>
      <c r="D650" s="146"/>
      <c r="E650" s="171"/>
      <c r="F650" s="172"/>
      <c r="G650" s="188"/>
      <c r="H650" s="167"/>
      <c r="I650" s="167"/>
      <c r="J650" s="167"/>
      <c r="K650" s="167"/>
      <c r="L650" s="167"/>
      <c r="M650" s="167"/>
      <c r="N650" s="167"/>
      <c r="O650" s="167"/>
      <c r="P650" s="167"/>
      <c r="Q650" s="167"/>
      <c r="R650" s="167"/>
      <c r="S650" s="167"/>
      <c r="T650" s="167"/>
      <c r="U650" s="167"/>
      <c r="V650" s="167"/>
      <c r="W650" s="167"/>
      <c r="X650" s="189"/>
      <c r="Y650" s="192" t="s">
        <v>95</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c r="AY650">
        <f>$AY$647</f>
        <v>0</v>
      </c>
    </row>
    <row r="651" spans="1:51" ht="23.25" hidden="1" customHeight="1" x14ac:dyDescent="0.15">
      <c r="A651" s="145"/>
      <c r="B651" s="146"/>
      <c r="C651" s="150"/>
      <c r="D651" s="146"/>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c r="AY651">
        <f>$AY$647</f>
        <v>0</v>
      </c>
    </row>
    <row r="652" spans="1:51" ht="18.75" hidden="1" customHeight="1" x14ac:dyDescent="0.15">
      <c r="A652" s="145"/>
      <c r="B652" s="146"/>
      <c r="C652" s="150"/>
      <c r="D652" s="146"/>
      <c r="E652" s="171" t="s">
        <v>326</v>
      </c>
      <c r="F652" s="172"/>
      <c r="G652" s="173" t="s">
        <v>323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44</v>
      </c>
      <c r="AC652" s="174"/>
      <c r="AD652" s="175"/>
      <c r="AE652" s="201" t="s">
        <v>54</v>
      </c>
      <c r="AF652" s="202"/>
      <c r="AG652" s="202"/>
      <c r="AH652" s="203"/>
      <c r="AI652" s="184" t="s">
        <v>555</v>
      </c>
      <c r="AJ652" s="184"/>
      <c r="AK652" s="184"/>
      <c r="AL652" s="182"/>
      <c r="AM652" s="184" t="s">
        <v>52</v>
      </c>
      <c r="AN652" s="184"/>
      <c r="AO652" s="184"/>
      <c r="AP652" s="182"/>
      <c r="AQ652" s="182" t="s">
        <v>317</v>
      </c>
      <c r="AR652" s="174"/>
      <c r="AS652" s="174"/>
      <c r="AT652" s="175"/>
      <c r="AU652" s="204" t="s">
        <v>243</v>
      </c>
      <c r="AV652" s="204"/>
      <c r="AW652" s="204"/>
      <c r="AX652" s="205"/>
      <c r="AY652">
        <f>COUNTA($G$654)</f>
        <v>0</v>
      </c>
    </row>
    <row r="653" spans="1:51" ht="18.75" hidden="1" customHeight="1" x14ac:dyDescent="0.15">
      <c r="A653" s="145"/>
      <c r="B653" s="146"/>
      <c r="C653" s="150"/>
      <c r="D653" s="146"/>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318</v>
      </c>
      <c r="AH653" s="178"/>
      <c r="AI653" s="185"/>
      <c r="AJ653" s="185"/>
      <c r="AK653" s="185"/>
      <c r="AL653" s="183"/>
      <c r="AM653" s="185"/>
      <c r="AN653" s="185"/>
      <c r="AO653" s="185"/>
      <c r="AP653" s="183"/>
      <c r="AQ653" s="206"/>
      <c r="AR653" s="199"/>
      <c r="AS653" s="177" t="s">
        <v>318</v>
      </c>
      <c r="AT653" s="178"/>
      <c r="AU653" s="199"/>
      <c r="AV653" s="199"/>
      <c r="AW653" s="177" t="s">
        <v>293</v>
      </c>
      <c r="AX653" s="207"/>
      <c r="AY653">
        <f>$AY$652</f>
        <v>0</v>
      </c>
    </row>
    <row r="654" spans="1:51" ht="23.25" hidden="1" customHeight="1" x14ac:dyDescent="0.15">
      <c r="A654" s="145"/>
      <c r="B654" s="146"/>
      <c r="C654" s="150"/>
      <c r="D654" s="146"/>
      <c r="E654" s="171"/>
      <c r="F654" s="172"/>
      <c r="G654" s="186"/>
      <c r="H654" s="99"/>
      <c r="I654" s="99"/>
      <c r="J654" s="99"/>
      <c r="K654" s="99"/>
      <c r="L654" s="99"/>
      <c r="M654" s="99"/>
      <c r="N654" s="99"/>
      <c r="O654" s="99"/>
      <c r="P654" s="99"/>
      <c r="Q654" s="99"/>
      <c r="R654" s="99"/>
      <c r="S654" s="99"/>
      <c r="T654" s="99"/>
      <c r="U654" s="99"/>
      <c r="V654" s="99"/>
      <c r="W654" s="99"/>
      <c r="X654" s="187"/>
      <c r="Y654" s="208" t="s">
        <v>51</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c r="AY654">
        <f>$AY$652</f>
        <v>0</v>
      </c>
    </row>
    <row r="655" spans="1:51" ht="23.25" hidden="1" customHeight="1" x14ac:dyDescent="0.15">
      <c r="A655" s="145"/>
      <c r="B655" s="146"/>
      <c r="C655" s="150"/>
      <c r="D655" s="146"/>
      <c r="E655" s="171"/>
      <c r="F655" s="172"/>
      <c r="G655" s="188"/>
      <c r="H655" s="167"/>
      <c r="I655" s="167"/>
      <c r="J655" s="167"/>
      <c r="K655" s="167"/>
      <c r="L655" s="167"/>
      <c r="M655" s="167"/>
      <c r="N655" s="167"/>
      <c r="O655" s="167"/>
      <c r="P655" s="167"/>
      <c r="Q655" s="167"/>
      <c r="R655" s="167"/>
      <c r="S655" s="167"/>
      <c r="T655" s="167"/>
      <c r="U655" s="167"/>
      <c r="V655" s="167"/>
      <c r="W655" s="167"/>
      <c r="X655" s="189"/>
      <c r="Y655" s="192" t="s">
        <v>95</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c r="AY655">
        <f>$AY$652</f>
        <v>0</v>
      </c>
    </row>
    <row r="656" spans="1:51" ht="23.25" hidden="1" customHeight="1" x14ac:dyDescent="0.15">
      <c r="A656" s="145"/>
      <c r="B656" s="146"/>
      <c r="C656" s="150"/>
      <c r="D656" s="146"/>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c r="AY656">
        <f>$AY$652</f>
        <v>0</v>
      </c>
    </row>
    <row r="657" spans="1:51" ht="18.75" hidden="1" customHeight="1" x14ac:dyDescent="0.15">
      <c r="A657" s="145"/>
      <c r="B657" s="146"/>
      <c r="C657" s="150"/>
      <c r="D657" s="146"/>
      <c r="E657" s="171" t="s">
        <v>326</v>
      </c>
      <c r="F657" s="172"/>
      <c r="G657" s="173" t="s">
        <v>323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44</v>
      </c>
      <c r="AC657" s="174"/>
      <c r="AD657" s="175"/>
      <c r="AE657" s="201" t="s">
        <v>54</v>
      </c>
      <c r="AF657" s="202"/>
      <c r="AG657" s="202"/>
      <c r="AH657" s="203"/>
      <c r="AI657" s="184" t="s">
        <v>555</v>
      </c>
      <c r="AJ657" s="184"/>
      <c r="AK657" s="184"/>
      <c r="AL657" s="182"/>
      <c r="AM657" s="184" t="s">
        <v>52</v>
      </c>
      <c r="AN657" s="184"/>
      <c r="AO657" s="184"/>
      <c r="AP657" s="182"/>
      <c r="AQ657" s="182" t="s">
        <v>317</v>
      </c>
      <c r="AR657" s="174"/>
      <c r="AS657" s="174"/>
      <c r="AT657" s="175"/>
      <c r="AU657" s="204" t="s">
        <v>243</v>
      </c>
      <c r="AV657" s="204"/>
      <c r="AW657" s="204"/>
      <c r="AX657" s="205"/>
      <c r="AY657">
        <f>COUNTA($G$659)</f>
        <v>0</v>
      </c>
    </row>
    <row r="658" spans="1:51" ht="18.75" hidden="1" customHeight="1" x14ac:dyDescent="0.15">
      <c r="A658" s="145"/>
      <c r="B658" s="146"/>
      <c r="C658" s="150"/>
      <c r="D658" s="146"/>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318</v>
      </c>
      <c r="AH658" s="178"/>
      <c r="AI658" s="185"/>
      <c r="AJ658" s="185"/>
      <c r="AK658" s="185"/>
      <c r="AL658" s="183"/>
      <c r="AM658" s="185"/>
      <c r="AN658" s="185"/>
      <c r="AO658" s="185"/>
      <c r="AP658" s="183"/>
      <c r="AQ658" s="206"/>
      <c r="AR658" s="199"/>
      <c r="AS658" s="177" t="s">
        <v>318</v>
      </c>
      <c r="AT658" s="178"/>
      <c r="AU658" s="199"/>
      <c r="AV658" s="199"/>
      <c r="AW658" s="177" t="s">
        <v>293</v>
      </c>
      <c r="AX658" s="207"/>
      <c r="AY658">
        <f>$AY$657</f>
        <v>0</v>
      </c>
    </row>
    <row r="659" spans="1:51" ht="23.25" hidden="1" customHeight="1" x14ac:dyDescent="0.15">
      <c r="A659" s="145"/>
      <c r="B659" s="146"/>
      <c r="C659" s="150"/>
      <c r="D659" s="146"/>
      <c r="E659" s="171"/>
      <c r="F659" s="172"/>
      <c r="G659" s="186"/>
      <c r="H659" s="99"/>
      <c r="I659" s="99"/>
      <c r="J659" s="99"/>
      <c r="K659" s="99"/>
      <c r="L659" s="99"/>
      <c r="M659" s="99"/>
      <c r="N659" s="99"/>
      <c r="O659" s="99"/>
      <c r="P659" s="99"/>
      <c r="Q659" s="99"/>
      <c r="R659" s="99"/>
      <c r="S659" s="99"/>
      <c r="T659" s="99"/>
      <c r="U659" s="99"/>
      <c r="V659" s="99"/>
      <c r="W659" s="99"/>
      <c r="X659" s="187"/>
      <c r="Y659" s="208" t="s">
        <v>51</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c r="AY659">
        <f>$AY$657</f>
        <v>0</v>
      </c>
    </row>
    <row r="660" spans="1:51" ht="23.25" hidden="1" customHeight="1" x14ac:dyDescent="0.15">
      <c r="A660" s="145"/>
      <c r="B660" s="146"/>
      <c r="C660" s="150"/>
      <c r="D660" s="146"/>
      <c r="E660" s="171"/>
      <c r="F660" s="172"/>
      <c r="G660" s="188"/>
      <c r="H660" s="167"/>
      <c r="I660" s="167"/>
      <c r="J660" s="167"/>
      <c r="K660" s="167"/>
      <c r="L660" s="167"/>
      <c r="M660" s="167"/>
      <c r="N660" s="167"/>
      <c r="O660" s="167"/>
      <c r="P660" s="167"/>
      <c r="Q660" s="167"/>
      <c r="R660" s="167"/>
      <c r="S660" s="167"/>
      <c r="T660" s="167"/>
      <c r="U660" s="167"/>
      <c r="V660" s="167"/>
      <c r="W660" s="167"/>
      <c r="X660" s="189"/>
      <c r="Y660" s="192" t="s">
        <v>95</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c r="AY660">
        <f>$AY$657</f>
        <v>0</v>
      </c>
    </row>
    <row r="661" spans="1:51" ht="23.25" hidden="1" customHeight="1" x14ac:dyDescent="0.15">
      <c r="A661" s="145"/>
      <c r="B661" s="146"/>
      <c r="C661" s="150"/>
      <c r="D661" s="146"/>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c r="AY661">
        <f>$AY$657</f>
        <v>0</v>
      </c>
    </row>
    <row r="662" spans="1:51" ht="18.75" hidden="1" customHeight="1" x14ac:dyDescent="0.15">
      <c r="A662" s="145"/>
      <c r="B662" s="146"/>
      <c r="C662" s="150"/>
      <c r="D662" s="146"/>
      <c r="E662" s="171" t="s">
        <v>326</v>
      </c>
      <c r="F662" s="172"/>
      <c r="G662" s="173" t="s">
        <v>323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44</v>
      </c>
      <c r="AC662" s="174"/>
      <c r="AD662" s="175"/>
      <c r="AE662" s="201" t="s">
        <v>54</v>
      </c>
      <c r="AF662" s="202"/>
      <c r="AG662" s="202"/>
      <c r="AH662" s="203"/>
      <c r="AI662" s="184" t="s">
        <v>555</v>
      </c>
      <c r="AJ662" s="184"/>
      <c r="AK662" s="184"/>
      <c r="AL662" s="182"/>
      <c r="AM662" s="184" t="s">
        <v>52</v>
      </c>
      <c r="AN662" s="184"/>
      <c r="AO662" s="184"/>
      <c r="AP662" s="182"/>
      <c r="AQ662" s="182" t="s">
        <v>317</v>
      </c>
      <c r="AR662" s="174"/>
      <c r="AS662" s="174"/>
      <c r="AT662" s="175"/>
      <c r="AU662" s="204" t="s">
        <v>243</v>
      </c>
      <c r="AV662" s="204"/>
      <c r="AW662" s="204"/>
      <c r="AX662" s="205"/>
      <c r="AY662">
        <f>COUNTA($G$664)</f>
        <v>0</v>
      </c>
    </row>
    <row r="663" spans="1:51" ht="18.75" hidden="1" customHeight="1" x14ac:dyDescent="0.15">
      <c r="A663" s="145"/>
      <c r="B663" s="146"/>
      <c r="C663" s="150"/>
      <c r="D663" s="146"/>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318</v>
      </c>
      <c r="AH663" s="178"/>
      <c r="AI663" s="185"/>
      <c r="AJ663" s="185"/>
      <c r="AK663" s="185"/>
      <c r="AL663" s="183"/>
      <c r="AM663" s="185"/>
      <c r="AN663" s="185"/>
      <c r="AO663" s="185"/>
      <c r="AP663" s="183"/>
      <c r="AQ663" s="206"/>
      <c r="AR663" s="199"/>
      <c r="AS663" s="177" t="s">
        <v>318</v>
      </c>
      <c r="AT663" s="178"/>
      <c r="AU663" s="199"/>
      <c r="AV663" s="199"/>
      <c r="AW663" s="177" t="s">
        <v>293</v>
      </c>
      <c r="AX663" s="207"/>
      <c r="AY663">
        <f>$AY$662</f>
        <v>0</v>
      </c>
    </row>
    <row r="664" spans="1:51" ht="23.25" hidden="1" customHeight="1" x14ac:dyDescent="0.15">
      <c r="A664" s="145"/>
      <c r="B664" s="146"/>
      <c r="C664" s="150"/>
      <c r="D664" s="146"/>
      <c r="E664" s="171"/>
      <c r="F664" s="172"/>
      <c r="G664" s="186"/>
      <c r="H664" s="99"/>
      <c r="I664" s="99"/>
      <c r="J664" s="99"/>
      <c r="K664" s="99"/>
      <c r="L664" s="99"/>
      <c r="M664" s="99"/>
      <c r="N664" s="99"/>
      <c r="O664" s="99"/>
      <c r="P664" s="99"/>
      <c r="Q664" s="99"/>
      <c r="R664" s="99"/>
      <c r="S664" s="99"/>
      <c r="T664" s="99"/>
      <c r="U664" s="99"/>
      <c r="V664" s="99"/>
      <c r="W664" s="99"/>
      <c r="X664" s="187"/>
      <c r="Y664" s="208" t="s">
        <v>51</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c r="AY664">
        <f>$AY$662</f>
        <v>0</v>
      </c>
    </row>
    <row r="665" spans="1:51" ht="23.25" hidden="1" customHeight="1" x14ac:dyDescent="0.15">
      <c r="A665" s="145"/>
      <c r="B665" s="146"/>
      <c r="C665" s="150"/>
      <c r="D665" s="146"/>
      <c r="E665" s="171"/>
      <c r="F665" s="172"/>
      <c r="G665" s="188"/>
      <c r="H665" s="167"/>
      <c r="I665" s="167"/>
      <c r="J665" s="167"/>
      <c r="K665" s="167"/>
      <c r="L665" s="167"/>
      <c r="M665" s="167"/>
      <c r="N665" s="167"/>
      <c r="O665" s="167"/>
      <c r="P665" s="167"/>
      <c r="Q665" s="167"/>
      <c r="R665" s="167"/>
      <c r="S665" s="167"/>
      <c r="T665" s="167"/>
      <c r="U665" s="167"/>
      <c r="V665" s="167"/>
      <c r="W665" s="167"/>
      <c r="X665" s="189"/>
      <c r="Y665" s="192" t="s">
        <v>95</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c r="AY665">
        <f>$AY$662</f>
        <v>0</v>
      </c>
    </row>
    <row r="666" spans="1:51" ht="23.25" hidden="1" customHeight="1" x14ac:dyDescent="0.15">
      <c r="A666" s="145"/>
      <c r="B666" s="146"/>
      <c r="C666" s="150"/>
      <c r="D666" s="146"/>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c r="AY666">
        <f>$AY$662</f>
        <v>0</v>
      </c>
    </row>
    <row r="667" spans="1:51" ht="18.75" hidden="1" customHeight="1" x14ac:dyDescent="0.15">
      <c r="A667" s="145"/>
      <c r="B667" s="146"/>
      <c r="C667" s="150"/>
      <c r="D667" s="146"/>
      <c r="E667" s="171" t="s">
        <v>326</v>
      </c>
      <c r="F667" s="172"/>
      <c r="G667" s="173" t="s">
        <v>323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44</v>
      </c>
      <c r="AC667" s="174"/>
      <c r="AD667" s="175"/>
      <c r="AE667" s="201" t="s">
        <v>54</v>
      </c>
      <c r="AF667" s="202"/>
      <c r="AG667" s="202"/>
      <c r="AH667" s="203"/>
      <c r="AI667" s="184" t="s">
        <v>555</v>
      </c>
      <c r="AJ667" s="184"/>
      <c r="AK667" s="184"/>
      <c r="AL667" s="182"/>
      <c r="AM667" s="184" t="s">
        <v>52</v>
      </c>
      <c r="AN667" s="184"/>
      <c r="AO667" s="184"/>
      <c r="AP667" s="182"/>
      <c r="AQ667" s="182" t="s">
        <v>317</v>
      </c>
      <c r="AR667" s="174"/>
      <c r="AS667" s="174"/>
      <c r="AT667" s="175"/>
      <c r="AU667" s="204" t="s">
        <v>243</v>
      </c>
      <c r="AV667" s="204"/>
      <c r="AW667" s="204"/>
      <c r="AX667" s="205"/>
      <c r="AY667">
        <f>COUNTA($G$669)</f>
        <v>0</v>
      </c>
    </row>
    <row r="668" spans="1:51" ht="18.75" hidden="1" customHeight="1" x14ac:dyDescent="0.15">
      <c r="A668" s="145"/>
      <c r="B668" s="146"/>
      <c r="C668" s="150"/>
      <c r="D668" s="146"/>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318</v>
      </c>
      <c r="AH668" s="178"/>
      <c r="AI668" s="185"/>
      <c r="AJ668" s="185"/>
      <c r="AK668" s="185"/>
      <c r="AL668" s="183"/>
      <c r="AM668" s="185"/>
      <c r="AN668" s="185"/>
      <c r="AO668" s="185"/>
      <c r="AP668" s="183"/>
      <c r="AQ668" s="206"/>
      <c r="AR668" s="199"/>
      <c r="AS668" s="177" t="s">
        <v>318</v>
      </c>
      <c r="AT668" s="178"/>
      <c r="AU668" s="199"/>
      <c r="AV668" s="199"/>
      <c r="AW668" s="177" t="s">
        <v>293</v>
      </c>
      <c r="AX668" s="207"/>
      <c r="AY668">
        <f>$AY$667</f>
        <v>0</v>
      </c>
    </row>
    <row r="669" spans="1:51" ht="23.25" hidden="1" customHeight="1" x14ac:dyDescent="0.15">
      <c r="A669" s="145"/>
      <c r="B669" s="146"/>
      <c r="C669" s="150"/>
      <c r="D669" s="146"/>
      <c r="E669" s="171"/>
      <c r="F669" s="172"/>
      <c r="G669" s="186"/>
      <c r="H669" s="99"/>
      <c r="I669" s="99"/>
      <c r="J669" s="99"/>
      <c r="K669" s="99"/>
      <c r="L669" s="99"/>
      <c r="M669" s="99"/>
      <c r="N669" s="99"/>
      <c r="O669" s="99"/>
      <c r="P669" s="99"/>
      <c r="Q669" s="99"/>
      <c r="R669" s="99"/>
      <c r="S669" s="99"/>
      <c r="T669" s="99"/>
      <c r="U669" s="99"/>
      <c r="V669" s="99"/>
      <c r="W669" s="99"/>
      <c r="X669" s="187"/>
      <c r="Y669" s="208" t="s">
        <v>51</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c r="AY669">
        <f>$AY$667</f>
        <v>0</v>
      </c>
    </row>
    <row r="670" spans="1:51" ht="23.25" hidden="1" customHeight="1" x14ac:dyDescent="0.15">
      <c r="A670" s="145"/>
      <c r="B670" s="146"/>
      <c r="C670" s="150"/>
      <c r="D670" s="146"/>
      <c r="E670" s="171"/>
      <c r="F670" s="172"/>
      <c r="G670" s="188"/>
      <c r="H670" s="167"/>
      <c r="I670" s="167"/>
      <c r="J670" s="167"/>
      <c r="K670" s="167"/>
      <c r="L670" s="167"/>
      <c r="M670" s="167"/>
      <c r="N670" s="167"/>
      <c r="O670" s="167"/>
      <c r="P670" s="167"/>
      <c r="Q670" s="167"/>
      <c r="R670" s="167"/>
      <c r="S670" s="167"/>
      <c r="T670" s="167"/>
      <c r="U670" s="167"/>
      <c r="V670" s="167"/>
      <c r="W670" s="167"/>
      <c r="X670" s="189"/>
      <c r="Y670" s="192" t="s">
        <v>95</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c r="AY670">
        <f>$AY$667</f>
        <v>0</v>
      </c>
    </row>
    <row r="671" spans="1:51" ht="23.25" hidden="1" customHeight="1" x14ac:dyDescent="0.15">
      <c r="A671" s="145"/>
      <c r="B671" s="146"/>
      <c r="C671" s="150"/>
      <c r="D671" s="146"/>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c r="AY671">
        <f>$AY$667</f>
        <v>0</v>
      </c>
    </row>
    <row r="672" spans="1:51" ht="18.75" hidden="1" customHeight="1" x14ac:dyDescent="0.15">
      <c r="A672" s="145"/>
      <c r="B672" s="146"/>
      <c r="C672" s="150"/>
      <c r="D672" s="146"/>
      <c r="E672" s="171" t="s">
        <v>327</v>
      </c>
      <c r="F672" s="172"/>
      <c r="G672" s="173" t="s">
        <v>325</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44</v>
      </c>
      <c r="AC672" s="174"/>
      <c r="AD672" s="175"/>
      <c r="AE672" s="201" t="s">
        <v>54</v>
      </c>
      <c r="AF672" s="202"/>
      <c r="AG672" s="202"/>
      <c r="AH672" s="203"/>
      <c r="AI672" s="184" t="s">
        <v>555</v>
      </c>
      <c r="AJ672" s="184"/>
      <c r="AK672" s="184"/>
      <c r="AL672" s="182"/>
      <c r="AM672" s="184" t="s">
        <v>52</v>
      </c>
      <c r="AN672" s="184"/>
      <c r="AO672" s="184"/>
      <c r="AP672" s="182"/>
      <c r="AQ672" s="182" t="s">
        <v>317</v>
      </c>
      <c r="AR672" s="174"/>
      <c r="AS672" s="174"/>
      <c r="AT672" s="175"/>
      <c r="AU672" s="204" t="s">
        <v>243</v>
      </c>
      <c r="AV672" s="204"/>
      <c r="AW672" s="204"/>
      <c r="AX672" s="205"/>
      <c r="AY672">
        <f>COUNTA($G$674)</f>
        <v>0</v>
      </c>
    </row>
    <row r="673" spans="1:51" ht="18.75" hidden="1" customHeight="1" x14ac:dyDescent="0.15">
      <c r="A673" s="145"/>
      <c r="B673" s="146"/>
      <c r="C673" s="150"/>
      <c r="D673" s="146"/>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318</v>
      </c>
      <c r="AH673" s="178"/>
      <c r="AI673" s="185"/>
      <c r="AJ673" s="185"/>
      <c r="AK673" s="185"/>
      <c r="AL673" s="183"/>
      <c r="AM673" s="185"/>
      <c r="AN673" s="185"/>
      <c r="AO673" s="185"/>
      <c r="AP673" s="183"/>
      <c r="AQ673" s="206"/>
      <c r="AR673" s="199"/>
      <c r="AS673" s="177" t="s">
        <v>318</v>
      </c>
      <c r="AT673" s="178"/>
      <c r="AU673" s="199"/>
      <c r="AV673" s="199"/>
      <c r="AW673" s="177" t="s">
        <v>293</v>
      </c>
      <c r="AX673" s="207"/>
      <c r="AY673">
        <f>$AY$672</f>
        <v>0</v>
      </c>
    </row>
    <row r="674" spans="1:51" ht="23.25" hidden="1" customHeight="1" x14ac:dyDescent="0.15">
      <c r="A674" s="145"/>
      <c r="B674" s="146"/>
      <c r="C674" s="150"/>
      <c r="D674" s="146"/>
      <c r="E674" s="171"/>
      <c r="F674" s="172"/>
      <c r="G674" s="186"/>
      <c r="H674" s="99"/>
      <c r="I674" s="99"/>
      <c r="J674" s="99"/>
      <c r="K674" s="99"/>
      <c r="L674" s="99"/>
      <c r="M674" s="99"/>
      <c r="N674" s="99"/>
      <c r="O674" s="99"/>
      <c r="P674" s="99"/>
      <c r="Q674" s="99"/>
      <c r="R674" s="99"/>
      <c r="S674" s="99"/>
      <c r="T674" s="99"/>
      <c r="U674" s="99"/>
      <c r="V674" s="99"/>
      <c r="W674" s="99"/>
      <c r="X674" s="187"/>
      <c r="Y674" s="208" t="s">
        <v>51</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c r="AY674">
        <f>$AY$672</f>
        <v>0</v>
      </c>
    </row>
    <row r="675" spans="1:51" ht="23.25" hidden="1" customHeight="1" x14ac:dyDescent="0.15">
      <c r="A675" s="145"/>
      <c r="B675" s="146"/>
      <c r="C675" s="150"/>
      <c r="D675" s="146"/>
      <c r="E675" s="171"/>
      <c r="F675" s="172"/>
      <c r="G675" s="188"/>
      <c r="H675" s="167"/>
      <c r="I675" s="167"/>
      <c r="J675" s="167"/>
      <c r="K675" s="167"/>
      <c r="L675" s="167"/>
      <c r="M675" s="167"/>
      <c r="N675" s="167"/>
      <c r="O675" s="167"/>
      <c r="P675" s="167"/>
      <c r="Q675" s="167"/>
      <c r="R675" s="167"/>
      <c r="S675" s="167"/>
      <c r="T675" s="167"/>
      <c r="U675" s="167"/>
      <c r="V675" s="167"/>
      <c r="W675" s="167"/>
      <c r="X675" s="189"/>
      <c r="Y675" s="192" t="s">
        <v>95</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c r="AY675">
        <f>$AY$672</f>
        <v>0</v>
      </c>
    </row>
    <row r="676" spans="1:51" ht="23.25" hidden="1" customHeight="1" x14ac:dyDescent="0.15">
      <c r="A676" s="145"/>
      <c r="B676" s="146"/>
      <c r="C676" s="150"/>
      <c r="D676" s="146"/>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c r="AY676">
        <f>$AY$672</f>
        <v>0</v>
      </c>
    </row>
    <row r="677" spans="1:51" ht="18.75" hidden="1" customHeight="1" x14ac:dyDescent="0.15">
      <c r="A677" s="145"/>
      <c r="B677" s="146"/>
      <c r="C677" s="150"/>
      <c r="D677" s="146"/>
      <c r="E677" s="171" t="s">
        <v>327</v>
      </c>
      <c r="F677" s="172"/>
      <c r="G677" s="173" t="s">
        <v>325</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44</v>
      </c>
      <c r="AC677" s="174"/>
      <c r="AD677" s="175"/>
      <c r="AE677" s="201" t="s">
        <v>54</v>
      </c>
      <c r="AF677" s="202"/>
      <c r="AG677" s="202"/>
      <c r="AH677" s="203"/>
      <c r="AI677" s="184" t="s">
        <v>555</v>
      </c>
      <c r="AJ677" s="184"/>
      <c r="AK677" s="184"/>
      <c r="AL677" s="182"/>
      <c r="AM677" s="184" t="s">
        <v>52</v>
      </c>
      <c r="AN677" s="184"/>
      <c r="AO677" s="184"/>
      <c r="AP677" s="182"/>
      <c r="AQ677" s="182" t="s">
        <v>317</v>
      </c>
      <c r="AR677" s="174"/>
      <c r="AS677" s="174"/>
      <c r="AT677" s="175"/>
      <c r="AU677" s="204" t="s">
        <v>243</v>
      </c>
      <c r="AV677" s="204"/>
      <c r="AW677" s="204"/>
      <c r="AX677" s="205"/>
      <c r="AY677">
        <f>COUNTA($G$679)</f>
        <v>0</v>
      </c>
    </row>
    <row r="678" spans="1:51" ht="18.75" hidden="1" customHeight="1" x14ac:dyDescent="0.15">
      <c r="A678" s="145"/>
      <c r="B678" s="146"/>
      <c r="C678" s="150"/>
      <c r="D678" s="146"/>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318</v>
      </c>
      <c r="AH678" s="178"/>
      <c r="AI678" s="185"/>
      <c r="AJ678" s="185"/>
      <c r="AK678" s="185"/>
      <c r="AL678" s="183"/>
      <c r="AM678" s="185"/>
      <c r="AN678" s="185"/>
      <c r="AO678" s="185"/>
      <c r="AP678" s="183"/>
      <c r="AQ678" s="206"/>
      <c r="AR678" s="199"/>
      <c r="AS678" s="177" t="s">
        <v>318</v>
      </c>
      <c r="AT678" s="178"/>
      <c r="AU678" s="199"/>
      <c r="AV678" s="199"/>
      <c r="AW678" s="177" t="s">
        <v>293</v>
      </c>
      <c r="AX678" s="207"/>
      <c r="AY678">
        <f>$AY$677</f>
        <v>0</v>
      </c>
    </row>
    <row r="679" spans="1:51" ht="23.25" hidden="1" customHeight="1" x14ac:dyDescent="0.15">
      <c r="A679" s="145"/>
      <c r="B679" s="146"/>
      <c r="C679" s="150"/>
      <c r="D679" s="146"/>
      <c r="E679" s="171"/>
      <c r="F679" s="172"/>
      <c r="G679" s="186"/>
      <c r="H679" s="99"/>
      <c r="I679" s="99"/>
      <c r="J679" s="99"/>
      <c r="K679" s="99"/>
      <c r="L679" s="99"/>
      <c r="M679" s="99"/>
      <c r="N679" s="99"/>
      <c r="O679" s="99"/>
      <c r="P679" s="99"/>
      <c r="Q679" s="99"/>
      <c r="R679" s="99"/>
      <c r="S679" s="99"/>
      <c r="T679" s="99"/>
      <c r="U679" s="99"/>
      <c r="V679" s="99"/>
      <c r="W679" s="99"/>
      <c r="X679" s="187"/>
      <c r="Y679" s="208" t="s">
        <v>51</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c r="AY679">
        <f>$AY$677</f>
        <v>0</v>
      </c>
    </row>
    <row r="680" spans="1:51" ht="23.25" hidden="1" customHeight="1" x14ac:dyDescent="0.15">
      <c r="A680" s="145"/>
      <c r="B680" s="146"/>
      <c r="C680" s="150"/>
      <c r="D680" s="146"/>
      <c r="E680" s="171"/>
      <c r="F680" s="172"/>
      <c r="G680" s="188"/>
      <c r="H680" s="167"/>
      <c r="I680" s="167"/>
      <c r="J680" s="167"/>
      <c r="K680" s="167"/>
      <c r="L680" s="167"/>
      <c r="M680" s="167"/>
      <c r="N680" s="167"/>
      <c r="O680" s="167"/>
      <c r="P680" s="167"/>
      <c r="Q680" s="167"/>
      <c r="R680" s="167"/>
      <c r="S680" s="167"/>
      <c r="T680" s="167"/>
      <c r="U680" s="167"/>
      <c r="V680" s="167"/>
      <c r="W680" s="167"/>
      <c r="X680" s="189"/>
      <c r="Y680" s="192" t="s">
        <v>95</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c r="AY680">
        <f>$AY$677</f>
        <v>0</v>
      </c>
    </row>
    <row r="681" spans="1:51" ht="23.25" hidden="1" customHeight="1" x14ac:dyDescent="0.15">
      <c r="A681" s="145"/>
      <c r="B681" s="146"/>
      <c r="C681" s="150"/>
      <c r="D681" s="146"/>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c r="AY681">
        <f>$AY$677</f>
        <v>0</v>
      </c>
    </row>
    <row r="682" spans="1:51" ht="18.75" hidden="1" customHeight="1" x14ac:dyDescent="0.15">
      <c r="A682" s="145"/>
      <c r="B682" s="146"/>
      <c r="C682" s="150"/>
      <c r="D682" s="146"/>
      <c r="E682" s="171" t="s">
        <v>327</v>
      </c>
      <c r="F682" s="172"/>
      <c r="G682" s="173" t="s">
        <v>325</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44</v>
      </c>
      <c r="AC682" s="174"/>
      <c r="AD682" s="175"/>
      <c r="AE682" s="201" t="s">
        <v>54</v>
      </c>
      <c r="AF682" s="202"/>
      <c r="AG682" s="202"/>
      <c r="AH682" s="203"/>
      <c r="AI682" s="184" t="s">
        <v>555</v>
      </c>
      <c r="AJ682" s="184"/>
      <c r="AK682" s="184"/>
      <c r="AL682" s="182"/>
      <c r="AM682" s="184" t="s">
        <v>52</v>
      </c>
      <c r="AN682" s="184"/>
      <c r="AO682" s="184"/>
      <c r="AP682" s="182"/>
      <c r="AQ682" s="182" t="s">
        <v>317</v>
      </c>
      <c r="AR682" s="174"/>
      <c r="AS682" s="174"/>
      <c r="AT682" s="175"/>
      <c r="AU682" s="204" t="s">
        <v>243</v>
      </c>
      <c r="AV682" s="204"/>
      <c r="AW682" s="204"/>
      <c r="AX682" s="205"/>
      <c r="AY682">
        <f>COUNTA($G$684)</f>
        <v>0</v>
      </c>
    </row>
    <row r="683" spans="1:51" ht="18.75" hidden="1" customHeight="1" x14ac:dyDescent="0.15">
      <c r="A683" s="145"/>
      <c r="B683" s="146"/>
      <c r="C683" s="150"/>
      <c r="D683" s="146"/>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318</v>
      </c>
      <c r="AH683" s="178"/>
      <c r="AI683" s="185"/>
      <c r="AJ683" s="185"/>
      <c r="AK683" s="185"/>
      <c r="AL683" s="183"/>
      <c r="AM683" s="185"/>
      <c r="AN683" s="185"/>
      <c r="AO683" s="185"/>
      <c r="AP683" s="183"/>
      <c r="AQ683" s="206"/>
      <c r="AR683" s="199"/>
      <c r="AS683" s="177" t="s">
        <v>318</v>
      </c>
      <c r="AT683" s="178"/>
      <c r="AU683" s="199"/>
      <c r="AV683" s="199"/>
      <c r="AW683" s="177" t="s">
        <v>293</v>
      </c>
      <c r="AX683" s="207"/>
      <c r="AY683">
        <f>$AY$682</f>
        <v>0</v>
      </c>
    </row>
    <row r="684" spans="1:51" ht="23.25" hidden="1" customHeight="1" x14ac:dyDescent="0.15">
      <c r="A684" s="145"/>
      <c r="B684" s="146"/>
      <c r="C684" s="150"/>
      <c r="D684" s="146"/>
      <c r="E684" s="171"/>
      <c r="F684" s="172"/>
      <c r="G684" s="186"/>
      <c r="H684" s="99"/>
      <c r="I684" s="99"/>
      <c r="J684" s="99"/>
      <c r="K684" s="99"/>
      <c r="L684" s="99"/>
      <c r="M684" s="99"/>
      <c r="N684" s="99"/>
      <c r="O684" s="99"/>
      <c r="P684" s="99"/>
      <c r="Q684" s="99"/>
      <c r="R684" s="99"/>
      <c r="S684" s="99"/>
      <c r="T684" s="99"/>
      <c r="U684" s="99"/>
      <c r="V684" s="99"/>
      <c r="W684" s="99"/>
      <c r="X684" s="187"/>
      <c r="Y684" s="208" t="s">
        <v>51</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c r="AY684">
        <f>$AY$682</f>
        <v>0</v>
      </c>
    </row>
    <row r="685" spans="1:51" ht="23.25" hidden="1" customHeight="1" x14ac:dyDescent="0.15">
      <c r="A685" s="145"/>
      <c r="B685" s="146"/>
      <c r="C685" s="150"/>
      <c r="D685" s="146"/>
      <c r="E685" s="171"/>
      <c r="F685" s="172"/>
      <c r="G685" s="188"/>
      <c r="H685" s="167"/>
      <c r="I685" s="167"/>
      <c r="J685" s="167"/>
      <c r="K685" s="167"/>
      <c r="L685" s="167"/>
      <c r="M685" s="167"/>
      <c r="N685" s="167"/>
      <c r="O685" s="167"/>
      <c r="P685" s="167"/>
      <c r="Q685" s="167"/>
      <c r="R685" s="167"/>
      <c r="S685" s="167"/>
      <c r="T685" s="167"/>
      <c r="U685" s="167"/>
      <c r="V685" s="167"/>
      <c r="W685" s="167"/>
      <c r="X685" s="189"/>
      <c r="Y685" s="192" t="s">
        <v>95</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c r="AY685">
        <f>$AY$682</f>
        <v>0</v>
      </c>
    </row>
    <row r="686" spans="1:51" ht="23.25" hidden="1" customHeight="1" x14ac:dyDescent="0.15">
      <c r="A686" s="145"/>
      <c r="B686" s="146"/>
      <c r="C686" s="150"/>
      <c r="D686" s="146"/>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c r="AY686">
        <f>$AY$682</f>
        <v>0</v>
      </c>
    </row>
    <row r="687" spans="1:51" ht="18.75" hidden="1" customHeight="1" x14ac:dyDescent="0.15">
      <c r="A687" s="145"/>
      <c r="B687" s="146"/>
      <c r="C687" s="150"/>
      <c r="D687" s="146"/>
      <c r="E687" s="171" t="s">
        <v>327</v>
      </c>
      <c r="F687" s="172"/>
      <c r="G687" s="173" t="s">
        <v>325</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44</v>
      </c>
      <c r="AC687" s="174"/>
      <c r="AD687" s="175"/>
      <c r="AE687" s="201" t="s">
        <v>54</v>
      </c>
      <c r="AF687" s="202"/>
      <c r="AG687" s="202"/>
      <c r="AH687" s="203"/>
      <c r="AI687" s="184" t="s">
        <v>555</v>
      </c>
      <c r="AJ687" s="184"/>
      <c r="AK687" s="184"/>
      <c r="AL687" s="182"/>
      <c r="AM687" s="184" t="s">
        <v>52</v>
      </c>
      <c r="AN687" s="184"/>
      <c r="AO687" s="184"/>
      <c r="AP687" s="182"/>
      <c r="AQ687" s="182" t="s">
        <v>317</v>
      </c>
      <c r="AR687" s="174"/>
      <c r="AS687" s="174"/>
      <c r="AT687" s="175"/>
      <c r="AU687" s="204" t="s">
        <v>243</v>
      </c>
      <c r="AV687" s="204"/>
      <c r="AW687" s="204"/>
      <c r="AX687" s="205"/>
      <c r="AY687">
        <f>COUNTA($G$689)</f>
        <v>0</v>
      </c>
    </row>
    <row r="688" spans="1:51" ht="18.75" hidden="1" customHeight="1" x14ac:dyDescent="0.15">
      <c r="A688" s="145"/>
      <c r="B688" s="146"/>
      <c r="C688" s="150"/>
      <c r="D688" s="146"/>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318</v>
      </c>
      <c r="AH688" s="178"/>
      <c r="AI688" s="185"/>
      <c r="AJ688" s="185"/>
      <c r="AK688" s="185"/>
      <c r="AL688" s="183"/>
      <c r="AM688" s="185"/>
      <c r="AN688" s="185"/>
      <c r="AO688" s="185"/>
      <c r="AP688" s="183"/>
      <c r="AQ688" s="206"/>
      <c r="AR688" s="199"/>
      <c r="AS688" s="177" t="s">
        <v>318</v>
      </c>
      <c r="AT688" s="178"/>
      <c r="AU688" s="199"/>
      <c r="AV688" s="199"/>
      <c r="AW688" s="177" t="s">
        <v>293</v>
      </c>
      <c r="AX688" s="207"/>
      <c r="AY688">
        <f>$AY$687</f>
        <v>0</v>
      </c>
    </row>
    <row r="689" spans="1:51" ht="23.25" hidden="1" customHeight="1" x14ac:dyDescent="0.15">
      <c r="A689" s="145"/>
      <c r="B689" s="146"/>
      <c r="C689" s="150"/>
      <c r="D689" s="146"/>
      <c r="E689" s="171"/>
      <c r="F689" s="172"/>
      <c r="G689" s="186"/>
      <c r="H689" s="99"/>
      <c r="I689" s="99"/>
      <c r="J689" s="99"/>
      <c r="K689" s="99"/>
      <c r="L689" s="99"/>
      <c r="M689" s="99"/>
      <c r="N689" s="99"/>
      <c r="O689" s="99"/>
      <c r="P689" s="99"/>
      <c r="Q689" s="99"/>
      <c r="R689" s="99"/>
      <c r="S689" s="99"/>
      <c r="T689" s="99"/>
      <c r="U689" s="99"/>
      <c r="V689" s="99"/>
      <c r="W689" s="99"/>
      <c r="X689" s="187"/>
      <c r="Y689" s="208" t="s">
        <v>51</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c r="AY689">
        <f>$AY$687</f>
        <v>0</v>
      </c>
    </row>
    <row r="690" spans="1:51" ht="23.25" hidden="1" customHeight="1" x14ac:dyDescent="0.15">
      <c r="A690" s="145"/>
      <c r="B690" s="146"/>
      <c r="C690" s="150"/>
      <c r="D690" s="146"/>
      <c r="E690" s="171"/>
      <c r="F690" s="172"/>
      <c r="G690" s="188"/>
      <c r="H690" s="167"/>
      <c r="I690" s="167"/>
      <c r="J690" s="167"/>
      <c r="K690" s="167"/>
      <c r="L690" s="167"/>
      <c r="M690" s="167"/>
      <c r="N690" s="167"/>
      <c r="O690" s="167"/>
      <c r="P690" s="167"/>
      <c r="Q690" s="167"/>
      <c r="R690" s="167"/>
      <c r="S690" s="167"/>
      <c r="T690" s="167"/>
      <c r="U690" s="167"/>
      <c r="V690" s="167"/>
      <c r="W690" s="167"/>
      <c r="X690" s="189"/>
      <c r="Y690" s="192" t="s">
        <v>95</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c r="AY690">
        <f>$AY$687</f>
        <v>0</v>
      </c>
    </row>
    <row r="691" spans="1:51" ht="23.25" hidden="1" customHeight="1" x14ac:dyDescent="0.15">
      <c r="A691" s="145"/>
      <c r="B691" s="146"/>
      <c r="C691" s="150"/>
      <c r="D691" s="146"/>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c r="AY691">
        <f>$AY$687</f>
        <v>0</v>
      </c>
    </row>
    <row r="692" spans="1:51" ht="18.75" hidden="1" customHeight="1" x14ac:dyDescent="0.15">
      <c r="A692" s="145"/>
      <c r="B692" s="146"/>
      <c r="C692" s="150"/>
      <c r="D692" s="146"/>
      <c r="E692" s="171" t="s">
        <v>327</v>
      </c>
      <c r="F692" s="172"/>
      <c r="G692" s="173" t="s">
        <v>325</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44</v>
      </c>
      <c r="AC692" s="174"/>
      <c r="AD692" s="175"/>
      <c r="AE692" s="201" t="s">
        <v>54</v>
      </c>
      <c r="AF692" s="202"/>
      <c r="AG692" s="202"/>
      <c r="AH692" s="203"/>
      <c r="AI692" s="184" t="s">
        <v>555</v>
      </c>
      <c r="AJ692" s="184"/>
      <c r="AK692" s="184"/>
      <c r="AL692" s="182"/>
      <c r="AM692" s="184" t="s">
        <v>52</v>
      </c>
      <c r="AN692" s="184"/>
      <c r="AO692" s="184"/>
      <c r="AP692" s="182"/>
      <c r="AQ692" s="182" t="s">
        <v>317</v>
      </c>
      <c r="AR692" s="174"/>
      <c r="AS692" s="174"/>
      <c r="AT692" s="175"/>
      <c r="AU692" s="204" t="s">
        <v>243</v>
      </c>
      <c r="AV692" s="204"/>
      <c r="AW692" s="204"/>
      <c r="AX692" s="205"/>
      <c r="AY692">
        <f>COUNTA($G$694)</f>
        <v>0</v>
      </c>
    </row>
    <row r="693" spans="1:51" ht="18.75" hidden="1" customHeight="1" x14ac:dyDescent="0.15">
      <c r="A693" s="145"/>
      <c r="B693" s="146"/>
      <c r="C693" s="150"/>
      <c r="D693" s="146"/>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318</v>
      </c>
      <c r="AH693" s="178"/>
      <c r="AI693" s="185"/>
      <c r="AJ693" s="185"/>
      <c r="AK693" s="185"/>
      <c r="AL693" s="183"/>
      <c r="AM693" s="185"/>
      <c r="AN693" s="185"/>
      <c r="AO693" s="185"/>
      <c r="AP693" s="183"/>
      <c r="AQ693" s="206"/>
      <c r="AR693" s="199"/>
      <c r="AS693" s="177" t="s">
        <v>318</v>
      </c>
      <c r="AT693" s="178"/>
      <c r="AU693" s="199"/>
      <c r="AV693" s="199"/>
      <c r="AW693" s="177" t="s">
        <v>293</v>
      </c>
      <c r="AX693" s="207"/>
      <c r="AY693">
        <f>$AY$692</f>
        <v>0</v>
      </c>
    </row>
    <row r="694" spans="1:51" ht="23.25" hidden="1" customHeight="1" x14ac:dyDescent="0.15">
      <c r="A694" s="145"/>
      <c r="B694" s="146"/>
      <c r="C694" s="150"/>
      <c r="D694" s="146"/>
      <c r="E694" s="171"/>
      <c r="F694" s="172"/>
      <c r="G694" s="186"/>
      <c r="H694" s="99"/>
      <c r="I694" s="99"/>
      <c r="J694" s="99"/>
      <c r="K694" s="99"/>
      <c r="L694" s="99"/>
      <c r="M694" s="99"/>
      <c r="N694" s="99"/>
      <c r="O694" s="99"/>
      <c r="P694" s="99"/>
      <c r="Q694" s="99"/>
      <c r="R694" s="99"/>
      <c r="S694" s="99"/>
      <c r="T694" s="99"/>
      <c r="U694" s="99"/>
      <c r="V694" s="99"/>
      <c r="W694" s="99"/>
      <c r="X694" s="187"/>
      <c r="Y694" s="208" t="s">
        <v>51</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c r="AY694">
        <f>$AY$692</f>
        <v>0</v>
      </c>
    </row>
    <row r="695" spans="1:51" ht="23.25" hidden="1" customHeight="1" x14ac:dyDescent="0.15">
      <c r="A695" s="145"/>
      <c r="B695" s="146"/>
      <c r="C695" s="150"/>
      <c r="D695" s="146"/>
      <c r="E695" s="171"/>
      <c r="F695" s="172"/>
      <c r="G695" s="188"/>
      <c r="H695" s="167"/>
      <c r="I695" s="167"/>
      <c r="J695" s="167"/>
      <c r="K695" s="167"/>
      <c r="L695" s="167"/>
      <c r="M695" s="167"/>
      <c r="N695" s="167"/>
      <c r="O695" s="167"/>
      <c r="P695" s="167"/>
      <c r="Q695" s="167"/>
      <c r="R695" s="167"/>
      <c r="S695" s="167"/>
      <c r="T695" s="167"/>
      <c r="U695" s="167"/>
      <c r="V695" s="167"/>
      <c r="W695" s="167"/>
      <c r="X695" s="189"/>
      <c r="Y695" s="192" t="s">
        <v>95</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c r="AY695">
        <f>$AY$692</f>
        <v>0</v>
      </c>
    </row>
    <row r="696" spans="1:51" ht="23.25" hidden="1" customHeight="1" x14ac:dyDescent="0.15">
      <c r="A696" s="145"/>
      <c r="B696" s="146"/>
      <c r="C696" s="150"/>
      <c r="D696" s="146"/>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c r="AY696">
        <f>$AY$692</f>
        <v>0</v>
      </c>
    </row>
    <row r="697" spans="1:51" ht="23.85" hidden="1" customHeight="1" x14ac:dyDescent="0.15">
      <c r="A697" s="145"/>
      <c r="B697" s="146"/>
      <c r="C697" s="150"/>
      <c r="D697" s="146"/>
      <c r="E697" s="638" t="s">
        <v>148</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1" t="s">
        <v>121</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82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69</v>
      </c>
      <c r="AE701" s="645"/>
      <c r="AF701" s="645"/>
      <c r="AG701" s="647" t="s">
        <v>63</v>
      </c>
      <c r="AH701" s="645"/>
      <c r="AI701" s="645"/>
      <c r="AJ701" s="645"/>
      <c r="AK701" s="645"/>
      <c r="AL701" s="645"/>
      <c r="AM701" s="645"/>
      <c r="AN701" s="645"/>
      <c r="AO701" s="645"/>
      <c r="AP701" s="645"/>
      <c r="AQ701" s="645"/>
      <c r="AR701" s="645"/>
      <c r="AS701" s="645"/>
      <c r="AT701" s="645"/>
      <c r="AU701" s="645"/>
      <c r="AV701" s="645"/>
      <c r="AW701" s="645"/>
      <c r="AX701" s="648"/>
    </row>
    <row r="702" spans="1:51" ht="99" customHeight="1" x14ac:dyDescent="0.15">
      <c r="A702" s="92" t="s">
        <v>248</v>
      </c>
      <c r="B702" s="93"/>
      <c r="C702" s="610" t="s">
        <v>250</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676</v>
      </c>
      <c r="AE702" s="614"/>
      <c r="AF702" s="614"/>
      <c r="AG702" s="615" t="s">
        <v>539</v>
      </c>
      <c r="AH702" s="616"/>
      <c r="AI702" s="616"/>
      <c r="AJ702" s="616"/>
      <c r="AK702" s="616"/>
      <c r="AL702" s="616"/>
      <c r="AM702" s="616"/>
      <c r="AN702" s="616"/>
      <c r="AO702" s="616"/>
      <c r="AP702" s="616"/>
      <c r="AQ702" s="616"/>
      <c r="AR702" s="616"/>
      <c r="AS702" s="616"/>
      <c r="AT702" s="616"/>
      <c r="AU702" s="616"/>
      <c r="AV702" s="616"/>
      <c r="AW702" s="616"/>
      <c r="AX702" s="617"/>
    </row>
    <row r="703" spans="1:51" ht="48.6" customHeight="1" x14ac:dyDescent="0.15">
      <c r="A703" s="94"/>
      <c r="B703" s="95"/>
      <c r="C703" s="618" t="s">
        <v>102</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676</v>
      </c>
      <c r="AE703" s="582"/>
      <c r="AF703" s="582"/>
      <c r="AG703" s="576" t="s">
        <v>683</v>
      </c>
      <c r="AH703" s="577"/>
      <c r="AI703" s="577"/>
      <c r="AJ703" s="577"/>
      <c r="AK703" s="577"/>
      <c r="AL703" s="577"/>
      <c r="AM703" s="577"/>
      <c r="AN703" s="577"/>
      <c r="AO703" s="577"/>
      <c r="AP703" s="577"/>
      <c r="AQ703" s="577"/>
      <c r="AR703" s="577"/>
      <c r="AS703" s="577"/>
      <c r="AT703" s="577"/>
      <c r="AU703" s="577"/>
      <c r="AV703" s="577"/>
      <c r="AW703" s="577"/>
      <c r="AX703" s="578"/>
    </row>
    <row r="704" spans="1:51" ht="46.9" customHeight="1" x14ac:dyDescent="0.15">
      <c r="A704" s="96"/>
      <c r="B704" s="97"/>
      <c r="C704" s="620" t="s">
        <v>254</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676</v>
      </c>
      <c r="AE704" s="593"/>
      <c r="AF704" s="593"/>
      <c r="AG704" s="101" t="s">
        <v>682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623" t="s">
        <v>111</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676</v>
      </c>
      <c r="AE705" s="627"/>
      <c r="AF705" s="627"/>
      <c r="AG705" s="98" t="s">
        <v>481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8" t="s">
        <v>137</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t="s">
        <v>582</v>
      </c>
      <c r="AE706" s="582"/>
      <c r="AF706" s="60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1" t="s">
        <v>398</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t="s">
        <v>582</v>
      </c>
      <c r="AE707" s="635"/>
      <c r="AF707" s="635"/>
      <c r="AG707" s="101"/>
      <c r="AH707" s="102"/>
      <c r="AI707" s="102"/>
      <c r="AJ707" s="102"/>
      <c r="AK707" s="102"/>
      <c r="AL707" s="102"/>
      <c r="AM707" s="102"/>
      <c r="AN707" s="102"/>
      <c r="AO707" s="102"/>
      <c r="AP707" s="102"/>
      <c r="AQ707" s="102"/>
      <c r="AR707" s="102"/>
      <c r="AS707" s="102"/>
      <c r="AT707" s="102"/>
      <c r="AU707" s="102"/>
      <c r="AV707" s="102"/>
      <c r="AW707" s="102"/>
      <c r="AX707" s="103"/>
    </row>
    <row r="708" spans="1:50" ht="60" customHeight="1" x14ac:dyDescent="0.15">
      <c r="A708" s="110"/>
      <c r="B708" s="111"/>
      <c r="C708" s="636" t="s">
        <v>14</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676</v>
      </c>
      <c r="AE708" s="566"/>
      <c r="AF708" s="566"/>
      <c r="AG708" s="568" t="s">
        <v>684</v>
      </c>
      <c r="AH708" s="569"/>
      <c r="AI708" s="569"/>
      <c r="AJ708" s="569"/>
      <c r="AK708" s="569"/>
      <c r="AL708" s="569"/>
      <c r="AM708" s="569"/>
      <c r="AN708" s="569"/>
      <c r="AO708" s="569"/>
      <c r="AP708" s="569"/>
      <c r="AQ708" s="569"/>
      <c r="AR708" s="569"/>
      <c r="AS708" s="569"/>
      <c r="AT708" s="569"/>
      <c r="AU708" s="569"/>
      <c r="AV708" s="569"/>
      <c r="AW708" s="569"/>
      <c r="AX708" s="570"/>
    </row>
    <row r="709" spans="1:50" ht="78.599999999999994" customHeight="1" x14ac:dyDescent="0.15">
      <c r="A709" s="110"/>
      <c r="B709" s="111"/>
      <c r="C709" s="579" t="s">
        <v>217</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676</v>
      </c>
      <c r="AE709" s="582"/>
      <c r="AF709" s="582"/>
      <c r="AG709" s="576" t="s">
        <v>114</v>
      </c>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15</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519</v>
      </c>
      <c r="AE710" s="582"/>
      <c r="AF710" s="582"/>
      <c r="AG710" s="576" t="s">
        <v>462</v>
      </c>
      <c r="AH710" s="577"/>
      <c r="AI710" s="577"/>
      <c r="AJ710" s="577"/>
      <c r="AK710" s="577"/>
      <c r="AL710" s="577"/>
      <c r="AM710" s="577"/>
      <c r="AN710" s="577"/>
      <c r="AO710" s="577"/>
      <c r="AP710" s="577"/>
      <c r="AQ710" s="577"/>
      <c r="AR710" s="577"/>
      <c r="AS710" s="577"/>
      <c r="AT710" s="577"/>
      <c r="AU710" s="577"/>
      <c r="AV710" s="577"/>
      <c r="AW710" s="577"/>
      <c r="AX710" s="578"/>
    </row>
    <row r="711" spans="1:50" ht="58.9" customHeight="1" x14ac:dyDescent="0.15">
      <c r="A711" s="110"/>
      <c r="B711" s="111"/>
      <c r="C711" s="579" t="s">
        <v>97</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676</v>
      </c>
      <c r="AE711" s="582"/>
      <c r="AF711" s="582"/>
      <c r="AG711" s="576" t="s">
        <v>312</v>
      </c>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351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519</v>
      </c>
      <c r="AE712" s="593"/>
      <c r="AF712" s="593"/>
      <c r="AG712" s="594" t="s">
        <v>462</v>
      </c>
      <c r="AH712" s="595"/>
      <c r="AI712" s="595"/>
      <c r="AJ712" s="595"/>
      <c r="AK712" s="595"/>
      <c r="AL712" s="595"/>
      <c r="AM712" s="595"/>
      <c r="AN712" s="595"/>
      <c r="AO712" s="595"/>
      <c r="AP712" s="595"/>
      <c r="AQ712" s="595"/>
      <c r="AR712" s="595"/>
      <c r="AS712" s="595"/>
      <c r="AT712" s="595"/>
      <c r="AU712" s="595"/>
      <c r="AV712" s="595"/>
      <c r="AW712" s="595"/>
      <c r="AX712" s="596"/>
    </row>
    <row r="713" spans="1:50" ht="37.15" customHeight="1" x14ac:dyDescent="0.15">
      <c r="A713" s="110"/>
      <c r="B713" s="111"/>
      <c r="C713" s="597" t="s">
        <v>362</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676</v>
      </c>
      <c r="AE713" s="582"/>
      <c r="AF713" s="600"/>
      <c r="AG713" s="576" t="s">
        <v>422</v>
      </c>
      <c r="AH713" s="577"/>
      <c r="AI713" s="577"/>
      <c r="AJ713" s="577"/>
      <c r="AK713" s="577"/>
      <c r="AL713" s="577"/>
      <c r="AM713" s="577"/>
      <c r="AN713" s="577"/>
      <c r="AO713" s="577"/>
      <c r="AP713" s="577"/>
      <c r="AQ713" s="577"/>
      <c r="AR713" s="577"/>
      <c r="AS713" s="577"/>
      <c r="AT713" s="577"/>
      <c r="AU713" s="577"/>
      <c r="AV713" s="577"/>
      <c r="AW713" s="577"/>
      <c r="AX713" s="578"/>
    </row>
    <row r="714" spans="1:50" ht="55.15" customHeight="1" x14ac:dyDescent="0.15">
      <c r="A714" s="112"/>
      <c r="B714" s="113"/>
      <c r="C714" s="601" t="s">
        <v>306</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676</v>
      </c>
      <c r="AE714" s="605"/>
      <c r="AF714" s="606"/>
      <c r="AG714" s="607" t="s">
        <v>556</v>
      </c>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8" t="s">
        <v>108</v>
      </c>
      <c r="B715" s="109"/>
      <c r="C715" s="562" t="s">
        <v>412</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519</v>
      </c>
      <c r="AE715" s="566"/>
      <c r="AF715" s="567"/>
      <c r="AG715" s="568" t="s">
        <v>462</v>
      </c>
      <c r="AH715" s="569"/>
      <c r="AI715" s="569"/>
      <c r="AJ715" s="569"/>
      <c r="AK715" s="569"/>
      <c r="AL715" s="569"/>
      <c r="AM715" s="569"/>
      <c r="AN715" s="569"/>
      <c r="AO715" s="569"/>
      <c r="AP715" s="569"/>
      <c r="AQ715" s="569"/>
      <c r="AR715" s="569"/>
      <c r="AS715" s="569"/>
      <c r="AT715" s="569"/>
      <c r="AU715" s="569"/>
      <c r="AV715" s="569"/>
      <c r="AW715" s="569"/>
      <c r="AX715" s="570"/>
    </row>
    <row r="716" spans="1:50" ht="58.9" customHeight="1" x14ac:dyDescent="0.15">
      <c r="A716" s="110"/>
      <c r="B716" s="111"/>
      <c r="C716" s="571" t="s">
        <v>118</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676</v>
      </c>
      <c r="AE716" s="575"/>
      <c r="AF716" s="575"/>
      <c r="AG716" s="576" t="s">
        <v>621</v>
      </c>
      <c r="AH716" s="577"/>
      <c r="AI716" s="577"/>
      <c r="AJ716" s="577"/>
      <c r="AK716" s="577"/>
      <c r="AL716" s="577"/>
      <c r="AM716" s="577"/>
      <c r="AN716" s="577"/>
      <c r="AO716" s="577"/>
      <c r="AP716" s="577"/>
      <c r="AQ716" s="577"/>
      <c r="AR716" s="577"/>
      <c r="AS716" s="577"/>
      <c r="AT716" s="577"/>
      <c r="AU716" s="577"/>
      <c r="AV716" s="577"/>
      <c r="AW716" s="577"/>
      <c r="AX716" s="578"/>
    </row>
    <row r="717" spans="1:50" ht="44.45" customHeight="1" x14ac:dyDescent="0.15">
      <c r="A717" s="110"/>
      <c r="B717" s="111"/>
      <c r="C717" s="579" t="s">
        <v>329</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676</v>
      </c>
      <c r="AE717" s="582"/>
      <c r="AF717" s="582"/>
      <c r="AG717" s="576" t="s">
        <v>685</v>
      </c>
      <c r="AH717" s="577"/>
      <c r="AI717" s="577"/>
      <c r="AJ717" s="577"/>
      <c r="AK717" s="577"/>
      <c r="AL717" s="577"/>
      <c r="AM717" s="577"/>
      <c r="AN717" s="577"/>
      <c r="AO717" s="577"/>
      <c r="AP717" s="577"/>
      <c r="AQ717" s="577"/>
      <c r="AR717" s="577"/>
      <c r="AS717" s="577"/>
      <c r="AT717" s="577"/>
      <c r="AU717" s="577"/>
      <c r="AV717" s="577"/>
      <c r="AW717" s="577"/>
      <c r="AX717" s="578"/>
    </row>
    <row r="718" spans="1:50" ht="51" customHeight="1" x14ac:dyDescent="0.15">
      <c r="A718" s="112"/>
      <c r="B718" s="113"/>
      <c r="C718" s="579" t="s">
        <v>115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676</v>
      </c>
      <c r="AE718" s="582"/>
      <c r="AF718" s="582"/>
      <c r="AG718" s="168" t="s">
        <v>686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1" t="s">
        <v>66</v>
      </c>
      <c r="B719" s="162"/>
      <c r="C719" s="583" t="s">
        <v>256</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519</v>
      </c>
      <c r="AE719" s="566"/>
      <c r="AF719" s="566"/>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6" t="s">
        <v>273</v>
      </c>
      <c r="D720" s="587"/>
      <c r="E720" s="587"/>
      <c r="F720" s="588"/>
      <c r="G720" s="589" t="s">
        <v>62</v>
      </c>
      <c r="H720" s="587"/>
      <c r="I720" s="587"/>
      <c r="J720" s="587"/>
      <c r="K720" s="587"/>
      <c r="L720" s="587"/>
      <c r="M720" s="587"/>
      <c r="N720" s="589" t="s">
        <v>285</v>
      </c>
      <c r="O720" s="587"/>
      <c r="P720" s="587"/>
      <c r="Q720" s="587"/>
      <c r="R720" s="587"/>
      <c r="S720" s="587"/>
      <c r="T720" s="587"/>
      <c r="U720" s="587"/>
      <c r="V720" s="587"/>
      <c r="W720" s="587"/>
      <c r="X720" s="587"/>
      <c r="Y720" s="587"/>
      <c r="Z720" s="587"/>
      <c r="AA720" s="587"/>
      <c r="AB720" s="587"/>
      <c r="AC720" s="587"/>
      <c r="AD720" s="587"/>
      <c r="AE720" s="587"/>
      <c r="AF720" s="590"/>
      <c r="AG720" s="101"/>
      <c r="AH720" s="167"/>
      <c r="AI720" s="167"/>
      <c r="AJ720" s="167"/>
      <c r="AK720" s="167"/>
      <c r="AL720" s="167"/>
      <c r="AM720" s="167"/>
      <c r="AN720" s="167"/>
      <c r="AO720" s="167"/>
      <c r="AP720" s="167"/>
      <c r="AQ720" s="167"/>
      <c r="AR720" s="167"/>
      <c r="AS720" s="167"/>
      <c r="AT720" s="167"/>
      <c r="AU720" s="167"/>
      <c r="AV720" s="167"/>
      <c r="AW720" s="167"/>
      <c r="AX720" s="103"/>
    </row>
    <row r="721" spans="1:50" ht="24.75" hidden="1"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67"/>
      <c r="AI721" s="167"/>
      <c r="AJ721" s="167"/>
      <c r="AK721" s="167"/>
      <c r="AL721" s="167"/>
      <c r="AM721" s="167"/>
      <c r="AN721" s="167"/>
      <c r="AO721" s="167"/>
      <c r="AP721" s="167"/>
      <c r="AQ721" s="167"/>
      <c r="AR721" s="167"/>
      <c r="AS721" s="167"/>
      <c r="AT721" s="167"/>
      <c r="AU721" s="167"/>
      <c r="AV721" s="167"/>
      <c r="AW721" s="167"/>
      <c r="AX721" s="103"/>
    </row>
    <row r="722" spans="1:50" ht="24.75" hidden="1"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67"/>
      <c r="AI722" s="167"/>
      <c r="AJ722" s="167"/>
      <c r="AK722" s="167"/>
      <c r="AL722" s="167"/>
      <c r="AM722" s="167"/>
      <c r="AN722" s="167"/>
      <c r="AO722" s="167"/>
      <c r="AP722" s="167"/>
      <c r="AQ722" s="167"/>
      <c r="AR722" s="167"/>
      <c r="AS722" s="167"/>
      <c r="AT722" s="167"/>
      <c r="AU722" s="167"/>
      <c r="AV722" s="167"/>
      <c r="AW722" s="167"/>
      <c r="AX722" s="103"/>
    </row>
    <row r="723" spans="1:50" ht="24.75" hidden="1"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67"/>
      <c r="AI723" s="167"/>
      <c r="AJ723" s="167"/>
      <c r="AK723" s="167"/>
      <c r="AL723" s="167"/>
      <c r="AM723" s="167"/>
      <c r="AN723" s="167"/>
      <c r="AO723" s="167"/>
      <c r="AP723" s="167"/>
      <c r="AQ723" s="167"/>
      <c r="AR723" s="167"/>
      <c r="AS723" s="167"/>
      <c r="AT723" s="167"/>
      <c r="AU723" s="167"/>
      <c r="AV723" s="167"/>
      <c r="AW723" s="167"/>
      <c r="AX723" s="103"/>
    </row>
    <row r="724" spans="1:50" ht="24.75" hidden="1"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67"/>
      <c r="AI724" s="167"/>
      <c r="AJ724" s="167"/>
      <c r="AK724" s="167"/>
      <c r="AL724" s="167"/>
      <c r="AM724" s="167"/>
      <c r="AN724" s="167"/>
      <c r="AO724" s="167"/>
      <c r="AP724" s="167"/>
      <c r="AQ724" s="167"/>
      <c r="AR724" s="167"/>
      <c r="AS724" s="167"/>
      <c r="AT724" s="167"/>
      <c r="AU724" s="167"/>
      <c r="AV724" s="167"/>
      <c r="AW724" s="167"/>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8" t="s">
        <v>110</v>
      </c>
      <c r="B726" s="114"/>
      <c r="C726" s="490" t="s">
        <v>127</v>
      </c>
      <c r="D726" s="288"/>
      <c r="E726" s="288"/>
      <c r="F726" s="492"/>
      <c r="G726" s="361" t="s">
        <v>687</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40.5" customHeight="1" x14ac:dyDescent="0.15">
      <c r="A727" s="115"/>
      <c r="B727" s="116"/>
      <c r="C727" s="519" t="s">
        <v>130</v>
      </c>
      <c r="D727" s="520"/>
      <c r="E727" s="520"/>
      <c r="F727" s="521"/>
      <c r="G727" s="522" t="s">
        <v>462</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98</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51" customHeight="1" x14ac:dyDescent="0.15">
      <c r="A729" s="527" t="s">
        <v>701</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79</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58.5" customHeight="1" x14ac:dyDescent="0.15">
      <c r="A731" s="533" t="s">
        <v>211</v>
      </c>
      <c r="B731" s="534"/>
      <c r="C731" s="534"/>
      <c r="D731" s="534"/>
      <c r="E731" s="535"/>
      <c r="F731" s="536" t="s">
        <v>702</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120</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72.75" customHeight="1" x14ac:dyDescent="0.15">
      <c r="A733" s="533" t="s">
        <v>251</v>
      </c>
      <c r="B733" s="534"/>
      <c r="C733" s="534"/>
      <c r="D733" s="534"/>
      <c r="E733" s="535"/>
      <c r="F733" s="536" t="s">
        <v>704</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99</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21.75"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427</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651</v>
      </c>
      <c r="B737" s="193"/>
      <c r="C737" s="193"/>
      <c r="D737" s="194"/>
      <c r="E737" s="512" t="s">
        <v>462</v>
      </c>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3" t="s">
        <v>229</v>
      </c>
      <c r="B738" s="463"/>
      <c r="C738" s="463"/>
      <c r="D738" s="463"/>
      <c r="E738" s="512" t="s">
        <v>462</v>
      </c>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3" t="s">
        <v>456</v>
      </c>
      <c r="B739" s="463"/>
      <c r="C739" s="463"/>
      <c r="D739" s="463"/>
      <c r="E739" s="512" t="s">
        <v>462</v>
      </c>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3" t="s">
        <v>455</v>
      </c>
      <c r="B740" s="463"/>
      <c r="C740" s="463"/>
      <c r="D740" s="463"/>
      <c r="E740" s="512" t="s">
        <v>462</v>
      </c>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3" t="s">
        <v>175</v>
      </c>
      <c r="B741" s="463"/>
      <c r="C741" s="463"/>
      <c r="D741" s="463"/>
      <c r="E741" s="512" t="s">
        <v>462</v>
      </c>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3" t="s">
        <v>452</v>
      </c>
      <c r="B742" s="463"/>
      <c r="C742" s="463"/>
      <c r="D742" s="463"/>
      <c r="E742" s="512" t="s">
        <v>462</v>
      </c>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3" t="s">
        <v>196</v>
      </c>
      <c r="B743" s="463"/>
      <c r="C743" s="463"/>
      <c r="D743" s="463"/>
      <c r="E743" s="512" t="s">
        <v>462</v>
      </c>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3" t="s">
        <v>180</v>
      </c>
      <c r="B744" s="463"/>
      <c r="C744" s="463"/>
      <c r="D744" s="463"/>
      <c r="E744" s="512" t="s">
        <v>462</v>
      </c>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3" t="s">
        <v>438</v>
      </c>
      <c r="B745" s="463"/>
      <c r="C745" s="463"/>
      <c r="D745" s="463"/>
      <c r="E745" s="516" t="s">
        <v>462</v>
      </c>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3" t="s">
        <v>230</v>
      </c>
      <c r="B746" s="463"/>
      <c r="C746" s="463"/>
      <c r="D746" s="463"/>
      <c r="E746" s="507" t="s">
        <v>284</v>
      </c>
      <c r="F746" s="508"/>
      <c r="G746" s="508"/>
      <c r="H746" s="18" t="str">
        <f>IF(E746="","","-")</f>
        <v>-</v>
      </c>
      <c r="I746" s="508" t="s">
        <v>458</v>
      </c>
      <c r="J746" s="508"/>
      <c r="K746" s="18" t="str">
        <f>IF(I746="","","-")</f>
        <v>-</v>
      </c>
      <c r="L746" s="509">
        <v>35</v>
      </c>
      <c r="M746" s="509"/>
      <c r="N746" s="18" t="str">
        <f>IF(O746="","","-")</f>
        <v/>
      </c>
      <c r="O746" s="510"/>
      <c r="P746" s="511"/>
      <c r="Q746" s="507" t="s">
        <v>284</v>
      </c>
      <c r="R746" s="508"/>
      <c r="S746" s="508"/>
      <c r="T746" s="18" t="str">
        <f>IF(Q746="","","-")</f>
        <v>-</v>
      </c>
      <c r="U746" s="508"/>
      <c r="V746" s="508"/>
      <c r="W746" s="18" t="str">
        <f>IF(U746="","","-")</f>
        <v/>
      </c>
      <c r="X746" s="509">
        <v>279</v>
      </c>
      <c r="Y746" s="509"/>
      <c r="Z746" s="18" t="str">
        <f>IF(AA746="","","-")</f>
        <v/>
      </c>
      <c r="AA746" s="510"/>
      <c r="AB746" s="511"/>
      <c r="AC746" s="507" t="s">
        <v>284</v>
      </c>
      <c r="AD746" s="508"/>
      <c r="AE746" s="508"/>
      <c r="AF746" s="18" t="str">
        <f>IF(AC746="","","-")</f>
        <v>-</v>
      </c>
      <c r="AG746" s="508"/>
      <c r="AH746" s="508"/>
      <c r="AI746" s="18" t="str">
        <f>IF(AG746="","","-")</f>
        <v/>
      </c>
      <c r="AJ746" s="509">
        <v>282</v>
      </c>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533</v>
      </c>
      <c r="B747" s="463"/>
      <c r="C747" s="463"/>
      <c r="D747" s="463"/>
      <c r="E747" s="507" t="s">
        <v>284</v>
      </c>
      <c r="F747" s="508"/>
      <c r="G747" s="508"/>
      <c r="H747" s="18" t="str">
        <f>IF(E747="","","-")</f>
        <v>-</v>
      </c>
      <c r="I747" s="508" t="s">
        <v>463</v>
      </c>
      <c r="J747" s="508"/>
      <c r="K747" s="18" t="str">
        <f>IF(I747="","","-")</f>
        <v>-</v>
      </c>
      <c r="L747" s="509">
        <v>41</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449</v>
      </c>
      <c r="B748" s="81"/>
      <c r="C748" s="81"/>
      <c r="D748" s="81"/>
      <c r="E748" s="81"/>
      <c r="F748" s="82"/>
      <c r="G748" s="15" t="s">
        <v>674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54.7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54.7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54.7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34.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34.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34.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39.7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42"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42"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42"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1.45" customHeight="1" x14ac:dyDescent="0.15">
      <c r="A787" s="86" t="s">
        <v>179</v>
      </c>
      <c r="B787" s="87"/>
      <c r="C787" s="87"/>
      <c r="D787" s="87"/>
      <c r="E787" s="87"/>
      <c r="F787" s="88"/>
      <c r="G787" s="486" t="s">
        <v>457</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694</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89"/>
      <c r="B788" s="90"/>
      <c r="C788" s="90"/>
      <c r="D788" s="90"/>
      <c r="E788" s="90"/>
      <c r="F788" s="91"/>
      <c r="G788" s="490" t="s">
        <v>65</v>
      </c>
      <c r="H788" s="288"/>
      <c r="I788" s="288"/>
      <c r="J788" s="288"/>
      <c r="K788" s="288"/>
      <c r="L788" s="491" t="s">
        <v>67</v>
      </c>
      <c r="M788" s="288"/>
      <c r="N788" s="288"/>
      <c r="O788" s="288"/>
      <c r="P788" s="288"/>
      <c r="Q788" s="288"/>
      <c r="R788" s="288"/>
      <c r="S788" s="288"/>
      <c r="T788" s="288"/>
      <c r="U788" s="288"/>
      <c r="V788" s="288"/>
      <c r="W788" s="288"/>
      <c r="X788" s="492"/>
      <c r="Y788" s="493" t="s">
        <v>72</v>
      </c>
      <c r="Z788" s="494"/>
      <c r="AA788" s="494"/>
      <c r="AB788" s="495"/>
      <c r="AC788" s="490" t="s">
        <v>65</v>
      </c>
      <c r="AD788" s="288"/>
      <c r="AE788" s="288"/>
      <c r="AF788" s="288"/>
      <c r="AG788" s="288"/>
      <c r="AH788" s="491" t="s">
        <v>67</v>
      </c>
      <c r="AI788" s="288"/>
      <c r="AJ788" s="288"/>
      <c r="AK788" s="288"/>
      <c r="AL788" s="288"/>
      <c r="AM788" s="288"/>
      <c r="AN788" s="288"/>
      <c r="AO788" s="288"/>
      <c r="AP788" s="288"/>
      <c r="AQ788" s="288"/>
      <c r="AR788" s="288"/>
      <c r="AS788" s="288"/>
      <c r="AT788" s="492"/>
      <c r="AU788" s="493" t="s">
        <v>72</v>
      </c>
      <c r="AV788" s="494"/>
      <c r="AW788" s="494"/>
      <c r="AX788" s="496"/>
    </row>
    <row r="789" spans="1:51" ht="99" customHeight="1" x14ac:dyDescent="0.15">
      <c r="A789" s="89"/>
      <c r="B789" s="90"/>
      <c r="C789" s="90"/>
      <c r="D789" s="90"/>
      <c r="E789" s="90"/>
      <c r="F789" s="91"/>
      <c r="G789" s="497" t="s">
        <v>571</v>
      </c>
      <c r="H789" s="498"/>
      <c r="I789" s="498"/>
      <c r="J789" s="498"/>
      <c r="K789" s="499"/>
      <c r="L789" s="500" t="s">
        <v>690</v>
      </c>
      <c r="M789" s="501"/>
      <c r="N789" s="501"/>
      <c r="O789" s="501"/>
      <c r="P789" s="501"/>
      <c r="Q789" s="501"/>
      <c r="R789" s="501"/>
      <c r="S789" s="501"/>
      <c r="T789" s="501"/>
      <c r="U789" s="501"/>
      <c r="V789" s="501"/>
      <c r="W789" s="501"/>
      <c r="X789" s="502"/>
      <c r="Y789" s="503">
        <v>58.1</v>
      </c>
      <c r="Z789" s="504"/>
      <c r="AA789" s="504"/>
      <c r="AB789" s="505"/>
      <c r="AC789" s="497" t="s">
        <v>571</v>
      </c>
      <c r="AD789" s="498"/>
      <c r="AE789" s="498"/>
      <c r="AF789" s="498"/>
      <c r="AG789" s="499"/>
      <c r="AH789" s="500" t="s">
        <v>87</v>
      </c>
      <c r="AI789" s="501"/>
      <c r="AJ789" s="501"/>
      <c r="AK789" s="501"/>
      <c r="AL789" s="501"/>
      <c r="AM789" s="501"/>
      <c r="AN789" s="501"/>
      <c r="AO789" s="501"/>
      <c r="AP789" s="501"/>
      <c r="AQ789" s="501"/>
      <c r="AR789" s="501"/>
      <c r="AS789" s="501"/>
      <c r="AT789" s="502"/>
      <c r="AU789" s="503">
        <v>23.4</v>
      </c>
      <c r="AV789" s="504"/>
      <c r="AW789" s="504"/>
      <c r="AX789" s="506"/>
    </row>
    <row r="790" spans="1:51" ht="24.75" customHeight="1" x14ac:dyDescent="0.15">
      <c r="A790" s="89"/>
      <c r="B790" s="90"/>
      <c r="C790" s="90"/>
      <c r="D790" s="90"/>
      <c r="E790" s="90"/>
      <c r="F790" s="91"/>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hidden="1" customHeight="1" x14ac:dyDescent="0.15">
      <c r="A791" s="89"/>
      <c r="B791" s="90"/>
      <c r="C791" s="90"/>
      <c r="D791" s="90"/>
      <c r="E791" s="90"/>
      <c r="F791" s="91"/>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hidden="1"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hidden="1"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hidden="1" customHeight="1" x14ac:dyDescent="0.15">
      <c r="A799" s="89"/>
      <c r="B799" s="90"/>
      <c r="C799" s="90"/>
      <c r="D799" s="90"/>
      <c r="E799" s="90"/>
      <c r="F799" s="91"/>
      <c r="G799" s="479" t="s">
        <v>75</v>
      </c>
      <c r="H799" s="480"/>
      <c r="I799" s="480"/>
      <c r="J799" s="480"/>
      <c r="K799" s="480"/>
      <c r="L799" s="481"/>
      <c r="M799" s="382"/>
      <c r="N799" s="382"/>
      <c r="O799" s="382"/>
      <c r="P799" s="382"/>
      <c r="Q799" s="382"/>
      <c r="R799" s="382"/>
      <c r="S799" s="382"/>
      <c r="T799" s="382"/>
      <c r="U799" s="382"/>
      <c r="V799" s="382"/>
      <c r="W799" s="382"/>
      <c r="X799" s="383"/>
      <c r="Y799" s="482">
        <f>SUM(Y789:AB798)</f>
        <v>58.1</v>
      </c>
      <c r="Z799" s="483"/>
      <c r="AA799" s="483"/>
      <c r="AB799" s="484"/>
      <c r="AC799" s="479" t="s">
        <v>75</v>
      </c>
      <c r="AD799" s="480"/>
      <c r="AE799" s="480"/>
      <c r="AF799" s="480"/>
      <c r="AG799" s="480"/>
      <c r="AH799" s="481"/>
      <c r="AI799" s="382"/>
      <c r="AJ799" s="382"/>
      <c r="AK799" s="382"/>
      <c r="AL799" s="382"/>
      <c r="AM799" s="382"/>
      <c r="AN799" s="382"/>
      <c r="AO799" s="382"/>
      <c r="AP799" s="382"/>
      <c r="AQ799" s="382"/>
      <c r="AR799" s="382"/>
      <c r="AS799" s="382"/>
      <c r="AT799" s="383"/>
      <c r="AU799" s="482">
        <f>SUM(AU789:AX798)</f>
        <v>23.4</v>
      </c>
      <c r="AV799" s="483"/>
      <c r="AW799" s="483"/>
      <c r="AX799" s="485"/>
    </row>
    <row r="800" spans="1:51" ht="24.75" hidden="1" customHeight="1" x14ac:dyDescent="0.15">
      <c r="A800" s="89"/>
      <c r="B800" s="90"/>
      <c r="C800" s="90"/>
      <c r="D800" s="90"/>
      <c r="E800" s="90"/>
      <c r="F800" s="91"/>
      <c r="G800" s="486" t="s">
        <v>406</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404</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89"/>
      <c r="B801" s="90"/>
      <c r="C801" s="90"/>
      <c r="D801" s="90"/>
      <c r="E801" s="90"/>
      <c r="F801" s="91"/>
      <c r="G801" s="490" t="s">
        <v>65</v>
      </c>
      <c r="H801" s="288"/>
      <c r="I801" s="288"/>
      <c r="J801" s="288"/>
      <c r="K801" s="288"/>
      <c r="L801" s="491" t="s">
        <v>67</v>
      </c>
      <c r="M801" s="288"/>
      <c r="N801" s="288"/>
      <c r="O801" s="288"/>
      <c r="P801" s="288"/>
      <c r="Q801" s="288"/>
      <c r="R801" s="288"/>
      <c r="S801" s="288"/>
      <c r="T801" s="288"/>
      <c r="U801" s="288"/>
      <c r="V801" s="288"/>
      <c r="W801" s="288"/>
      <c r="X801" s="492"/>
      <c r="Y801" s="493" t="s">
        <v>72</v>
      </c>
      <c r="Z801" s="494"/>
      <c r="AA801" s="494"/>
      <c r="AB801" s="495"/>
      <c r="AC801" s="490" t="s">
        <v>65</v>
      </c>
      <c r="AD801" s="288"/>
      <c r="AE801" s="288"/>
      <c r="AF801" s="288"/>
      <c r="AG801" s="288"/>
      <c r="AH801" s="491" t="s">
        <v>67</v>
      </c>
      <c r="AI801" s="288"/>
      <c r="AJ801" s="288"/>
      <c r="AK801" s="288"/>
      <c r="AL801" s="288"/>
      <c r="AM801" s="288"/>
      <c r="AN801" s="288"/>
      <c r="AO801" s="288"/>
      <c r="AP801" s="288"/>
      <c r="AQ801" s="288"/>
      <c r="AR801" s="288"/>
      <c r="AS801" s="288"/>
      <c r="AT801" s="492"/>
      <c r="AU801" s="493" t="s">
        <v>72</v>
      </c>
      <c r="AV801" s="494"/>
      <c r="AW801" s="494"/>
      <c r="AX801" s="496"/>
      <c r="AY801">
        <f t="shared" ref="AY801:AY812" si="31">$AY$800</f>
        <v>0</v>
      </c>
    </row>
    <row r="802" spans="1:51" ht="24.75" hidden="1" customHeight="1" x14ac:dyDescent="0.15">
      <c r="A802" s="89"/>
      <c r="B802" s="90"/>
      <c r="C802" s="90"/>
      <c r="D802" s="90"/>
      <c r="E802" s="90"/>
      <c r="F802" s="91"/>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89"/>
      <c r="B812" s="90"/>
      <c r="C812" s="90"/>
      <c r="D812" s="90"/>
      <c r="E812" s="90"/>
      <c r="F812" s="91"/>
      <c r="G812" s="479" t="s">
        <v>75</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75</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89"/>
      <c r="B813" s="90"/>
      <c r="C813" s="90"/>
      <c r="D813" s="90"/>
      <c r="E813" s="90"/>
      <c r="F813" s="91"/>
      <c r="G813" s="486" t="s">
        <v>297</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272</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65</v>
      </c>
      <c r="H814" s="288"/>
      <c r="I814" s="288"/>
      <c r="J814" s="288"/>
      <c r="K814" s="288"/>
      <c r="L814" s="491" t="s">
        <v>67</v>
      </c>
      <c r="M814" s="288"/>
      <c r="N814" s="288"/>
      <c r="O814" s="288"/>
      <c r="P814" s="288"/>
      <c r="Q814" s="288"/>
      <c r="R814" s="288"/>
      <c r="S814" s="288"/>
      <c r="T814" s="288"/>
      <c r="U814" s="288"/>
      <c r="V814" s="288"/>
      <c r="W814" s="288"/>
      <c r="X814" s="492"/>
      <c r="Y814" s="493" t="s">
        <v>72</v>
      </c>
      <c r="Z814" s="494"/>
      <c r="AA814" s="494"/>
      <c r="AB814" s="495"/>
      <c r="AC814" s="490" t="s">
        <v>65</v>
      </c>
      <c r="AD814" s="288"/>
      <c r="AE814" s="288"/>
      <c r="AF814" s="288"/>
      <c r="AG814" s="288"/>
      <c r="AH814" s="491" t="s">
        <v>67</v>
      </c>
      <c r="AI814" s="288"/>
      <c r="AJ814" s="288"/>
      <c r="AK814" s="288"/>
      <c r="AL814" s="288"/>
      <c r="AM814" s="288"/>
      <c r="AN814" s="288"/>
      <c r="AO814" s="288"/>
      <c r="AP814" s="288"/>
      <c r="AQ814" s="288"/>
      <c r="AR814" s="288"/>
      <c r="AS814" s="288"/>
      <c r="AT814" s="492"/>
      <c r="AU814" s="493" t="s">
        <v>72</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89"/>
      <c r="B825" s="90"/>
      <c r="C825" s="90"/>
      <c r="D825" s="90"/>
      <c r="E825" s="90"/>
      <c r="F825" s="91"/>
      <c r="G825" s="479" t="s">
        <v>75</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75</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89"/>
      <c r="B826" s="90"/>
      <c r="C826" s="90"/>
      <c r="D826" s="90"/>
      <c r="E826" s="90"/>
      <c r="F826" s="91"/>
      <c r="G826" s="486" t="s">
        <v>364</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294</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65</v>
      </c>
      <c r="H827" s="288"/>
      <c r="I827" s="288"/>
      <c r="J827" s="288"/>
      <c r="K827" s="288"/>
      <c r="L827" s="491" t="s">
        <v>67</v>
      </c>
      <c r="M827" s="288"/>
      <c r="N827" s="288"/>
      <c r="O827" s="288"/>
      <c r="P827" s="288"/>
      <c r="Q827" s="288"/>
      <c r="R827" s="288"/>
      <c r="S827" s="288"/>
      <c r="T827" s="288"/>
      <c r="U827" s="288"/>
      <c r="V827" s="288"/>
      <c r="W827" s="288"/>
      <c r="X827" s="492"/>
      <c r="Y827" s="493" t="s">
        <v>72</v>
      </c>
      <c r="Z827" s="494"/>
      <c r="AA827" s="494"/>
      <c r="AB827" s="495"/>
      <c r="AC827" s="490" t="s">
        <v>65</v>
      </c>
      <c r="AD827" s="288"/>
      <c r="AE827" s="288"/>
      <c r="AF827" s="288"/>
      <c r="AG827" s="288"/>
      <c r="AH827" s="491" t="s">
        <v>67</v>
      </c>
      <c r="AI827" s="288"/>
      <c r="AJ827" s="288"/>
      <c r="AK827" s="288"/>
      <c r="AL827" s="288"/>
      <c r="AM827" s="288"/>
      <c r="AN827" s="288"/>
      <c r="AO827" s="288"/>
      <c r="AP827" s="288"/>
      <c r="AQ827" s="288"/>
      <c r="AR827" s="288"/>
      <c r="AS827" s="288"/>
      <c r="AT827" s="492"/>
      <c r="AU827" s="493" t="s">
        <v>72</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89"/>
      <c r="B838" s="90"/>
      <c r="C838" s="90"/>
      <c r="D838" s="90"/>
      <c r="E838" s="90"/>
      <c r="F838" s="91"/>
      <c r="G838" s="479" t="s">
        <v>75</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75</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x14ac:dyDescent="0.15">
      <c r="A839" s="464" t="s">
        <v>258</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423</v>
      </c>
      <c r="AM839" s="468"/>
      <c r="AN839" s="468"/>
      <c r="AO839" s="37" t="s">
        <v>414</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699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84</v>
      </c>
      <c r="D844" s="274"/>
      <c r="E844" s="274"/>
      <c r="F844" s="274"/>
      <c r="G844" s="274"/>
      <c r="H844" s="274"/>
      <c r="I844" s="274"/>
      <c r="J844" s="243" t="s">
        <v>86</v>
      </c>
      <c r="K844" s="463"/>
      <c r="L844" s="463"/>
      <c r="M844" s="463"/>
      <c r="N844" s="463"/>
      <c r="O844" s="463"/>
      <c r="P844" s="274" t="s">
        <v>16</v>
      </c>
      <c r="Q844" s="274"/>
      <c r="R844" s="274"/>
      <c r="S844" s="274"/>
      <c r="T844" s="274"/>
      <c r="U844" s="274"/>
      <c r="V844" s="274"/>
      <c r="W844" s="274"/>
      <c r="X844" s="274"/>
      <c r="Y844" s="459" t="s">
        <v>378</v>
      </c>
      <c r="Z844" s="459"/>
      <c r="AA844" s="459"/>
      <c r="AB844" s="459"/>
      <c r="AC844" s="243" t="s">
        <v>319</v>
      </c>
      <c r="AD844" s="243"/>
      <c r="AE844" s="243"/>
      <c r="AF844" s="243"/>
      <c r="AG844" s="243"/>
      <c r="AH844" s="459" t="s">
        <v>436</v>
      </c>
      <c r="AI844" s="274"/>
      <c r="AJ844" s="274"/>
      <c r="AK844" s="274"/>
      <c r="AL844" s="274" t="s">
        <v>17</v>
      </c>
      <c r="AM844" s="274"/>
      <c r="AN844" s="274"/>
      <c r="AO844" s="418"/>
      <c r="AP844" s="243" t="s">
        <v>382</v>
      </c>
      <c r="AQ844" s="243"/>
      <c r="AR844" s="243"/>
      <c r="AS844" s="243"/>
      <c r="AT844" s="243"/>
      <c r="AU844" s="243"/>
      <c r="AV844" s="243"/>
      <c r="AW844" s="243"/>
      <c r="AX844" s="243"/>
    </row>
    <row r="845" spans="1:51" ht="115.15" customHeight="1" x14ac:dyDescent="0.15">
      <c r="A845" s="420">
        <v>1</v>
      </c>
      <c r="B845" s="420">
        <v>1</v>
      </c>
      <c r="C845" s="461" t="s">
        <v>220</v>
      </c>
      <c r="D845" s="461"/>
      <c r="E845" s="461"/>
      <c r="F845" s="461"/>
      <c r="G845" s="461"/>
      <c r="H845" s="461"/>
      <c r="I845" s="461"/>
      <c r="J845" s="422">
        <v>1010401013565</v>
      </c>
      <c r="K845" s="422"/>
      <c r="L845" s="422"/>
      <c r="M845" s="422"/>
      <c r="N845" s="422"/>
      <c r="O845" s="422"/>
      <c r="P845" s="423" t="s">
        <v>691</v>
      </c>
      <c r="Q845" s="423"/>
      <c r="R845" s="423"/>
      <c r="S845" s="423"/>
      <c r="T845" s="423"/>
      <c r="U845" s="423"/>
      <c r="V845" s="423"/>
      <c r="W845" s="423"/>
      <c r="X845" s="423"/>
      <c r="Y845" s="424">
        <v>58.1</v>
      </c>
      <c r="Z845" s="425"/>
      <c r="AA845" s="425"/>
      <c r="AB845" s="426"/>
      <c r="AC845" s="427" t="s">
        <v>434</v>
      </c>
      <c r="AD845" s="428"/>
      <c r="AE845" s="428"/>
      <c r="AF845" s="428"/>
      <c r="AG845" s="428"/>
      <c r="AH845" s="462"/>
      <c r="AI845" s="462"/>
      <c r="AJ845" s="462"/>
      <c r="AK845" s="462"/>
      <c r="AL845" s="430"/>
      <c r="AM845" s="431"/>
      <c r="AN845" s="431"/>
      <c r="AO845" s="432"/>
      <c r="AP845" s="239"/>
      <c r="AQ845" s="239"/>
      <c r="AR845" s="239"/>
      <c r="AS845" s="239"/>
      <c r="AT845" s="239"/>
      <c r="AU845" s="239"/>
      <c r="AV845" s="239"/>
      <c r="AW845" s="239"/>
      <c r="AX845" s="239"/>
    </row>
    <row r="846" spans="1:51" ht="243" customHeight="1" x14ac:dyDescent="0.15">
      <c r="A846" s="420">
        <v>2</v>
      </c>
      <c r="B846" s="420">
        <v>1</v>
      </c>
      <c r="C846" s="461" t="s">
        <v>101</v>
      </c>
      <c r="D846" s="461"/>
      <c r="E846" s="461"/>
      <c r="F846" s="461"/>
      <c r="G846" s="461"/>
      <c r="H846" s="461"/>
      <c r="I846" s="461"/>
      <c r="J846" s="422" t="s">
        <v>462</v>
      </c>
      <c r="K846" s="422"/>
      <c r="L846" s="422"/>
      <c r="M846" s="422"/>
      <c r="N846" s="422"/>
      <c r="O846" s="422"/>
      <c r="P846" s="423" t="s">
        <v>559</v>
      </c>
      <c r="Q846" s="423"/>
      <c r="R846" s="423"/>
      <c r="S846" s="423"/>
      <c r="T846" s="423"/>
      <c r="U846" s="423"/>
      <c r="V846" s="423"/>
      <c r="W846" s="423"/>
      <c r="X846" s="423"/>
      <c r="Y846" s="424">
        <v>22.5</v>
      </c>
      <c r="Z846" s="425"/>
      <c r="AA846" s="425"/>
      <c r="AB846" s="426"/>
      <c r="AC846" s="427" t="s">
        <v>434</v>
      </c>
      <c r="AD846" s="428"/>
      <c r="AE846" s="428"/>
      <c r="AF846" s="428"/>
      <c r="AG846" s="428"/>
      <c r="AH846" s="462"/>
      <c r="AI846" s="462"/>
      <c r="AJ846" s="462"/>
      <c r="AK846" s="462"/>
      <c r="AL846" s="430"/>
      <c r="AM846" s="431"/>
      <c r="AN846" s="431"/>
      <c r="AO846" s="432"/>
      <c r="AP846" s="239"/>
      <c r="AQ846" s="239"/>
      <c r="AR846" s="239"/>
      <c r="AS846" s="239"/>
      <c r="AT846" s="239"/>
      <c r="AU846" s="239"/>
      <c r="AV846" s="239"/>
      <c r="AW846" s="239"/>
      <c r="AX846" s="239"/>
      <c r="AY846">
        <f>COUNTA($C$846)</f>
        <v>1</v>
      </c>
    </row>
    <row r="847" spans="1:51" ht="105.75" customHeight="1" x14ac:dyDescent="0.15">
      <c r="A847" s="420">
        <v>3</v>
      </c>
      <c r="B847" s="420">
        <v>1</v>
      </c>
      <c r="C847" s="461" t="s">
        <v>419</v>
      </c>
      <c r="D847" s="461"/>
      <c r="E847" s="461"/>
      <c r="F847" s="461"/>
      <c r="G847" s="461"/>
      <c r="H847" s="461"/>
      <c r="I847" s="461"/>
      <c r="J847" s="422">
        <v>2010001008774</v>
      </c>
      <c r="K847" s="422"/>
      <c r="L847" s="422"/>
      <c r="M847" s="422"/>
      <c r="N847" s="422"/>
      <c r="O847" s="422"/>
      <c r="P847" s="423" t="s">
        <v>692</v>
      </c>
      <c r="Q847" s="423"/>
      <c r="R847" s="423"/>
      <c r="S847" s="423"/>
      <c r="T847" s="423"/>
      <c r="U847" s="423"/>
      <c r="V847" s="423"/>
      <c r="W847" s="423"/>
      <c r="X847" s="423"/>
      <c r="Y847" s="424">
        <v>19.399999999999999</v>
      </c>
      <c r="Z847" s="425"/>
      <c r="AA847" s="425"/>
      <c r="AB847" s="426"/>
      <c r="AC847" s="427" t="s">
        <v>434</v>
      </c>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c r="AY847">
        <f>COUNTA($C$847)</f>
        <v>1</v>
      </c>
    </row>
    <row r="848" spans="1:51" ht="132.75" customHeight="1" x14ac:dyDescent="0.15">
      <c r="A848" s="420">
        <v>4</v>
      </c>
      <c r="B848" s="420">
        <v>1</v>
      </c>
      <c r="C848" s="461" t="s">
        <v>26</v>
      </c>
      <c r="D848" s="461"/>
      <c r="E848" s="461"/>
      <c r="F848" s="461"/>
      <c r="G848" s="461"/>
      <c r="H848" s="461"/>
      <c r="I848" s="461"/>
      <c r="J848" s="422" t="s">
        <v>462</v>
      </c>
      <c r="K848" s="422"/>
      <c r="L848" s="422"/>
      <c r="M848" s="422"/>
      <c r="N848" s="422"/>
      <c r="O848" s="422"/>
      <c r="P848" s="423" t="s">
        <v>698</v>
      </c>
      <c r="Q848" s="423"/>
      <c r="R848" s="423"/>
      <c r="S848" s="423"/>
      <c r="T848" s="423"/>
      <c r="U848" s="423"/>
      <c r="V848" s="423"/>
      <c r="W848" s="423"/>
      <c r="X848" s="423"/>
      <c r="Y848" s="424">
        <v>11.9</v>
      </c>
      <c r="Z848" s="425"/>
      <c r="AA848" s="425"/>
      <c r="AB848" s="426"/>
      <c r="AC848" s="427" t="s">
        <v>434</v>
      </c>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c r="AY848">
        <f>COUNTA($C$848)</f>
        <v>1</v>
      </c>
    </row>
    <row r="849" spans="1:51" ht="109.15" customHeight="1" x14ac:dyDescent="0.15">
      <c r="A849" s="420">
        <v>5</v>
      </c>
      <c r="B849" s="420">
        <v>1</v>
      </c>
      <c r="C849" s="461" t="s">
        <v>56</v>
      </c>
      <c r="D849" s="461"/>
      <c r="E849" s="461"/>
      <c r="F849" s="461"/>
      <c r="G849" s="461"/>
      <c r="H849" s="461"/>
      <c r="I849" s="461"/>
      <c r="J849" s="422" t="s">
        <v>462</v>
      </c>
      <c r="K849" s="422"/>
      <c r="L849" s="422"/>
      <c r="M849" s="422"/>
      <c r="N849" s="422"/>
      <c r="O849" s="422"/>
      <c r="P849" s="423" t="s">
        <v>334</v>
      </c>
      <c r="Q849" s="423"/>
      <c r="R849" s="423"/>
      <c r="S849" s="423"/>
      <c r="T849" s="423"/>
      <c r="U849" s="423"/>
      <c r="V849" s="423"/>
      <c r="W849" s="423"/>
      <c r="X849" s="423"/>
      <c r="Y849" s="424">
        <v>10.9</v>
      </c>
      <c r="Z849" s="425"/>
      <c r="AA849" s="425"/>
      <c r="AB849" s="426"/>
      <c r="AC849" s="427" t="s">
        <v>434</v>
      </c>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c r="AY849">
        <f>COUNTA($C$849)</f>
        <v>1</v>
      </c>
    </row>
    <row r="850" spans="1:51" ht="138.75" customHeight="1" x14ac:dyDescent="0.15">
      <c r="A850" s="420">
        <v>6</v>
      </c>
      <c r="B850" s="420">
        <v>1</v>
      </c>
      <c r="C850" s="461" t="s">
        <v>409</v>
      </c>
      <c r="D850" s="461"/>
      <c r="E850" s="461"/>
      <c r="F850" s="461"/>
      <c r="G850" s="461"/>
      <c r="H850" s="461"/>
      <c r="I850" s="461"/>
      <c r="J850" s="422" t="s">
        <v>462</v>
      </c>
      <c r="K850" s="422"/>
      <c r="L850" s="422"/>
      <c r="M850" s="422"/>
      <c r="N850" s="422"/>
      <c r="O850" s="422"/>
      <c r="P850" s="423" t="s">
        <v>693</v>
      </c>
      <c r="Q850" s="423"/>
      <c r="R850" s="423"/>
      <c r="S850" s="423"/>
      <c r="T850" s="423"/>
      <c r="U850" s="423"/>
      <c r="V850" s="423"/>
      <c r="W850" s="423"/>
      <c r="X850" s="423"/>
      <c r="Y850" s="424">
        <v>10.5</v>
      </c>
      <c r="Z850" s="425"/>
      <c r="AA850" s="425"/>
      <c r="AB850" s="426"/>
      <c r="AC850" s="427" t="s">
        <v>434</v>
      </c>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c r="AY850">
        <f>COUNTA($C$850)</f>
        <v>1</v>
      </c>
    </row>
    <row r="851" spans="1:51" ht="168" customHeight="1" x14ac:dyDescent="0.15">
      <c r="A851" s="420">
        <v>7</v>
      </c>
      <c r="B851" s="420">
        <v>1</v>
      </c>
      <c r="C851" s="461" t="s">
        <v>688</v>
      </c>
      <c r="D851" s="461"/>
      <c r="E851" s="461"/>
      <c r="F851" s="461"/>
      <c r="G851" s="461"/>
      <c r="H851" s="461"/>
      <c r="I851" s="461"/>
      <c r="J851" s="422">
        <v>6000020131075</v>
      </c>
      <c r="K851" s="422"/>
      <c r="L851" s="422"/>
      <c r="M851" s="422"/>
      <c r="N851" s="422"/>
      <c r="O851" s="422"/>
      <c r="P851" s="423" t="s">
        <v>689</v>
      </c>
      <c r="Q851" s="423"/>
      <c r="R851" s="423"/>
      <c r="S851" s="423"/>
      <c r="T851" s="423"/>
      <c r="U851" s="423"/>
      <c r="V851" s="423"/>
      <c r="W851" s="423"/>
      <c r="X851" s="423"/>
      <c r="Y851" s="424">
        <v>10</v>
      </c>
      <c r="Z851" s="425"/>
      <c r="AA851" s="425"/>
      <c r="AB851" s="426"/>
      <c r="AC851" s="427" t="s">
        <v>434</v>
      </c>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c r="AY851">
        <f>COUNTA($C$851)</f>
        <v>1</v>
      </c>
    </row>
    <row r="852" spans="1:51" ht="189" customHeight="1" x14ac:dyDescent="0.15">
      <c r="A852" s="420">
        <v>8</v>
      </c>
      <c r="B852" s="420">
        <v>1</v>
      </c>
      <c r="C852" s="461" t="s">
        <v>696</v>
      </c>
      <c r="D852" s="461"/>
      <c r="E852" s="461"/>
      <c r="F852" s="461"/>
      <c r="G852" s="461"/>
      <c r="H852" s="461"/>
      <c r="I852" s="461"/>
      <c r="J852" s="422" t="s">
        <v>462</v>
      </c>
      <c r="K852" s="422"/>
      <c r="L852" s="422"/>
      <c r="M852" s="422"/>
      <c r="N852" s="422"/>
      <c r="O852" s="422"/>
      <c r="P852" s="423" t="s">
        <v>348</v>
      </c>
      <c r="Q852" s="423"/>
      <c r="R852" s="423"/>
      <c r="S852" s="423"/>
      <c r="T852" s="423"/>
      <c r="U852" s="423"/>
      <c r="V852" s="423"/>
      <c r="W852" s="423"/>
      <c r="X852" s="423"/>
      <c r="Y852" s="424">
        <v>10</v>
      </c>
      <c r="Z852" s="425"/>
      <c r="AA852" s="425"/>
      <c r="AB852" s="426"/>
      <c r="AC852" s="427" t="s">
        <v>434</v>
      </c>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c r="AY852">
        <f>COUNTA($C$852)</f>
        <v>1</v>
      </c>
    </row>
    <row r="853" spans="1:51" ht="167.45" customHeight="1" x14ac:dyDescent="0.15">
      <c r="A853" s="420">
        <v>9</v>
      </c>
      <c r="B853" s="420">
        <v>1</v>
      </c>
      <c r="C853" s="461" t="s">
        <v>405</v>
      </c>
      <c r="D853" s="461"/>
      <c r="E853" s="461"/>
      <c r="F853" s="461"/>
      <c r="G853" s="461"/>
      <c r="H853" s="461"/>
      <c r="I853" s="461"/>
      <c r="J853" s="422" t="s">
        <v>462</v>
      </c>
      <c r="K853" s="422"/>
      <c r="L853" s="422"/>
      <c r="M853" s="422"/>
      <c r="N853" s="422"/>
      <c r="O853" s="422"/>
      <c r="P853" s="423" t="s">
        <v>339</v>
      </c>
      <c r="Q853" s="423"/>
      <c r="R853" s="423"/>
      <c r="S853" s="423"/>
      <c r="T853" s="423"/>
      <c r="U853" s="423"/>
      <c r="V853" s="423"/>
      <c r="W853" s="423"/>
      <c r="X853" s="423"/>
      <c r="Y853" s="424">
        <v>10</v>
      </c>
      <c r="Z853" s="425"/>
      <c r="AA853" s="425"/>
      <c r="AB853" s="426"/>
      <c r="AC853" s="427" t="s">
        <v>434</v>
      </c>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c r="AY853">
        <f>COUNTA($C$853)</f>
        <v>1</v>
      </c>
    </row>
    <row r="854" spans="1:51" ht="167.45" customHeight="1" x14ac:dyDescent="0.15">
      <c r="A854" s="420">
        <v>10</v>
      </c>
      <c r="B854" s="420">
        <v>1</v>
      </c>
      <c r="C854" s="461" t="s">
        <v>19</v>
      </c>
      <c r="D854" s="461"/>
      <c r="E854" s="461"/>
      <c r="F854" s="461"/>
      <c r="G854" s="461"/>
      <c r="H854" s="461"/>
      <c r="I854" s="461"/>
      <c r="J854" s="422" t="s">
        <v>462</v>
      </c>
      <c r="K854" s="422"/>
      <c r="L854" s="422"/>
      <c r="M854" s="422"/>
      <c r="N854" s="422"/>
      <c r="O854" s="422"/>
      <c r="P854" s="423" t="s">
        <v>216</v>
      </c>
      <c r="Q854" s="423"/>
      <c r="R854" s="423"/>
      <c r="S854" s="423"/>
      <c r="T854" s="423"/>
      <c r="U854" s="423"/>
      <c r="V854" s="423"/>
      <c r="W854" s="423"/>
      <c r="X854" s="423"/>
      <c r="Y854" s="424">
        <v>9.3000000000000007</v>
      </c>
      <c r="Z854" s="425"/>
      <c r="AA854" s="425"/>
      <c r="AB854" s="426"/>
      <c r="AC854" s="427" t="s">
        <v>434</v>
      </c>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c r="AY854">
        <f>COUNTA($C$854)</f>
        <v>1</v>
      </c>
    </row>
    <row r="855" spans="1:51" ht="139.9"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c r="AY855">
        <f>COUNTA($C$855)</f>
        <v>0</v>
      </c>
    </row>
    <row r="856" spans="1:51" ht="193.9"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700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84</v>
      </c>
      <c r="D877" s="274"/>
      <c r="E877" s="274"/>
      <c r="F877" s="274"/>
      <c r="G877" s="274"/>
      <c r="H877" s="274"/>
      <c r="I877" s="274"/>
      <c r="J877" s="243" t="s">
        <v>86</v>
      </c>
      <c r="K877" s="463"/>
      <c r="L877" s="463"/>
      <c r="M877" s="463"/>
      <c r="N877" s="463"/>
      <c r="O877" s="463"/>
      <c r="P877" s="274" t="s">
        <v>16</v>
      </c>
      <c r="Q877" s="274"/>
      <c r="R877" s="274"/>
      <c r="S877" s="274"/>
      <c r="T877" s="274"/>
      <c r="U877" s="274"/>
      <c r="V877" s="274"/>
      <c r="W877" s="274"/>
      <c r="X877" s="274"/>
      <c r="Y877" s="459" t="s">
        <v>378</v>
      </c>
      <c r="Z877" s="459"/>
      <c r="AA877" s="459"/>
      <c r="AB877" s="459"/>
      <c r="AC877" s="243" t="s">
        <v>319</v>
      </c>
      <c r="AD877" s="243"/>
      <c r="AE877" s="243"/>
      <c r="AF877" s="243"/>
      <c r="AG877" s="243"/>
      <c r="AH877" s="459" t="s">
        <v>436</v>
      </c>
      <c r="AI877" s="274"/>
      <c r="AJ877" s="274"/>
      <c r="AK877" s="274"/>
      <c r="AL877" s="274" t="s">
        <v>17</v>
      </c>
      <c r="AM877" s="274"/>
      <c r="AN877" s="274"/>
      <c r="AO877" s="418"/>
      <c r="AP877" s="243" t="s">
        <v>382</v>
      </c>
      <c r="AQ877" s="243"/>
      <c r="AR877" s="243"/>
      <c r="AS877" s="243"/>
      <c r="AT877" s="243"/>
      <c r="AU877" s="243"/>
      <c r="AV877" s="243"/>
      <c r="AW877" s="243"/>
      <c r="AX877" s="243"/>
      <c r="AY877">
        <f>$AY$875</f>
        <v>1</v>
      </c>
    </row>
    <row r="878" spans="1:51" ht="165" customHeight="1" x14ac:dyDescent="0.15">
      <c r="A878" s="420">
        <v>1</v>
      </c>
      <c r="B878" s="420">
        <v>1</v>
      </c>
      <c r="C878" s="461" t="s">
        <v>695</v>
      </c>
      <c r="D878" s="461"/>
      <c r="E878" s="461"/>
      <c r="F878" s="461"/>
      <c r="G878" s="461"/>
      <c r="H878" s="461"/>
      <c r="I878" s="461"/>
      <c r="J878" s="422">
        <v>6010001153212</v>
      </c>
      <c r="K878" s="422"/>
      <c r="L878" s="422"/>
      <c r="M878" s="422"/>
      <c r="N878" s="422"/>
      <c r="O878" s="422"/>
      <c r="P878" s="423" t="s">
        <v>159</v>
      </c>
      <c r="Q878" s="423"/>
      <c r="R878" s="423"/>
      <c r="S878" s="423"/>
      <c r="T878" s="423"/>
      <c r="U878" s="423"/>
      <c r="V878" s="423"/>
      <c r="W878" s="423"/>
      <c r="X878" s="423"/>
      <c r="Y878" s="424">
        <v>23.4</v>
      </c>
      <c r="Z878" s="425"/>
      <c r="AA878" s="425"/>
      <c r="AB878" s="426"/>
      <c r="AC878" s="427" t="s">
        <v>434</v>
      </c>
      <c r="AD878" s="428"/>
      <c r="AE878" s="428"/>
      <c r="AF878" s="428"/>
      <c r="AG878" s="428"/>
      <c r="AH878" s="462"/>
      <c r="AI878" s="462"/>
      <c r="AJ878" s="462"/>
      <c r="AK878" s="462"/>
      <c r="AL878" s="430"/>
      <c r="AM878" s="431"/>
      <c r="AN878" s="431"/>
      <c r="AO878" s="432"/>
      <c r="AP878" s="239"/>
      <c r="AQ878" s="239"/>
      <c r="AR878" s="239"/>
      <c r="AS878" s="239"/>
      <c r="AT878" s="239"/>
      <c r="AU878" s="239"/>
      <c r="AV878" s="239"/>
      <c r="AW878" s="239"/>
      <c r="AX878" s="239"/>
      <c r="AY878">
        <f>$AY$875</f>
        <v>1</v>
      </c>
    </row>
    <row r="879" spans="1:51" ht="205.15" customHeight="1" x14ac:dyDescent="0.15">
      <c r="A879" s="420">
        <v>2</v>
      </c>
      <c r="B879" s="420">
        <v>1</v>
      </c>
      <c r="C879" s="461" t="s">
        <v>486</v>
      </c>
      <c r="D879" s="461"/>
      <c r="E879" s="461"/>
      <c r="F879" s="461"/>
      <c r="G879" s="461"/>
      <c r="H879" s="461"/>
      <c r="I879" s="461"/>
      <c r="J879" s="422" t="s">
        <v>462</v>
      </c>
      <c r="K879" s="422"/>
      <c r="L879" s="422"/>
      <c r="M879" s="422"/>
      <c r="N879" s="422"/>
      <c r="O879" s="422"/>
      <c r="P879" s="423" t="s">
        <v>151</v>
      </c>
      <c r="Q879" s="423"/>
      <c r="R879" s="423"/>
      <c r="S879" s="423"/>
      <c r="T879" s="423"/>
      <c r="U879" s="423"/>
      <c r="V879" s="423"/>
      <c r="W879" s="423"/>
      <c r="X879" s="423"/>
      <c r="Y879" s="424">
        <v>18.8</v>
      </c>
      <c r="Z879" s="425"/>
      <c r="AA879" s="425"/>
      <c r="AB879" s="426"/>
      <c r="AC879" s="427" t="s">
        <v>434</v>
      </c>
      <c r="AD879" s="428"/>
      <c r="AE879" s="428"/>
      <c r="AF879" s="428"/>
      <c r="AG879" s="428"/>
      <c r="AH879" s="462"/>
      <c r="AI879" s="462"/>
      <c r="AJ879" s="462"/>
      <c r="AK879" s="462"/>
      <c r="AL879" s="430"/>
      <c r="AM879" s="431"/>
      <c r="AN879" s="431"/>
      <c r="AO879" s="432"/>
      <c r="AP879" s="239"/>
      <c r="AQ879" s="239"/>
      <c r="AR879" s="239"/>
      <c r="AS879" s="239"/>
      <c r="AT879" s="239"/>
      <c r="AU879" s="239"/>
      <c r="AV879" s="239"/>
      <c r="AW879" s="239"/>
      <c r="AX879" s="239"/>
      <c r="AY879">
        <f>COUNTA($C$879)</f>
        <v>1</v>
      </c>
    </row>
    <row r="880" spans="1:51" ht="159.6" customHeight="1" x14ac:dyDescent="0.15">
      <c r="A880" s="420">
        <v>3</v>
      </c>
      <c r="B880" s="420">
        <v>1</v>
      </c>
      <c r="C880" s="461" t="s">
        <v>107</v>
      </c>
      <c r="D880" s="461"/>
      <c r="E880" s="461"/>
      <c r="F880" s="461"/>
      <c r="G880" s="461"/>
      <c r="H880" s="461"/>
      <c r="I880" s="461"/>
      <c r="J880" s="422">
        <v>1010905002931</v>
      </c>
      <c r="K880" s="422"/>
      <c r="L880" s="422"/>
      <c r="M880" s="422"/>
      <c r="N880" s="422"/>
      <c r="O880" s="422"/>
      <c r="P880" s="423" t="s">
        <v>681</v>
      </c>
      <c r="Q880" s="423"/>
      <c r="R880" s="423"/>
      <c r="S880" s="423"/>
      <c r="T880" s="423"/>
      <c r="U880" s="423"/>
      <c r="V880" s="423"/>
      <c r="W880" s="423"/>
      <c r="X880" s="423"/>
      <c r="Y880" s="424">
        <v>18.3</v>
      </c>
      <c r="Z880" s="425"/>
      <c r="AA880" s="425"/>
      <c r="AB880" s="426"/>
      <c r="AC880" s="427" t="s">
        <v>434</v>
      </c>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c r="AY880">
        <f>COUNTA($C$880)</f>
        <v>1</v>
      </c>
    </row>
    <row r="881" spans="1:51" ht="196.9" customHeight="1" x14ac:dyDescent="0.15">
      <c r="A881" s="420">
        <v>4</v>
      </c>
      <c r="B881" s="420">
        <v>1</v>
      </c>
      <c r="C881" s="461" t="s">
        <v>262</v>
      </c>
      <c r="D881" s="461"/>
      <c r="E881" s="461"/>
      <c r="F881" s="461"/>
      <c r="G881" s="461"/>
      <c r="H881" s="461"/>
      <c r="I881" s="461"/>
      <c r="J881" s="422">
        <v>1010405009824</v>
      </c>
      <c r="K881" s="422"/>
      <c r="L881" s="422"/>
      <c r="M881" s="422"/>
      <c r="N881" s="422"/>
      <c r="O881" s="422"/>
      <c r="P881" s="423" t="s">
        <v>156</v>
      </c>
      <c r="Q881" s="423"/>
      <c r="R881" s="423"/>
      <c r="S881" s="423"/>
      <c r="T881" s="423"/>
      <c r="U881" s="423"/>
      <c r="V881" s="423"/>
      <c r="W881" s="423"/>
      <c r="X881" s="423"/>
      <c r="Y881" s="424">
        <v>15.1</v>
      </c>
      <c r="Z881" s="425"/>
      <c r="AA881" s="425"/>
      <c r="AB881" s="426"/>
      <c r="AC881" s="427" t="s">
        <v>434</v>
      </c>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c r="AY881">
        <f>COUNTA($C$881)</f>
        <v>1</v>
      </c>
    </row>
    <row r="882" spans="1:51" ht="193.15" customHeight="1" x14ac:dyDescent="0.15">
      <c r="A882" s="420">
        <v>5</v>
      </c>
      <c r="B882" s="420">
        <v>1</v>
      </c>
      <c r="C882" s="461" t="s">
        <v>352</v>
      </c>
      <c r="D882" s="461"/>
      <c r="E882" s="461"/>
      <c r="F882" s="461"/>
      <c r="G882" s="461"/>
      <c r="H882" s="461"/>
      <c r="I882" s="461"/>
      <c r="J882" s="422">
        <v>7021001046230</v>
      </c>
      <c r="K882" s="422"/>
      <c r="L882" s="422"/>
      <c r="M882" s="422"/>
      <c r="N882" s="422"/>
      <c r="O882" s="422"/>
      <c r="P882" s="423" t="s">
        <v>536</v>
      </c>
      <c r="Q882" s="423"/>
      <c r="R882" s="423"/>
      <c r="S882" s="423"/>
      <c r="T882" s="423"/>
      <c r="U882" s="423"/>
      <c r="V882" s="423"/>
      <c r="W882" s="423"/>
      <c r="X882" s="423"/>
      <c r="Y882" s="424">
        <v>6.7</v>
      </c>
      <c r="Z882" s="425"/>
      <c r="AA882" s="425"/>
      <c r="AB882" s="426"/>
      <c r="AC882" s="427" t="s">
        <v>434</v>
      </c>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c r="AY882">
        <f>COUNTA($C$882)</f>
        <v>1</v>
      </c>
    </row>
    <row r="883" spans="1:51" ht="167.45" customHeight="1" x14ac:dyDescent="0.15">
      <c r="A883" s="420">
        <v>6</v>
      </c>
      <c r="B883" s="420">
        <v>1</v>
      </c>
      <c r="C883" s="461" t="s">
        <v>124</v>
      </c>
      <c r="D883" s="461"/>
      <c r="E883" s="461"/>
      <c r="F883" s="461"/>
      <c r="G883" s="461"/>
      <c r="H883" s="461"/>
      <c r="I883" s="461"/>
      <c r="J883" s="422">
        <v>6011005005861</v>
      </c>
      <c r="K883" s="422"/>
      <c r="L883" s="422"/>
      <c r="M883" s="422"/>
      <c r="N883" s="422"/>
      <c r="O883" s="422"/>
      <c r="P883" s="423" t="s">
        <v>509</v>
      </c>
      <c r="Q883" s="423"/>
      <c r="R883" s="423"/>
      <c r="S883" s="423"/>
      <c r="T883" s="423"/>
      <c r="U883" s="423"/>
      <c r="V883" s="423"/>
      <c r="W883" s="423"/>
      <c r="X883" s="423"/>
      <c r="Y883" s="424">
        <v>4.2</v>
      </c>
      <c r="Z883" s="425"/>
      <c r="AA883" s="425"/>
      <c r="AB883" s="426"/>
      <c r="AC883" s="427" t="s">
        <v>434</v>
      </c>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c r="AY883">
        <f>COUNTA($C$883)</f>
        <v>1</v>
      </c>
    </row>
    <row r="884" spans="1:51" ht="154.9" customHeight="1" x14ac:dyDescent="0.15">
      <c r="A884" s="420">
        <v>7</v>
      </c>
      <c r="B884" s="420">
        <v>1</v>
      </c>
      <c r="C884" s="461" t="s">
        <v>213</v>
      </c>
      <c r="D884" s="461"/>
      <c r="E884" s="461"/>
      <c r="F884" s="461"/>
      <c r="G884" s="461"/>
      <c r="H884" s="461"/>
      <c r="I884" s="461"/>
      <c r="J884" s="422">
        <v>4400001013007</v>
      </c>
      <c r="K884" s="422"/>
      <c r="L884" s="422"/>
      <c r="M884" s="422"/>
      <c r="N884" s="422"/>
      <c r="O884" s="422"/>
      <c r="P884" s="423" t="s">
        <v>522</v>
      </c>
      <c r="Q884" s="423"/>
      <c r="R884" s="423"/>
      <c r="S884" s="423"/>
      <c r="T884" s="423"/>
      <c r="U884" s="423"/>
      <c r="V884" s="423"/>
      <c r="W884" s="423"/>
      <c r="X884" s="423"/>
      <c r="Y884" s="424">
        <v>1.5</v>
      </c>
      <c r="Z884" s="425"/>
      <c r="AA884" s="425"/>
      <c r="AB884" s="426"/>
      <c r="AC884" s="427" t="s">
        <v>434</v>
      </c>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c r="AY884">
        <f>COUNTA($C$884)</f>
        <v>1</v>
      </c>
    </row>
    <row r="885" spans="1:51" ht="181.9" customHeight="1" x14ac:dyDescent="0.15">
      <c r="A885" s="420">
        <v>8</v>
      </c>
      <c r="B885" s="420">
        <v>1</v>
      </c>
      <c r="C885" s="461" t="s">
        <v>394</v>
      </c>
      <c r="D885" s="461"/>
      <c r="E885" s="461"/>
      <c r="F885" s="461"/>
      <c r="G885" s="461"/>
      <c r="H885" s="461"/>
      <c r="I885" s="461"/>
      <c r="J885" s="422">
        <v>4010005026044</v>
      </c>
      <c r="K885" s="422"/>
      <c r="L885" s="422"/>
      <c r="M885" s="422"/>
      <c r="N885" s="422"/>
      <c r="O885" s="422"/>
      <c r="P885" s="423" t="s">
        <v>446</v>
      </c>
      <c r="Q885" s="423"/>
      <c r="R885" s="423"/>
      <c r="S885" s="423"/>
      <c r="T885" s="423"/>
      <c r="U885" s="423"/>
      <c r="V885" s="423"/>
      <c r="W885" s="423"/>
      <c r="X885" s="423"/>
      <c r="Y885" s="424">
        <v>1.2</v>
      </c>
      <c r="Z885" s="425"/>
      <c r="AA885" s="425"/>
      <c r="AB885" s="426"/>
      <c r="AC885" s="427" t="s">
        <v>434</v>
      </c>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c r="AY885">
        <f>COUNTA($C$885)</f>
        <v>1</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84</v>
      </c>
      <c r="D910" s="274"/>
      <c r="E910" s="274"/>
      <c r="F910" s="274"/>
      <c r="G910" s="274"/>
      <c r="H910" s="274"/>
      <c r="I910" s="274"/>
      <c r="J910" s="243" t="s">
        <v>86</v>
      </c>
      <c r="K910" s="463"/>
      <c r="L910" s="463"/>
      <c r="M910" s="463"/>
      <c r="N910" s="463"/>
      <c r="O910" s="463"/>
      <c r="P910" s="274" t="s">
        <v>16</v>
      </c>
      <c r="Q910" s="274"/>
      <c r="R910" s="274"/>
      <c r="S910" s="274"/>
      <c r="T910" s="274"/>
      <c r="U910" s="274"/>
      <c r="V910" s="274"/>
      <c r="W910" s="274"/>
      <c r="X910" s="274"/>
      <c r="Y910" s="459" t="s">
        <v>378</v>
      </c>
      <c r="Z910" s="459"/>
      <c r="AA910" s="459"/>
      <c r="AB910" s="459"/>
      <c r="AC910" s="243" t="s">
        <v>319</v>
      </c>
      <c r="AD910" s="243"/>
      <c r="AE910" s="243"/>
      <c r="AF910" s="243"/>
      <c r="AG910" s="243"/>
      <c r="AH910" s="459" t="s">
        <v>436</v>
      </c>
      <c r="AI910" s="274"/>
      <c r="AJ910" s="274"/>
      <c r="AK910" s="274"/>
      <c r="AL910" s="274" t="s">
        <v>17</v>
      </c>
      <c r="AM910" s="274"/>
      <c r="AN910" s="274"/>
      <c r="AO910" s="418"/>
      <c r="AP910" s="243" t="s">
        <v>382</v>
      </c>
      <c r="AQ910" s="243"/>
      <c r="AR910" s="243"/>
      <c r="AS910" s="243"/>
      <c r="AT910" s="243"/>
      <c r="AU910" s="243"/>
      <c r="AV910" s="243"/>
      <c r="AW910" s="243"/>
      <c r="AX910" s="243"/>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9"/>
      <c r="AQ911" s="239"/>
      <c r="AR911" s="239"/>
      <c r="AS911" s="239"/>
      <c r="AT911" s="239"/>
      <c r="AU911" s="239"/>
      <c r="AV911" s="239"/>
      <c r="AW911" s="239"/>
      <c r="AX911" s="239"/>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9"/>
      <c r="AQ912" s="239"/>
      <c r="AR912" s="239"/>
      <c r="AS912" s="239"/>
      <c r="AT912" s="239"/>
      <c r="AU912" s="239"/>
      <c r="AV912" s="239"/>
      <c r="AW912" s="239"/>
      <c r="AX912" s="239"/>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84</v>
      </c>
      <c r="D943" s="274"/>
      <c r="E943" s="274"/>
      <c r="F943" s="274"/>
      <c r="G943" s="274"/>
      <c r="H943" s="274"/>
      <c r="I943" s="274"/>
      <c r="J943" s="243" t="s">
        <v>86</v>
      </c>
      <c r="K943" s="463"/>
      <c r="L943" s="463"/>
      <c r="M943" s="463"/>
      <c r="N943" s="463"/>
      <c r="O943" s="463"/>
      <c r="P943" s="274" t="s">
        <v>16</v>
      </c>
      <c r="Q943" s="274"/>
      <c r="R943" s="274"/>
      <c r="S943" s="274"/>
      <c r="T943" s="274"/>
      <c r="U943" s="274"/>
      <c r="V943" s="274"/>
      <c r="W943" s="274"/>
      <c r="X943" s="274"/>
      <c r="Y943" s="459" t="s">
        <v>378</v>
      </c>
      <c r="Z943" s="459"/>
      <c r="AA943" s="459"/>
      <c r="AB943" s="459"/>
      <c r="AC943" s="243" t="s">
        <v>319</v>
      </c>
      <c r="AD943" s="243"/>
      <c r="AE943" s="243"/>
      <c r="AF943" s="243"/>
      <c r="AG943" s="243"/>
      <c r="AH943" s="459" t="s">
        <v>436</v>
      </c>
      <c r="AI943" s="274"/>
      <c r="AJ943" s="274"/>
      <c r="AK943" s="274"/>
      <c r="AL943" s="274" t="s">
        <v>17</v>
      </c>
      <c r="AM943" s="274"/>
      <c r="AN943" s="274"/>
      <c r="AO943" s="418"/>
      <c r="AP943" s="243" t="s">
        <v>382</v>
      </c>
      <c r="AQ943" s="243"/>
      <c r="AR943" s="243"/>
      <c r="AS943" s="243"/>
      <c r="AT943" s="243"/>
      <c r="AU943" s="243"/>
      <c r="AV943" s="243"/>
      <c r="AW943" s="243"/>
      <c r="AX943" s="243"/>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9"/>
      <c r="AQ944" s="239"/>
      <c r="AR944" s="239"/>
      <c r="AS944" s="239"/>
      <c r="AT944" s="239"/>
      <c r="AU944" s="239"/>
      <c r="AV944" s="239"/>
      <c r="AW944" s="239"/>
      <c r="AX944" s="239"/>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9"/>
      <c r="AQ945" s="239"/>
      <c r="AR945" s="239"/>
      <c r="AS945" s="239"/>
      <c r="AT945" s="239"/>
      <c r="AU945" s="239"/>
      <c r="AV945" s="239"/>
      <c r="AW945" s="239"/>
      <c r="AX945" s="239"/>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84</v>
      </c>
      <c r="D976" s="274"/>
      <c r="E976" s="274"/>
      <c r="F976" s="274"/>
      <c r="G976" s="274"/>
      <c r="H976" s="274"/>
      <c r="I976" s="274"/>
      <c r="J976" s="243" t="s">
        <v>86</v>
      </c>
      <c r="K976" s="463"/>
      <c r="L976" s="463"/>
      <c r="M976" s="463"/>
      <c r="N976" s="463"/>
      <c r="O976" s="463"/>
      <c r="P976" s="274" t="s">
        <v>16</v>
      </c>
      <c r="Q976" s="274"/>
      <c r="R976" s="274"/>
      <c r="S976" s="274"/>
      <c r="T976" s="274"/>
      <c r="U976" s="274"/>
      <c r="V976" s="274"/>
      <c r="W976" s="274"/>
      <c r="X976" s="274"/>
      <c r="Y976" s="459" t="s">
        <v>378</v>
      </c>
      <c r="Z976" s="459"/>
      <c r="AA976" s="459"/>
      <c r="AB976" s="459"/>
      <c r="AC976" s="243" t="s">
        <v>319</v>
      </c>
      <c r="AD976" s="243"/>
      <c r="AE976" s="243"/>
      <c r="AF976" s="243"/>
      <c r="AG976" s="243"/>
      <c r="AH976" s="459" t="s">
        <v>436</v>
      </c>
      <c r="AI976" s="274"/>
      <c r="AJ976" s="274"/>
      <c r="AK976" s="274"/>
      <c r="AL976" s="274" t="s">
        <v>17</v>
      </c>
      <c r="AM976" s="274"/>
      <c r="AN976" s="274"/>
      <c r="AO976" s="418"/>
      <c r="AP976" s="243" t="s">
        <v>382</v>
      </c>
      <c r="AQ976" s="243"/>
      <c r="AR976" s="243"/>
      <c r="AS976" s="243"/>
      <c r="AT976" s="243"/>
      <c r="AU976" s="243"/>
      <c r="AV976" s="243"/>
      <c r="AW976" s="243"/>
      <c r="AX976" s="243"/>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9"/>
      <c r="AQ977" s="239"/>
      <c r="AR977" s="239"/>
      <c r="AS977" s="239"/>
      <c r="AT977" s="239"/>
      <c r="AU977" s="239"/>
      <c r="AV977" s="239"/>
      <c r="AW977" s="239"/>
      <c r="AX977" s="239"/>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9"/>
      <c r="AQ978" s="239"/>
      <c r="AR978" s="239"/>
      <c r="AS978" s="239"/>
      <c r="AT978" s="239"/>
      <c r="AU978" s="239"/>
      <c r="AV978" s="239"/>
      <c r="AW978" s="239"/>
      <c r="AX978" s="239"/>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84</v>
      </c>
      <c r="D1009" s="274"/>
      <c r="E1009" s="274"/>
      <c r="F1009" s="274"/>
      <c r="G1009" s="274"/>
      <c r="H1009" s="274"/>
      <c r="I1009" s="274"/>
      <c r="J1009" s="243" t="s">
        <v>86</v>
      </c>
      <c r="K1009" s="463"/>
      <c r="L1009" s="463"/>
      <c r="M1009" s="463"/>
      <c r="N1009" s="463"/>
      <c r="O1009" s="463"/>
      <c r="P1009" s="274" t="s">
        <v>16</v>
      </c>
      <c r="Q1009" s="274"/>
      <c r="R1009" s="274"/>
      <c r="S1009" s="274"/>
      <c r="T1009" s="274"/>
      <c r="U1009" s="274"/>
      <c r="V1009" s="274"/>
      <c r="W1009" s="274"/>
      <c r="X1009" s="274"/>
      <c r="Y1009" s="459" t="s">
        <v>378</v>
      </c>
      <c r="Z1009" s="459"/>
      <c r="AA1009" s="459"/>
      <c r="AB1009" s="459"/>
      <c r="AC1009" s="243" t="s">
        <v>319</v>
      </c>
      <c r="AD1009" s="243"/>
      <c r="AE1009" s="243"/>
      <c r="AF1009" s="243"/>
      <c r="AG1009" s="243"/>
      <c r="AH1009" s="459" t="s">
        <v>436</v>
      </c>
      <c r="AI1009" s="274"/>
      <c r="AJ1009" s="274"/>
      <c r="AK1009" s="274"/>
      <c r="AL1009" s="274" t="s">
        <v>17</v>
      </c>
      <c r="AM1009" s="274"/>
      <c r="AN1009" s="274"/>
      <c r="AO1009" s="418"/>
      <c r="AP1009" s="243" t="s">
        <v>382</v>
      </c>
      <c r="AQ1009" s="243"/>
      <c r="AR1009" s="243"/>
      <c r="AS1009" s="243"/>
      <c r="AT1009" s="243"/>
      <c r="AU1009" s="243"/>
      <c r="AV1009" s="243"/>
      <c r="AW1009" s="243"/>
      <c r="AX1009" s="243"/>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9"/>
      <c r="AQ1010" s="239"/>
      <c r="AR1010" s="239"/>
      <c r="AS1010" s="239"/>
      <c r="AT1010" s="239"/>
      <c r="AU1010" s="239"/>
      <c r="AV1010" s="239"/>
      <c r="AW1010" s="239"/>
      <c r="AX1010" s="239"/>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9"/>
      <c r="AQ1011" s="239"/>
      <c r="AR1011" s="239"/>
      <c r="AS1011" s="239"/>
      <c r="AT1011" s="239"/>
      <c r="AU1011" s="239"/>
      <c r="AV1011" s="239"/>
      <c r="AW1011" s="239"/>
      <c r="AX1011" s="239"/>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84</v>
      </c>
      <c r="D1042" s="274"/>
      <c r="E1042" s="274"/>
      <c r="F1042" s="274"/>
      <c r="G1042" s="274"/>
      <c r="H1042" s="274"/>
      <c r="I1042" s="274"/>
      <c r="J1042" s="243" t="s">
        <v>86</v>
      </c>
      <c r="K1042" s="463"/>
      <c r="L1042" s="463"/>
      <c r="M1042" s="463"/>
      <c r="N1042" s="463"/>
      <c r="O1042" s="463"/>
      <c r="P1042" s="274" t="s">
        <v>16</v>
      </c>
      <c r="Q1042" s="274"/>
      <c r="R1042" s="274"/>
      <c r="S1042" s="274"/>
      <c r="T1042" s="274"/>
      <c r="U1042" s="274"/>
      <c r="V1042" s="274"/>
      <c r="W1042" s="274"/>
      <c r="X1042" s="274"/>
      <c r="Y1042" s="459" t="s">
        <v>378</v>
      </c>
      <c r="Z1042" s="459"/>
      <c r="AA1042" s="459"/>
      <c r="AB1042" s="459"/>
      <c r="AC1042" s="243" t="s">
        <v>319</v>
      </c>
      <c r="AD1042" s="243"/>
      <c r="AE1042" s="243"/>
      <c r="AF1042" s="243"/>
      <c r="AG1042" s="243"/>
      <c r="AH1042" s="459" t="s">
        <v>436</v>
      </c>
      <c r="AI1042" s="274"/>
      <c r="AJ1042" s="274"/>
      <c r="AK1042" s="274"/>
      <c r="AL1042" s="274" t="s">
        <v>17</v>
      </c>
      <c r="AM1042" s="274"/>
      <c r="AN1042" s="274"/>
      <c r="AO1042" s="418"/>
      <c r="AP1042" s="243" t="s">
        <v>382</v>
      </c>
      <c r="AQ1042" s="243"/>
      <c r="AR1042" s="243"/>
      <c r="AS1042" s="243"/>
      <c r="AT1042" s="243"/>
      <c r="AU1042" s="243"/>
      <c r="AV1042" s="243"/>
      <c r="AW1042" s="243"/>
      <c r="AX1042" s="243"/>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9"/>
      <c r="AQ1043" s="239"/>
      <c r="AR1043" s="239"/>
      <c r="AS1043" s="239"/>
      <c r="AT1043" s="239"/>
      <c r="AU1043" s="239"/>
      <c r="AV1043" s="239"/>
      <c r="AW1043" s="239"/>
      <c r="AX1043" s="239"/>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9"/>
      <c r="AQ1044" s="239"/>
      <c r="AR1044" s="239"/>
      <c r="AS1044" s="239"/>
      <c r="AT1044" s="239"/>
      <c r="AU1044" s="239"/>
      <c r="AV1044" s="239"/>
      <c r="AW1044" s="239"/>
      <c r="AX1044" s="239"/>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84</v>
      </c>
      <c r="D1075" s="274"/>
      <c r="E1075" s="274"/>
      <c r="F1075" s="274"/>
      <c r="G1075" s="274"/>
      <c r="H1075" s="274"/>
      <c r="I1075" s="274"/>
      <c r="J1075" s="243" t="s">
        <v>86</v>
      </c>
      <c r="K1075" s="463"/>
      <c r="L1075" s="463"/>
      <c r="M1075" s="463"/>
      <c r="N1075" s="463"/>
      <c r="O1075" s="463"/>
      <c r="P1075" s="274" t="s">
        <v>16</v>
      </c>
      <c r="Q1075" s="274"/>
      <c r="R1075" s="274"/>
      <c r="S1075" s="274"/>
      <c r="T1075" s="274"/>
      <c r="U1075" s="274"/>
      <c r="V1075" s="274"/>
      <c r="W1075" s="274"/>
      <c r="X1075" s="274"/>
      <c r="Y1075" s="459" t="s">
        <v>378</v>
      </c>
      <c r="Z1075" s="459"/>
      <c r="AA1075" s="459"/>
      <c r="AB1075" s="459"/>
      <c r="AC1075" s="243" t="s">
        <v>319</v>
      </c>
      <c r="AD1075" s="243"/>
      <c r="AE1075" s="243"/>
      <c r="AF1075" s="243"/>
      <c r="AG1075" s="243"/>
      <c r="AH1075" s="459" t="s">
        <v>436</v>
      </c>
      <c r="AI1075" s="274"/>
      <c r="AJ1075" s="274"/>
      <c r="AK1075" s="274"/>
      <c r="AL1075" s="274" t="s">
        <v>17</v>
      </c>
      <c r="AM1075" s="274"/>
      <c r="AN1075" s="274"/>
      <c r="AO1075" s="418"/>
      <c r="AP1075" s="243" t="s">
        <v>382</v>
      </c>
      <c r="AQ1075" s="243"/>
      <c r="AR1075" s="243"/>
      <c r="AS1075" s="243"/>
      <c r="AT1075" s="243"/>
      <c r="AU1075" s="243"/>
      <c r="AV1075" s="243"/>
      <c r="AW1075" s="243"/>
      <c r="AX1075" s="243"/>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9"/>
      <c r="AQ1076" s="239"/>
      <c r="AR1076" s="239"/>
      <c r="AS1076" s="239"/>
      <c r="AT1076" s="239"/>
      <c r="AU1076" s="239"/>
      <c r="AV1076" s="239"/>
      <c r="AW1076" s="239"/>
      <c r="AX1076" s="239"/>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9"/>
      <c r="AQ1077" s="239"/>
      <c r="AR1077" s="239"/>
      <c r="AS1077" s="239"/>
      <c r="AT1077" s="239"/>
      <c r="AU1077" s="239"/>
      <c r="AV1077" s="239"/>
      <c r="AW1077" s="239"/>
      <c r="AX1077" s="239"/>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c r="AY1105">
        <f>COUNTA($C$1105)</f>
        <v>0</v>
      </c>
    </row>
    <row r="1106" spans="1:51" ht="24.75" hidden="1" customHeight="1" x14ac:dyDescent="0.15">
      <c r="A1106" s="454" t="s">
        <v>38</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423</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3" t="s">
        <v>3</v>
      </c>
      <c r="D1109" s="243"/>
      <c r="E1109" s="243" t="s">
        <v>332</v>
      </c>
      <c r="F1109" s="243"/>
      <c r="G1109" s="243"/>
      <c r="H1109" s="243"/>
      <c r="I1109" s="243"/>
      <c r="J1109" s="243" t="s">
        <v>86</v>
      </c>
      <c r="K1109" s="243"/>
      <c r="L1109" s="243"/>
      <c r="M1109" s="243"/>
      <c r="N1109" s="243"/>
      <c r="O1109" s="243"/>
      <c r="P1109" s="459" t="s">
        <v>16</v>
      </c>
      <c r="Q1109" s="459"/>
      <c r="R1109" s="459"/>
      <c r="S1109" s="459"/>
      <c r="T1109" s="459"/>
      <c r="U1109" s="459"/>
      <c r="V1109" s="459"/>
      <c r="W1109" s="459"/>
      <c r="X1109" s="459"/>
      <c r="Y1109" s="243" t="s">
        <v>328</v>
      </c>
      <c r="Z1109" s="243"/>
      <c r="AA1109" s="243"/>
      <c r="AB1109" s="243"/>
      <c r="AC1109" s="243" t="s">
        <v>333</v>
      </c>
      <c r="AD1109" s="243"/>
      <c r="AE1109" s="243"/>
      <c r="AF1109" s="243"/>
      <c r="AG1109" s="243"/>
      <c r="AH1109" s="459" t="s">
        <v>355</v>
      </c>
      <c r="AI1109" s="459"/>
      <c r="AJ1109" s="459"/>
      <c r="AK1109" s="459"/>
      <c r="AL1109" s="459" t="s">
        <v>17</v>
      </c>
      <c r="AM1109" s="459"/>
      <c r="AN1109" s="459"/>
      <c r="AO1109" s="460"/>
      <c r="AP1109" s="243" t="s">
        <v>416</v>
      </c>
      <c r="AQ1109" s="243"/>
      <c r="AR1109" s="243"/>
      <c r="AS1109" s="243"/>
      <c r="AT1109" s="243"/>
      <c r="AU1109" s="243"/>
      <c r="AV1109" s="243"/>
      <c r="AW1109" s="243"/>
      <c r="AX1109" s="243"/>
    </row>
    <row r="1110" spans="1:51" ht="30" hidden="1" customHeight="1" x14ac:dyDescent="0.15">
      <c r="A1110" s="420">
        <v>1</v>
      </c>
      <c r="B1110" s="420">
        <v>1</v>
      </c>
      <c r="C1110" s="421"/>
      <c r="D1110" s="421"/>
      <c r="E1110" s="239"/>
      <c r="F1110" s="239"/>
      <c r="G1110" s="239"/>
      <c r="H1110" s="239"/>
      <c r="I1110" s="23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1" ht="30" hidden="1" customHeight="1" x14ac:dyDescent="0.15">
      <c r="A1111" s="420">
        <v>2</v>
      </c>
      <c r="B1111" s="420">
        <v>1</v>
      </c>
      <c r="C1111" s="421"/>
      <c r="D1111" s="421"/>
      <c r="E1111" s="239"/>
      <c r="F1111" s="239"/>
      <c r="G1111" s="239"/>
      <c r="H1111" s="239"/>
      <c r="I1111" s="23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c r="AY1111">
        <f>COUNTA($E$1111)</f>
        <v>0</v>
      </c>
    </row>
    <row r="1112" spans="1:51" ht="30" hidden="1" customHeight="1" x14ac:dyDescent="0.15">
      <c r="A1112" s="420">
        <v>3</v>
      </c>
      <c r="B1112" s="420">
        <v>1</v>
      </c>
      <c r="C1112" s="421"/>
      <c r="D1112" s="421"/>
      <c r="E1112" s="239"/>
      <c r="F1112" s="239"/>
      <c r="G1112" s="239"/>
      <c r="H1112" s="239"/>
      <c r="I1112" s="23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c r="AY1112">
        <f>COUNTA($E$1112)</f>
        <v>0</v>
      </c>
    </row>
    <row r="1113" spans="1:51" ht="30" hidden="1" customHeight="1" x14ac:dyDescent="0.15">
      <c r="A1113" s="420">
        <v>4</v>
      </c>
      <c r="B1113" s="420">
        <v>1</v>
      </c>
      <c r="C1113" s="421"/>
      <c r="D1113" s="421"/>
      <c r="E1113" s="239"/>
      <c r="F1113" s="239"/>
      <c r="G1113" s="239"/>
      <c r="H1113" s="239"/>
      <c r="I1113" s="23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c r="AY1113">
        <f>COUNTA($E$1113)</f>
        <v>0</v>
      </c>
    </row>
    <row r="1114" spans="1:51" ht="30" hidden="1" customHeight="1" x14ac:dyDescent="0.15">
      <c r="A1114" s="420">
        <v>5</v>
      </c>
      <c r="B1114" s="420">
        <v>1</v>
      </c>
      <c r="C1114" s="421"/>
      <c r="D1114" s="421"/>
      <c r="E1114" s="239"/>
      <c r="F1114" s="239"/>
      <c r="G1114" s="239"/>
      <c r="H1114" s="239"/>
      <c r="I1114" s="23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c r="AY1114">
        <f>COUNTA($E$1114)</f>
        <v>0</v>
      </c>
    </row>
    <row r="1115" spans="1:51" ht="30" hidden="1" customHeight="1" x14ac:dyDescent="0.15">
      <c r="A1115" s="420">
        <v>6</v>
      </c>
      <c r="B1115" s="420">
        <v>1</v>
      </c>
      <c r="C1115" s="421"/>
      <c r="D1115" s="421"/>
      <c r="E1115" s="239"/>
      <c r="F1115" s="239"/>
      <c r="G1115" s="239"/>
      <c r="H1115" s="239"/>
      <c r="I1115" s="23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c r="AY1115">
        <f>COUNTA($E$1115)</f>
        <v>0</v>
      </c>
    </row>
    <row r="1116" spans="1:51" ht="30" hidden="1" customHeight="1" x14ac:dyDescent="0.15">
      <c r="A1116" s="420">
        <v>7</v>
      </c>
      <c r="B1116" s="420">
        <v>1</v>
      </c>
      <c r="C1116" s="421"/>
      <c r="D1116" s="421"/>
      <c r="E1116" s="239"/>
      <c r="F1116" s="239"/>
      <c r="G1116" s="239"/>
      <c r="H1116" s="239"/>
      <c r="I1116" s="23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c r="AY1116">
        <f>COUNTA($E$1116)</f>
        <v>0</v>
      </c>
    </row>
    <row r="1117" spans="1:51" ht="30" hidden="1" customHeight="1" x14ac:dyDescent="0.15">
      <c r="A1117" s="420">
        <v>8</v>
      </c>
      <c r="B1117" s="420">
        <v>1</v>
      </c>
      <c r="C1117" s="421"/>
      <c r="D1117" s="421"/>
      <c r="E1117" s="239"/>
      <c r="F1117" s="239"/>
      <c r="G1117" s="239"/>
      <c r="H1117" s="239"/>
      <c r="I1117" s="23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c r="AY1117">
        <f>COUNTA($E$1117)</f>
        <v>0</v>
      </c>
    </row>
    <row r="1118" spans="1:51" ht="30" hidden="1" customHeight="1" x14ac:dyDescent="0.15">
      <c r="A1118" s="420">
        <v>9</v>
      </c>
      <c r="B1118" s="420">
        <v>1</v>
      </c>
      <c r="C1118" s="421"/>
      <c r="D1118" s="421"/>
      <c r="E1118" s="239"/>
      <c r="F1118" s="239"/>
      <c r="G1118" s="239"/>
      <c r="H1118" s="239"/>
      <c r="I1118" s="23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c r="AY1118">
        <f>COUNTA($E$1118)</f>
        <v>0</v>
      </c>
    </row>
    <row r="1119" spans="1:51" ht="30" hidden="1" customHeight="1" x14ac:dyDescent="0.15">
      <c r="A1119" s="420">
        <v>10</v>
      </c>
      <c r="B1119" s="420">
        <v>1</v>
      </c>
      <c r="C1119" s="421"/>
      <c r="D1119" s="421"/>
      <c r="E1119" s="239"/>
      <c r="F1119" s="239"/>
      <c r="G1119" s="239"/>
      <c r="H1119" s="239"/>
      <c r="I1119" s="23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c r="AY1119">
        <f>COUNTA($E$1119)</f>
        <v>0</v>
      </c>
    </row>
    <row r="1120" spans="1:51" ht="30" hidden="1" customHeight="1" x14ac:dyDescent="0.15">
      <c r="A1120" s="420">
        <v>11</v>
      </c>
      <c r="B1120" s="420">
        <v>1</v>
      </c>
      <c r="C1120" s="421"/>
      <c r="D1120" s="421"/>
      <c r="E1120" s="239"/>
      <c r="F1120" s="239"/>
      <c r="G1120" s="239"/>
      <c r="H1120" s="239"/>
      <c r="I1120" s="23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c r="AY1120">
        <f>COUNTA($E$1120)</f>
        <v>0</v>
      </c>
    </row>
    <row r="1121" spans="1:51" ht="30" hidden="1" customHeight="1" x14ac:dyDescent="0.15">
      <c r="A1121" s="420">
        <v>12</v>
      </c>
      <c r="B1121" s="420">
        <v>1</v>
      </c>
      <c r="C1121" s="421"/>
      <c r="D1121" s="421"/>
      <c r="E1121" s="239"/>
      <c r="F1121" s="239"/>
      <c r="G1121" s="239"/>
      <c r="H1121" s="239"/>
      <c r="I1121" s="23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c r="AY1121">
        <f>COUNTA($E$1121)</f>
        <v>0</v>
      </c>
    </row>
    <row r="1122" spans="1:51" ht="30" hidden="1" customHeight="1" x14ac:dyDescent="0.15">
      <c r="A1122" s="420">
        <v>13</v>
      </c>
      <c r="B1122" s="420">
        <v>1</v>
      </c>
      <c r="C1122" s="421"/>
      <c r="D1122" s="421"/>
      <c r="E1122" s="239"/>
      <c r="F1122" s="239"/>
      <c r="G1122" s="239"/>
      <c r="H1122" s="239"/>
      <c r="I1122" s="23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c r="AY1122">
        <f>COUNTA($E$1122)</f>
        <v>0</v>
      </c>
    </row>
    <row r="1123" spans="1:51" ht="30" hidden="1" customHeight="1" x14ac:dyDescent="0.15">
      <c r="A1123" s="420">
        <v>14</v>
      </c>
      <c r="B1123" s="420">
        <v>1</v>
      </c>
      <c r="C1123" s="421"/>
      <c r="D1123" s="421"/>
      <c r="E1123" s="239"/>
      <c r="F1123" s="239"/>
      <c r="G1123" s="239"/>
      <c r="H1123" s="239"/>
      <c r="I1123" s="239"/>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c r="AY1123">
        <f>COUNTA($E$1123)</f>
        <v>0</v>
      </c>
    </row>
    <row r="1124" spans="1:51" ht="30" hidden="1" customHeight="1" x14ac:dyDescent="0.15">
      <c r="A1124" s="420">
        <v>15</v>
      </c>
      <c r="B1124" s="420">
        <v>1</v>
      </c>
      <c r="C1124" s="421"/>
      <c r="D1124" s="421"/>
      <c r="E1124" s="239"/>
      <c r="F1124" s="239"/>
      <c r="G1124" s="239"/>
      <c r="H1124" s="239"/>
      <c r="I1124" s="239"/>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c r="AY1124">
        <f>COUNTA($E$1124)</f>
        <v>0</v>
      </c>
    </row>
    <row r="1125" spans="1:51" ht="30" hidden="1" customHeight="1" x14ac:dyDescent="0.15">
      <c r="A1125" s="420">
        <v>16</v>
      </c>
      <c r="B1125" s="420">
        <v>1</v>
      </c>
      <c r="C1125" s="421"/>
      <c r="D1125" s="421"/>
      <c r="E1125" s="239"/>
      <c r="F1125" s="239"/>
      <c r="G1125" s="239"/>
      <c r="H1125" s="239"/>
      <c r="I1125" s="239"/>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c r="AY1125">
        <f>COUNTA($E$1125)</f>
        <v>0</v>
      </c>
    </row>
    <row r="1126" spans="1:51" ht="30" hidden="1" customHeight="1" x14ac:dyDescent="0.15">
      <c r="A1126" s="420">
        <v>17</v>
      </c>
      <c r="B1126" s="420">
        <v>1</v>
      </c>
      <c r="C1126" s="421"/>
      <c r="D1126" s="421"/>
      <c r="E1126" s="239"/>
      <c r="F1126" s="239"/>
      <c r="G1126" s="239"/>
      <c r="H1126" s="239"/>
      <c r="I1126" s="23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c r="AY1126">
        <f>COUNTA($E$1126)</f>
        <v>0</v>
      </c>
    </row>
    <row r="1127" spans="1:51" ht="30" hidden="1" customHeight="1" x14ac:dyDescent="0.15">
      <c r="A1127" s="420">
        <v>18</v>
      </c>
      <c r="B1127" s="420">
        <v>1</v>
      </c>
      <c r="C1127" s="421"/>
      <c r="D1127" s="421"/>
      <c r="E1127" s="239"/>
      <c r="F1127" s="239"/>
      <c r="G1127" s="239"/>
      <c r="H1127" s="239"/>
      <c r="I1127" s="23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c r="AY1127">
        <f>COUNTA($E$1127)</f>
        <v>0</v>
      </c>
    </row>
    <row r="1128" spans="1:51" ht="30" hidden="1" customHeight="1" x14ac:dyDescent="0.15">
      <c r="A1128" s="420">
        <v>19</v>
      </c>
      <c r="B1128" s="420">
        <v>1</v>
      </c>
      <c r="C1128" s="421"/>
      <c r="D1128" s="421"/>
      <c r="E1128" s="239"/>
      <c r="F1128" s="239"/>
      <c r="G1128" s="239"/>
      <c r="H1128" s="239"/>
      <c r="I1128" s="23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c r="AY1128">
        <f>COUNTA($E$1128)</f>
        <v>0</v>
      </c>
    </row>
    <row r="1129" spans="1:51" ht="30" hidden="1" customHeight="1" x14ac:dyDescent="0.15">
      <c r="A1129" s="420">
        <v>20</v>
      </c>
      <c r="B1129" s="420">
        <v>1</v>
      </c>
      <c r="C1129" s="421"/>
      <c r="D1129" s="421"/>
      <c r="E1129" s="239"/>
      <c r="F1129" s="239"/>
      <c r="G1129" s="239"/>
      <c r="H1129" s="239"/>
      <c r="I1129" s="23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c r="AY1129">
        <f>COUNTA($E$1129)</f>
        <v>0</v>
      </c>
    </row>
    <row r="1130" spans="1:51" ht="30" hidden="1" customHeight="1" x14ac:dyDescent="0.15">
      <c r="A1130" s="420">
        <v>21</v>
      </c>
      <c r="B1130" s="420">
        <v>1</v>
      </c>
      <c r="C1130" s="421"/>
      <c r="D1130" s="421"/>
      <c r="E1130" s="239"/>
      <c r="F1130" s="239"/>
      <c r="G1130" s="239"/>
      <c r="H1130" s="239"/>
      <c r="I1130" s="23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c r="AY1130">
        <f>COUNTA($E$1130)</f>
        <v>0</v>
      </c>
    </row>
    <row r="1131" spans="1:51" ht="30" hidden="1" customHeight="1" x14ac:dyDescent="0.15">
      <c r="A1131" s="420">
        <v>22</v>
      </c>
      <c r="B1131" s="420">
        <v>1</v>
      </c>
      <c r="C1131" s="421"/>
      <c r="D1131" s="421"/>
      <c r="E1131" s="239"/>
      <c r="F1131" s="239"/>
      <c r="G1131" s="239"/>
      <c r="H1131" s="239"/>
      <c r="I1131" s="23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c r="AY1131">
        <f>COUNTA($E$1131)</f>
        <v>0</v>
      </c>
    </row>
    <row r="1132" spans="1:51" ht="30" hidden="1" customHeight="1" x14ac:dyDescent="0.15">
      <c r="A1132" s="420">
        <v>23</v>
      </c>
      <c r="B1132" s="420">
        <v>1</v>
      </c>
      <c r="C1132" s="421"/>
      <c r="D1132" s="421"/>
      <c r="E1132" s="239"/>
      <c r="F1132" s="239"/>
      <c r="G1132" s="239"/>
      <c r="H1132" s="239"/>
      <c r="I1132" s="23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c r="AY1132">
        <f>COUNTA($E$1132)</f>
        <v>0</v>
      </c>
    </row>
    <row r="1133" spans="1:51" ht="30" hidden="1" customHeight="1" x14ac:dyDescent="0.15">
      <c r="A1133" s="420">
        <v>24</v>
      </c>
      <c r="B1133" s="420">
        <v>1</v>
      </c>
      <c r="C1133" s="421"/>
      <c r="D1133" s="421"/>
      <c r="E1133" s="239"/>
      <c r="F1133" s="239"/>
      <c r="G1133" s="239"/>
      <c r="H1133" s="239"/>
      <c r="I1133" s="23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c r="AY1133">
        <f>COUNTA($E$1133)</f>
        <v>0</v>
      </c>
    </row>
    <row r="1134" spans="1:51" ht="30" hidden="1" customHeight="1" x14ac:dyDescent="0.15">
      <c r="A1134" s="420">
        <v>25</v>
      </c>
      <c r="B1134" s="420">
        <v>1</v>
      </c>
      <c r="C1134" s="421"/>
      <c r="D1134" s="421"/>
      <c r="E1134" s="239"/>
      <c r="F1134" s="239"/>
      <c r="G1134" s="239"/>
      <c r="H1134" s="239"/>
      <c r="I1134" s="23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c r="AY1134">
        <f>COUNTA($E$1134)</f>
        <v>0</v>
      </c>
    </row>
    <row r="1135" spans="1:51" ht="30" hidden="1" customHeight="1" x14ac:dyDescent="0.15">
      <c r="A1135" s="420">
        <v>26</v>
      </c>
      <c r="B1135" s="420">
        <v>1</v>
      </c>
      <c r="C1135" s="421"/>
      <c r="D1135" s="421"/>
      <c r="E1135" s="239"/>
      <c r="F1135" s="239"/>
      <c r="G1135" s="239"/>
      <c r="H1135" s="239"/>
      <c r="I1135" s="23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c r="AY1135">
        <f>COUNTA($E$1135)</f>
        <v>0</v>
      </c>
    </row>
    <row r="1136" spans="1:51" ht="30" hidden="1" customHeight="1" x14ac:dyDescent="0.15">
      <c r="A1136" s="420">
        <v>27</v>
      </c>
      <c r="B1136" s="420">
        <v>1</v>
      </c>
      <c r="C1136" s="421"/>
      <c r="D1136" s="421"/>
      <c r="E1136" s="239"/>
      <c r="F1136" s="239"/>
      <c r="G1136" s="239"/>
      <c r="H1136" s="239"/>
      <c r="I1136" s="23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c r="AY1136">
        <f>COUNTA($E$1136)</f>
        <v>0</v>
      </c>
    </row>
    <row r="1137" spans="1:51" ht="30" hidden="1" customHeight="1" x14ac:dyDescent="0.15">
      <c r="A1137" s="420">
        <v>28</v>
      </c>
      <c r="B1137" s="420">
        <v>1</v>
      </c>
      <c r="C1137" s="421"/>
      <c r="D1137" s="421"/>
      <c r="E1137" s="239"/>
      <c r="F1137" s="239"/>
      <c r="G1137" s="239"/>
      <c r="H1137" s="239"/>
      <c r="I1137" s="23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c r="AY1137">
        <f>COUNTA($E$1137)</f>
        <v>0</v>
      </c>
    </row>
    <row r="1138" spans="1:51" ht="30" hidden="1" customHeight="1" x14ac:dyDescent="0.15">
      <c r="A1138" s="420">
        <v>29</v>
      </c>
      <c r="B1138" s="420">
        <v>1</v>
      </c>
      <c r="C1138" s="421"/>
      <c r="D1138" s="421"/>
      <c r="E1138" s="239"/>
      <c r="F1138" s="239"/>
      <c r="G1138" s="239"/>
      <c r="H1138" s="239"/>
      <c r="I1138" s="23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c r="AY1138">
        <f>COUNTA($E$1138)</f>
        <v>0</v>
      </c>
    </row>
    <row r="1139" spans="1:51" ht="30" hidden="1" customHeight="1" x14ac:dyDescent="0.15">
      <c r="A1139" s="420">
        <v>30</v>
      </c>
      <c r="B1139" s="420">
        <v>1</v>
      </c>
      <c r="C1139" s="421"/>
      <c r="D1139" s="421"/>
      <c r="E1139" s="239"/>
      <c r="F1139" s="239"/>
      <c r="G1139" s="239"/>
      <c r="H1139" s="239"/>
      <c r="I1139" s="23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7">
    <cfRule type="expression" dxfId="2133" priority="43">
      <formula>IF(RIGHT(TEXT(AE47,"0.#"),1)=".",FALSE,TRUE)</formula>
    </cfRule>
    <cfRule type="expression" dxfId="2132" priority="44">
      <formula>IF(RIGHT(TEXT(AE47,"0.#"),1)=".",TRUE,FALSE)</formula>
    </cfRule>
  </conditionalFormatting>
  <conditionalFormatting sqref="AI47">
    <cfRule type="expression" dxfId="2131" priority="41">
      <formula>IF(RIGHT(TEXT(AI47,"0.#"),1)=".",FALSE,TRUE)</formula>
    </cfRule>
    <cfRule type="expression" dxfId="2130" priority="42">
      <formula>IF(RIGHT(TEXT(AI47,"0.#"),1)=".",TRUE,FALSE)</formula>
    </cfRule>
  </conditionalFormatting>
  <conditionalFormatting sqref="AM47">
    <cfRule type="expression" dxfId="2129" priority="39">
      <formula>IF(RIGHT(TEXT(AM47,"0.#"),1)=".",FALSE,TRUE)</formula>
    </cfRule>
    <cfRule type="expression" dxfId="2128" priority="40">
      <formula>IF(RIGHT(TEXT(AM47,"0.#"),1)=".",TRUE,FALSE)</formula>
    </cfRule>
  </conditionalFormatting>
  <conditionalFormatting sqref="AQ47">
    <cfRule type="expression" dxfId="2127" priority="37">
      <formula>IF(RIGHT(TEXT(AQ47,"0.#"),1)=".",FALSE,TRUE)</formula>
    </cfRule>
    <cfRule type="expression" dxfId="2126" priority="38">
      <formula>IF(RIGHT(TEXT(AQ47,"0.#"),1)=".",TRUE,FALSE)</formula>
    </cfRule>
  </conditionalFormatting>
  <conditionalFormatting sqref="AU47">
    <cfRule type="expression" dxfId="2125" priority="35">
      <formula>IF(RIGHT(TEXT(AU47,"0.#"),1)=".",FALSE,TRUE)</formula>
    </cfRule>
    <cfRule type="expression" dxfId="2124" priority="36">
      <formula>IF(RIGHT(TEXT(AU47,"0.#"),1)=".",TRUE,FALSE)</formula>
    </cfRule>
  </conditionalFormatting>
  <conditionalFormatting sqref="AE46">
    <cfRule type="expression" dxfId="2123" priority="53">
      <formula>IF(RIGHT(TEXT(AE46,"0.#"),1)=".",FALSE,TRUE)</formula>
    </cfRule>
    <cfRule type="expression" dxfId="2122" priority="54">
      <formula>IF(RIGHT(TEXT(AE46,"0.#"),1)=".",TRUE,FALSE)</formula>
    </cfRule>
  </conditionalFormatting>
  <conditionalFormatting sqref="AI46">
    <cfRule type="expression" dxfId="2121" priority="51">
      <formula>IF(RIGHT(TEXT(AI46,"0.#"),1)=".",FALSE,TRUE)</formula>
    </cfRule>
    <cfRule type="expression" dxfId="2120" priority="52">
      <formula>IF(RIGHT(TEXT(AI46,"0.#"),1)=".",TRUE,FALSE)</formula>
    </cfRule>
  </conditionalFormatting>
  <conditionalFormatting sqref="AM46">
    <cfRule type="expression" dxfId="2119" priority="49">
      <formula>IF(RIGHT(TEXT(AM46,"0.#"),1)=".",FALSE,TRUE)</formula>
    </cfRule>
    <cfRule type="expression" dxfId="2118" priority="50">
      <formula>IF(RIGHT(TEXT(AM46,"0.#"),1)=".",TRUE,FALSE)</formula>
    </cfRule>
  </conditionalFormatting>
  <conditionalFormatting sqref="AQ46">
    <cfRule type="expression" dxfId="2117" priority="47">
      <formula>IF(RIGHT(TEXT(AQ46,"0.#"),1)=".",FALSE,TRUE)</formula>
    </cfRule>
    <cfRule type="expression" dxfId="2116" priority="48">
      <formula>IF(RIGHT(TEXT(AQ46,"0.#"),1)=".",TRUE,FALSE)</formula>
    </cfRule>
  </conditionalFormatting>
  <conditionalFormatting sqref="AU46">
    <cfRule type="expression" dxfId="2115" priority="45">
      <formula>IF(RIGHT(TEXT(AU46,"0.#"),1)=".",FALSE,TRUE)</formula>
    </cfRule>
    <cfRule type="expression" dxfId="2114" priority="46">
      <formula>IF(RIGHT(TEXT(AU46,"0.#"),1)=".",TRUE,FALSE)</formula>
    </cfRule>
  </conditionalFormatting>
  <conditionalFormatting sqref="AE40">
    <cfRule type="expression" dxfId="2113" priority="63">
      <formula>IF(RIGHT(TEXT(AE40,"0.#"),1)=".",FALSE,TRUE)</formula>
    </cfRule>
    <cfRule type="expression" dxfId="2112" priority="64">
      <formula>IF(RIGHT(TEXT(AE40,"0.#"),1)=".",TRUE,FALSE)</formula>
    </cfRule>
  </conditionalFormatting>
  <conditionalFormatting sqref="AI40">
    <cfRule type="expression" dxfId="2111" priority="61">
      <formula>IF(RIGHT(TEXT(AI40,"0.#"),1)=".",FALSE,TRUE)</formula>
    </cfRule>
    <cfRule type="expression" dxfId="2110" priority="62">
      <formula>IF(RIGHT(TEXT(AI40,"0.#"),1)=".",TRUE,FALSE)</formula>
    </cfRule>
  </conditionalFormatting>
  <conditionalFormatting sqref="AM40">
    <cfRule type="expression" dxfId="2109" priority="59">
      <formula>IF(RIGHT(TEXT(AM40,"0.#"),1)=".",FALSE,TRUE)</formula>
    </cfRule>
    <cfRule type="expression" dxfId="2108" priority="60">
      <formula>IF(RIGHT(TEXT(AM40,"0.#"),1)=".",TRUE,FALSE)</formula>
    </cfRule>
  </conditionalFormatting>
  <conditionalFormatting sqref="AQ40">
    <cfRule type="expression" dxfId="2107" priority="57">
      <formula>IF(RIGHT(TEXT(AQ40,"0.#"),1)=".",FALSE,TRUE)</formula>
    </cfRule>
    <cfRule type="expression" dxfId="2106" priority="58">
      <formula>IF(RIGHT(TEXT(AQ40,"0.#"),1)=".",TRUE,FALSE)</formula>
    </cfRule>
  </conditionalFormatting>
  <conditionalFormatting sqref="AU40">
    <cfRule type="expression" dxfId="2105" priority="55">
      <formula>IF(RIGHT(TEXT(AU40,"0.#"),1)=".",FALSE,TRUE)</formula>
    </cfRule>
    <cfRule type="expression" dxfId="2104" priority="56">
      <formula>IF(RIGHT(TEXT(AU40,"0.#"),1)=".",TRUE,FALSE)</formula>
    </cfRule>
  </conditionalFormatting>
  <conditionalFormatting sqref="AE39">
    <cfRule type="expression" dxfId="2103" priority="73">
      <formula>IF(RIGHT(TEXT(AE39,"0.#"),1)=".",FALSE,TRUE)</formula>
    </cfRule>
    <cfRule type="expression" dxfId="2102" priority="74">
      <formula>IF(RIGHT(TEXT(AE39,"0.#"),1)=".",TRUE,FALSE)</formula>
    </cfRule>
  </conditionalFormatting>
  <conditionalFormatting sqref="AI39">
    <cfRule type="expression" dxfId="2101" priority="71">
      <formula>IF(RIGHT(TEXT(AI39,"0.#"),1)=".",FALSE,TRUE)</formula>
    </cfRule>
    <cfRule type="expression" dxfId="2100" priority="72">
      <formula>IF(RIGHT(TEXT(AI39,"0.#"),1)=".",TRUE,FALSE)</formula>
    </cfRule>
  </conditionalFormatting>
  <conditionalFormatting sqref="AM39">
    <cfRule type="expression" dxfId="2099" priority="69">
      <formula>IF(RIGHT(TEXT(AM39,"0.#"),1)=".",FALSE,TRUE)</formula>
    </cfRule>
    <cfRule type="expression" dxfId="2098" priority="70">
      <formula>IF(RIGHT(TEXT(AM39,"0.#"),1)=".",TRUE,FALSE)</formula>
    </cfRule>
  </conditionalFormatting>
  <conditionalFormatting sqref="AQ39">
    <cfRule type="expression" dxfId="2097" priority="67">
      <formula>IF(RIGHT(TEXT(AQ39,"0.#"),1)=".",FALSE,TRUE)</formula>
    </cfRule>
    <cfRule type="expression" dxfId="2096" priority="68">
      <formula>IF(RIGHT(TEXT(AQ39,"0.#"),1)=".",TRUE,FALSE)</formula>
    </cfRule>
  </conditionalFormatting>
  <conditionalFormatting sqref="AU39">
    <cfRule type="expression" dxfId="2095" priority="65">
      <formula>IF(RIGHT(TEXT(AU39,"0.#"),1)=".",FALSE,TRUE)</formula>
    </cfRule>
    <cfRule type="expression" dxfId="2094" priority="66">
      <formula>IF(RIGHT(TEXT(AU39,"0.#"),1)=".",TRUE,FALSE)</formula>
    </cfRule>
  </conditionalFormatting>
  <conditionalFormatting sqref="P23">
    <cfRule type="expression" dxfId="2093" priority="75">
      <formula>IF(RIGHT(TEXT(P23,"0.#"),1)=".",FALSE,TRUE)</formula>
    </cfRule>
    <cfRule type="expression" dxfId="2092" priority="76">
      <formula>IF(RIGHT(TEXT(P23,"0.#"),1)=".",TRUE,FALSE)</formula>
    </cfRule>
  </conditionalFormatting>
  <conditionalFormatting sqref="W19:AC19">
    <cfRule type="expression" dxfId="2091" priority="77">
      <formula>IF(RIGHT(TEXT(W19,"0.#"),1)=".",FALSE,TRUE)</formula>
    </cfRule>
    <cfRule type="expression" dxfId="2090" priority="78">
      <formula>IF(RIGHT(TEXT(W19,"0.#"),1)=".",TRUE,FALSE)</formula>
    </cfRule>
  </conditionalFormatting>
  <conditionalFormatting sqref="P14:AQ14">
    <cfRule type="expression" dxfId="2089" priority="14081">
      <formula>IF(RIGHT(TEXT(P14,"0.#"),1)=".",FALSE,TRUE)</formula>
    </cfRule>
    <cfRule type="expression" dxfId="2088" priority="14082">
      <formula>IF(RIGHT(TEXT(P14,"0.#"),1)=".",TRUE,FALSE)</formula>
    </cfRule>
  </conditionalFormatting>
  <conditionalFormatting sqref="AE32">
    <cfRule type="expression" dxfId="2087" priority="14071">
      <formula>IF(RIGHT(TEXT(AE32,"0.#"),1)=".",FALSE,TRUE)</formula>
    </cfRule>
    <cfRule type="expression" dxfId="2086" priority="14072">
      <formula>IF(RIGHT(TEXT(AE32,"0.#"),1)=".",TRUE,FALSE)</formula>
    </cfRule>
  </conditionalFormatting>
  <conditionalFormatting sqref="P18:AX18">
    <cfRule type="expression" dxfId="2085" priority="13957">
      <formula>IF(RIGHT(TEXT(P18,"0.#"),1)=".",FALSE,TRUE)</formula>
    </cfRule>
    <cfRule type="expression" dxfId="2084" priority="13958">
      <formula>IF(RIGHT(TEXT(P18,"0.#"),1)=".",TRUE,FALSE)</formula>
    </cfRule>
  </conditionalFormatting>
  <conditionalFormatting sqref="Y790">
    <cfRule type="expression" dxfId="2083" priority="13953">
      <formula>IF(RIGHT(TEXT(Y790,"0.#"),1)=".",FALSE,TRUE)</formula>
    </cfRule>
    <cfRule type="expression" dxfId="2082" priority="13954">
      <formula>IF(RIGHT(TEXT(Y790,"0.#"),1)=".",TRUE,FALSE)</formula>
    </cfRule>
  </conditionalFormatting>
  <conditionalFormatting sqref="Y799">
    <cfRule type="expression" dxfId="2081" priority="13949">
      <formula>IF(RIGHT(TEXT(Y799,"0.#"),1)=".",FALSE,TRUE)</formula>
    </cfRule>
    <cfRule type="expression" dxfId="2080" priority="13950">
      <formula>IF(RIGHT(TEXT(Y799,"0.#"),1)=".",TRUE,FALSE)</formula>
    </cfRule>
  </conditionalFormatting>
  <conditionalFormatting sqref="Y830:Y837 Y828 Y817:Y824 Y815 Y804:Y811 Y802">
    <cfRule type="expression" dxfId="2079" priority="13731">
      <formula>IF(RIGHT(TEXT(Y802,"0.#"),1)=".",FALSE,TRUE)</formula>
    </cfRule>
    <cfRule type="expression" dxfId="2078" priority="13732">
      <formula>IF(RIGHT(TEXT(Y802,"0.#"),1)=".",TRUE,FALSE)</formula>
    </cfRule>
  </conditionalFormatting>
  <conditionalFormatting sqref="P16:AQ17 P15:AX15 P13:AX13">
    <cfRule type="expression" dxfId="2077" priority="13779">
      <formula>IF(RIGHT(TEXT(P13,"0.#"),1)=".",FALSE,TRUE)</formula>
    </cfRule>
    <cfRule type="expression" dxfId="2076" priority="13780">
      <formula>IF(RIGHT(TEXT(P13,"0.#"),1)=".",TRUE,FALSE)</formula>
    </cfRule>
  </conditionalFormatting>
  <conditionalFormatting sqref="AD19:AJ19 P19:V19">
    <cfRule type="expression" dxfId="2075" priority="13777">
      <formula>IF(RIGHT(TEXT(P19,"0.#"),1)=".",FALSE,TRUE)</formula>
    </cfRule>
    <cfRule type="expression" dxfId="2074" priority="13778">
      <formula>IF(RIGHT(TEXT(P19,"0.#"),1)=".",TRUE,FALSE)</formula>
    </cfRule>
  </conditionalFormatting>
  <conditionalFormatting sqref="AQ101">
    <cfRule type="expression" dxfId="2073" priority="13769">
      <formula>IF(RIGHT(TEXT(AQ101,"0.#"),1)=".",FALSE,TRUE)</formula>
    </cfRule>
    <cfRule type="expression" dxfId="2072" priority="13770">
      <formula>IF(RIGHT(TEXT(AQ101,"0.#"),1)=".",TRUE,FALSE)</formula>
    </cfRule>
  </conditionalFormatting>
  <conditionalFormatting sqref="Y791:Y798 Y789">
    <cfRule type="expression" dxfId="2071" priority="13755">
      <formula>IF(RIGHT(TEXT(Y789,"0.#"),1)=".",FALSE,TRUE)</formula>
    </cfRule>
    <cfRule type="expression" dxfId="2070" priority="13756">
      <formula>IF(RIGHT(TEXT(Y789,"0.#"),1)=".",TRUE,FALSE)</formula>
    </cfRule>
  </conditionalFormatting>
  <conditionalFormatting sqref="AU790">
    <cfRule type="expression" dxfId="2069" priority="13753">
      <formula>IF(RIGHT(TEXT(AU790,"0.#"),1)=".",FALSE,TRUE)</formula>
    </cfRule>
    <cfRule type="expression" dxfId="2068" priority="13754">
      <formula>IF(RIGHT(TEXT(AU790,"0.#"),1)=".",TRUE,FALSE)</formula>
    </cfRule>
  </conditionalFormatting>
  <conditionalFormatting sqref="AU799">
    <cfRule type="expression" dxfId="2067" priority="13751">
      <formula>IF(RIGHT(TEXT(AU799,"0.#"),1)=".",FALSE,TRUE)</formula>
    </cfRule>
    <cfRule type="expression" dxfId="2066" priority="13752">
      <formula>IF(RIGHT(TEXT(AU799,"0.#"),1)=".",TRUE,FALSE)</formula>
    </cfRule>
  </conditionalFormatting>
  <conditionalFormatting sqref="AU791:AU798 AU789">
    <cfRule type="expression" dxfId="2065" priority="13749">
      <formula>IF(RIGHT(TEXT(AU789,"0.#"),1)=".",FALSE,TRUE)</formula>
    </cfRule>
    <cfRule type="expression" dxfId="2064" priority="13750">
      <formula>IF(RIGHT(TEXT(AU789,"0.#"),1)=".",TRUE,FALSE)</formula>
    </cfRule>
  </conditionalFormatting>
  <conditionalFormatting sqref="Y829 Y816 Y803">
    <cfRule type="expression" dxfId="2063" priority="13735">
      <formula>IF(RIGHT(TEXT(Y803,"0.#"),1)=".",FALSE,TRUE)</formula>
    </cfRule>
    <cfRule type="expression" dxfId="2062" priority="13736">
      <formula>IF(RIGHT(TEXT(Y803,"0.#"),1)=".",TRUE,FALSE)</formula>
    </cfRule>
  </conditionalFormatting>
  <conditionalFormatting sqref="Y838 Y825 Y812">
    <cfRule type="expression" dxfId="2061" priority="13733">
      <formula>IF(RIGHT(TEXT(Y812,"0.#"),1)=".",FALSE,TRUE)</formula>
    </cfRule>
    <cfRule type="expression" dxfId="2060" priority="13734">
      <formula>IF(RIGHT(TEXT(Y812,"0.#"),1)=".",TRUE,FALSE)</formula>
    </cfRule>
  </conditionalFormatting>
  <conditionalFormatting sqref="AU829 AU816 AU803">
    <cfRule type="expression" dxfId="2059" priority="13729">
      <formula>IF(RIGHT(TEXT(AU803,"0.#"),1)=".",FALSE,TRUE)</formula>
    </cfRule>
    <cfRule type="expression" dxfId="2058" priority="13730">
      <formula>IF(RIGHT(TEXT(AU803,"0.#"),1)=".",TRUE,FALSE)</formula>
    </cfRule>
  </conditionalFormatting>
  <conditionalFormatting sqref="AU838 AU825 AU812">
    <cfRule type="expression" dxfId="2057" priority="13727">
      <formula>IF(RIGHT(TEXT(AU812,"0.#"),1)=".",FALSE,TRUE)</formula>
    </cfRule>
    <cfRule type="expression" dxfId="2056" priority="13728">
      <formula>IF(RIGHT(TEXT(AU812,"0.#"),1)=".",TRUE,FALSE)</formula>
    </cfRule>
  </conditionalFormatting>
  <conditionalFormatting sqref="AU830:AU837 AU828 AU817:AU824 AU815 AU804:AU811 AU802">
    <cfRule type="expression" dxfId="2055" priority="13725">
      <formula>IF(RIGHT(TEXT(AU802,"0.#"),1)=".",FALSE,TRUE)</formula>
    </cfRule>
    <cfRule type="expression" dxfId="2054" priority="13726">
      <formula>IF(RIGHT(TEXT(AU802,"0.#"),1)=".",TRUE,FALSE)</formula>
    </cfRule>
  </conditionalFormatting>
  <conditionalFormatting sqref="AM87">
    <cfRule type="expression" dxfId="2053" priority="13379">
      <formula>IF(RIGHT(TEXT(AM87,"0.#"),1)=".",FALSE,TRUE)</formula>
    </cfRule>
    <cfRule type="expression" dxfId="2052" priority="13380">
      <formula>IF(RIGHT(TEXT(AM87,"0.#"),1)=".",TRUE,FALSE)</formula>
    </cfRule>
  </conditionalFormatting>
  <conditionalFormatting sqref="AE55">
    <cfRule type="expression" dxfId="2051" priority="13447">
      <formula>IF(RIGHT(TEXT(AE55,"0.#"),1)=".",FALSE,TRUE)</formula>
    </cfRule>
    <cfRule type="expression" dxfId="2050" priority="13448">
      <formula>IF(RIGHT(TEXT(AE55,"0.#"),1)=".",TRUE,FALSE)</formula>
    </cfRule>
  </conditionalFormatting>
  <conditionalFormatting sqref="AI55">
    <cfRule type="expression" dxfId="2049" priority="13445">
      <formula>IF(RIGHT(TEXT(AI55,"0.#"),1)=".",FALSE,TRUE)</formula>
    </cfRule>
    <cfRule type="expression" dxfId="2048" priority="13446">
      <formula>IF(RIGHT(TEXT(AI55,"0.#"),1)=".",TRUE,FALSE)</formula>
    </cfRule>
  </conditionalFormatting>
  <conditionalFormatting sqref="AM34">
    <cfRule type="expression" dxfId="2047" priority="13525">
      <formula>IF(RIGHT(TEXT(AM34,"0.#"),1)=".",FALSE,TRUE)</formula>
    </cfRule>
    <cfRule type="expression" dxfId="2046" priority="13526">
      <formula>IF(RIGHT(TEXT(AM34,"0.#"),1)=".",TRUE,FALSE)</formula>
    </cfRule>
  </conditionalFormatting>
  <conditionalFormatting sqref="AE33">
    <cfRule type="expression" dxfId="2045" priority="13539">
      <formula>IF(RIGHT(TEXT(AE33,"0.#"),1)=".",FALSE,TRUE)</formula>
    </cfRule>
    <cfRule type="expression" dxfId="2044" priority="13540">
      <formula>IF(RIGHT(TEXT(AE33,"0.#"),1)=".",TRUE,FALSE)</formula>
    </cfRule>
  </conditionalFormatting>
  <conditionalFormatting sqref="AE34">
    <cfRule type="expression" dxfId="2043" priority="13537">
      <formula>IF(RIGHT(TEXT(AE34,"0.#"),1)=".",FALSE,TRUE)</formula>
    </cfRule>
    <cfRule type="expression" dxfId="2042" priority="13538">
      <formula>IF(RIGHT(TEXT(AE34,"0.#"),1)=".",TRUE,FALSE)</formula>
    </cfRule>
  </conditionalFormatting>
  <conditionalFormatting sqref="AI34">
    <cfRule type="expression" dxfId="2041" priority="13535">
      <formula>IF(RIGHT(TEXT(AI34,"0.#"),1)=".",FALSE,TRUE)</formula>
    </cfRule>
    <cfRule type="expression" dxfId="2040" priority="13536">
      <formula>IF(RIGHT(TEXT(AI34,"0.#"),1)=".",TRUE,FALSE)</formula>
    </cfRule>
  </conditionalFormatting>
  <conditionalFormatting sqref="AI33">
    <cfRule type="expression" dxfId="2039" priority="13533">
      <formula>IF(RIGHT(TEXT(AI33,"0.#"),1)=".",FALSE,TRUE)</formula>
    </cfRule>
    <cfRule type="expression" dxfId="2038" priority="13534">
      <formula>IF(RIGHT(TEXT(AI33,"0.#"),1)=".",TRUE,FALSE)</formula>
    </cfRule>
  </conditionalFormatting>
  <conditionalFormatting sqref="AI32">
    <cfRule type="expression" dxfId="2037" priority="13531">
      <formula>IF(RIGHT(TEXT(AI32,"0.#"),1)=".",FALSE,TRUE)</formula>
    </cfRule>
    <cfRule type="expression" dxfId="2036" priority="13532">
      <formula>IF(RIGHT(TEXT(AI32,"0.#"),1)=".",TRUE,FALSE)</formula>
    </cfRule>
  </conditionalFormatting>
  <conditionalFormatting sqref="AM32">
    <cfRule type="expression" dxfId="2035" priority="13529">
      <formula>IF(RIGHT(TEXT(AM32,"0.#"),1)=".",FALSE,TRUE)</formula>
    </cfRule>
    <cfRule type="expression" dxfId="2034" priority="13530">
      <formula>IF(RIGHT(TEXT(AM32,"0.#"),1)=".",TRUE,FALSE)</formula>
    </cfRule>
  </conditionalFormatting>
  <conditionalFormatting sqref="AM33">
    <cfRule type="expression" dxfId="2033" priority="13527">
      <formula>IF(RIGHT(TEXT(AM33,"0.#"),1)=".",FALSE,TRUE)</formula>
    </cfRule>
    <cfRule type="expression" dxfId="2032" priority="13528">
      <formula>IF(RIGHT(TEXT(AM33,"0.#"),1)=".",TRUE,FALSE)</formula>
    </cfRule>
  </conditionalFormatting>
  <conditionalFormatting sqref="AQ32:AQ34">
    <cfRule type="expression" dxfId="2031" priority="13519">
      <formula>IF(RIGHT(TEXT(AQ32,"0.#"),1)=".",FALSE,TRUE)</formula>
    </cfRule>
    <cfRule type="expression" dxfId="2030" priority="13520">
      <formula>IF(RIGHT(TEXT(AQ32,"0.#"),1)=".",TRUE,FALSE)</formula>
    </cfRule>
  </conditionalFormatting>
  <conditionalFormatting sqref="AU32:AU34">
    <cfRule type="expression" dxfId="2029" priority="13517">
      <formula>IF(RIGHT(TEXT(AU32,"0.#"),1)=".",FALSE,TRUE)</formula>
    </cfRule>
    <cfRule type="expression" dxfId="2028" priority="13518">
      <formula>IF(RIGHT(TEXT(AU32,"0.#"),1)=".",TRUE,FALSE)</formula>
    </cfRule>
  </conditionalFormatting>
  <conditionalFormatting sqref="AE53">
    <cfRule type="expression" dxfId="2027" priority="13451">
      <formula>IF(RIGHT(TEXT(AE53,"0.#"),1)=".",FALSE,TRUE)</formula>
    </cfRule>
    <cfRule type="expression" dxfId="2026" priority="13452">
      <formula>IF(RIGHT(TEXT(AE53,"0.#"),1)=".",TRUE,FALSE)</formula>
    </cfRule>
  </conditionalFormatting>
  <conditionalFormatting sqref="AE54">
    <cfRule type="expression" dxfId="2025" priority="13449">
      <formula>IF(RIGHT(TEXT(AE54,"0.#"),1)=".",FALSE,TRUE)</formula>
    </cfRule>
    <cfRule type="expression" dxfId="2024" priority="13450">
      <formula>IF(RIGHT(TEXT(AE54,"0.#"),1)=".",TRUE,FALSE)</formula>
    </cfRule>
  </conditionalFormatting>
  <conditionalFormatting sqref="AI54">
    <cfRule type="expression" dxfId="2023" priority="13443">
      <formula>IF(RIGHT(TEXT(AI54,"0.#"),1)=".",FALSE,TRUE)</formula>
    </cfRule>
    <cfRule type="expression" dxfId="2022" priority="13444">
      <formula>IF(RIGHT(TEXT(AI54,"0.#"),1)=".",TRUE,FALSE)</formula>
    </cfRule>
  </conditionalFormatting>
  <conditionalFormatting sqref="AI53">
    <cfRule type="expression" dxfId="2021" priority="13441">
      <formula>IF(RIGHT(TEXT(AI53,"0.#"),1)=".",FALSE,TRUE)</formula>
    </cfRule>
    <cfRule type="expression" dxfId="2020" priority="13442">
      <formula>IF(RIGHT(TEXT(AI53,"0.#"),1)=".",TRUE,FALSE)</formula>
    </cfRule>
  </conditionalFormatting>
  <conditionalFormatting sqref="AM53">
    <cfRule type="expression" dxfId="2019" priority="13439">
      <formula>IF(RIGHT(TEXT(AM53,"0.#"),1)=".",FALSE,TRUE)</formula>
    </cfRule>
    <cfRule type="expression" dxfId="2018" priority="13440">
      <formula>IF(RIGHT(TEXT(AM53,"0.#"),1)=".",TRUE,FALSE)</formula>
    </cfRule>
  </conditionalFormatting>
  <conditionalFormatting sqref="AM54">
    <cfRule type="expression" dxfId="2017" priority="13437">
      <formula>IF(RIGHT(TEXT(AM54,"0.#"),1)=".",FALSE,TRUE)</formula>
    </cfRule>
    <cfRule type="expression" dxfId="2016" priority="13438">
      <formula>IF(RIGHT(TEXT(AM54,"0.#"),1)=".",TRUE,FALSE)</formula>
    </cfRule>
  </conditionalFormatting>
  <conditionalFormatting sqref="AM55">
    <cfRule type="expression" dxfId="2015" priority="13435">
      <formula>IF(RIGHT(TEXT(AM55,"0.#"),1)=".",FALSE,TRUE)</formula>
    </cfRule>
    <cfRule type="expression" dxfId="2014" priority="13436">
      <formula>IF(RIGHT(TEXT(AM55,"0.#"),1)=".",TRUE,FALSE)</formula>
    </cfRule>
  </conditionalFormatting>
  <conditionalFormatting sqref="AE60">
    <cfRule type="expression" dxfId="2013" priority="13421">
      <formula>IF(RIGHT(TEXT(AE60,"0.#"),1)=".",FALSE,TRUE)</formula>
    </cfRule>
    <cfRule type="expression" dxfId="2012" priority="13422">
      <formula>IF(RIGHT(TEXT(AE60,"0.#"),1)=".",TRUE,FALSE)</formula>
    </cfRule>
  </conditionalFormatting>
  <conditionalFormatting sqref="AE61">
    <cfRule type="expression" dxfId="2011" priority="13419">
      <formula>IF(RIGHT(TEXT(AE61,"0.#"),1)=".",FALSE,TRUE)</formula>
    </cfRule>
    <cfRule type="expression" dxfId="2010" priority="13420">
      <formula>IF(RIGHT(TEXT(AE61,"0.#"),1)=".",TRUE,FALSE)</formula>
    </cfRule>
  </conditionalFormatting>
  <conditionalFormatting sqref="AE62">
    <cfRule type="expression" dxfId="2009" priority="13417">
      <formula>IF(RIGHT(TEXT(AE62,"0.#"),1)=".",FALSE,TRUE)</formula>
    </cfRule>
    <cfRule type="expression" dxfId="2008" priority="13418">
      <formula>IF(RIGHT(TEXT(AE62,"0.#"),1)=".",TRUE,FALSE)</formula>
    </cfRule>
  </conditionalFormatting>
  <conditionalFormatting sqref="AI62">
    <cfRule type="expression" dxfId="2007" priority="13415">
      <formula>IF(RIGHT(TEXT(AI62,"0.#"),1)=".",FALSE,TRUE)</formula>
    </cfRule>
    <cfRule type="expression" dxfId="2006" priority="13416">
      <formula>IF(RIGHT(TEXT(AI62,"0.#"),1)=".",TRUE,FALSE)</formula>
    </cfRule>
  </conditionalFormatting>
  <conditionalFormatting sqref="AI61">
    <cfRule type="expression" dxfId="2005" priority="13413">
      <formula>IF(RIGHT(TEXT(AI61,"0.#"),1)=".",FALSE,TRUE)</formula>
    </cfRule>
    <cfRule type="expression" dxfId="2004" priority="13414">
      <formula>IF(RIGHT(TEXT(AI61,"0.#"),1)=".",TRUE,FALSE)</formula>
    </cfRule>
  </conditionalFormatting>
  <conditionalFormatting sqref="AI60">
    <cfRule type="expression" dxfId="2003" priority="13411">
      <formula>IF(RIGHT(TEXT(AI60,"0.#"),1)=".",FALSE,TRUE)</formula>
    </cfRule>
    <cfRule type="expression" dxfId="2002" priority="13412">
      <formula>IF(RIGHT(TEXT(AI60,"0.#"),1)=".",TRUE,FALSE)</formula>
    </cfRule>
  </conditionalFormatting>
  <conditionalFormatting sqref="AM60">
    <cfRule type="expression" dxfId="2001" priority="13409">
      <formula>IF(RIGHT(TEXT(AM60,"0.#"),1)=".",FALSE,TRUE)</formula>
    </cfRule>
    <cfRule type="expression" dxfId="2000" priority="13410">
      <formula>IF(RIGHT(TEXT(AM60,"0.#"),1)=".",TRUE,FALSE)</formula>
    </cfRule>
  </conditionalFormatting>
  <conditionalFormatting sqref="AM61">
    <cfRule type="expression" dxfId="1999" priority="13407">
      <formula>IF(RIGHT(TEXT(AM61,"0.#"),1)=".",FALSE,TRUE)</formula>
    </cfRule>
    <cfRule type="expression" dxfId="1998" priority="13408">
      <formula>IF(RIGHT(TEXT(AM61,"0.#"),1)=".",TRUE,FALSE)</formula>
    </cfRule>
  </conditionalFormatting>
  <conditionalFormatting sqref="AM62">
    <cfRule type="expression" dxfId="1997" priority="13405">
      <formula>IF(RIGHT(TEXT(AM62,"0.#"),1)=".",FALSE,TRUE)</formula>
    </cfRule>
    <cfRule type="expression" dxfId="1996" priority="13406">
      <formula>IF(RIGHT(TEXT(AM62,"0.#"),1)=".",TRUE,FALSE)</formula>
    </cfRule>
  </conditionalFormatting>
  <conditionalFormatting sqref="AE87">
    <cfRule type="expression" dxfId="1995" priority="13391">
      <formula>IF(RIGHT(TEXT(AE87,"0.#"),1)=".",FALSE,TRUE)</formula>
    </cfRule>
    <cfRule type="expression" dxfId="1994" priority="13392">
      <formula>IF(RIGHT(TEXT(AE87,"0.#"),1)=".",TRUE,FALSE)</formula>
    </cfRule>
  </conditionalFormatting>
  <conditionalFormatting sqref="AE88">
    <cfRule type="expression" dxfId="1993" priority="13389">
      <formula>IF(RIGHT(TEXT(AE88,"0.#"),1)=".",FALSE,TRUE)</formula>
    </cfRule>
    <cfRule type="expression" dxfId="1992" priority="13390">
      <formula>IF(RIGHT(TEXT(AE88,"0.#"),1)=".",TRUE,FALSE)</formula>
    </cfRule>
  </conditionalFormatting>
  <conditionalFormatting sqref="AE89">
    <cfRule type="expression" dxfId="1991" priority="13387">
      <formula>IF(RIGHT(TEXT(AE89,"0.#"),1)=".",FALSE,TRUE)</formula>
    </cfRule>
    <cfRule type="expression" dxfId="1990" priority="13388">
      <formula>IF(RIGHT(TEXT(AE89,"0.#"),1)=".",TRUE,FALSE)</formula>
    </cfRule>
  </conditionalFormatting>
  <conditionalFormatting sqref="AI89">
    <cfRule type="expression" dxfId="1989" priority="13385">
      <formula>IF(RIGHT(TEXT(AI89,"0.#"),1)=".",FALSE,TRUE)</formula>
    </cfRule>
    <cfRule type="expression" dxfId="1988" priority="13386">
      <formula>IF(RIGHT(TEXT(AI89,"0.#"),1)=".",TRUE,FALSE)</formula>
    </cfRule>
  </conditionalFormatting>
  <conditionalFormatting sqref="AI88">
    <cfRule type="expression" dxfId="1987" priority="13383">
      <formula>IF(RIGHT(TEXT(AI88,"0.#"),1)=".",FALSE,TRUE)</formula>
    </cfRule>
    <cfRule type="expression" dxfId="1986" priority="13384">
      <formula>IF(RIGHT(TEXT(AI88,"0.#"),1)=".",TRUE,FALSE)</formula>
    </cfRule>
  </conditionalFormatting>
  <conditionalFormatting sqref="AI87">
    <cfRule type="expression" dxfId="1985" priority="13381">
      <formula>IF(RIGHT(TEXT(AI87,"0.#"),1)=".",FALSE,TRUE)</formula>
    </cfRule>
    <cfRule type="expression" dxfId="1984" priority="13382">
      <formula>IF(RIGHT(TEXT(AI87,"0.#"),1)=".",TRUE,FALSE)</formula>
    </cfRule>
  </conditionalFormatting>
  <conditionalFormatting sqref="AM88">
    <cfRule type="expression" dxfId="1983" priority="13377">
      <formula>IF(RIGHT(TEXT(AM88,"0.#"),1)=".",FALSE,TRUE)</formula>
    </cfRule>
    <cfRule type="expression" dxfId="1982" priority="13378">
      <formula>IF(RIGHT(TEXT(AM88,"0.#"),1)=".",TRUE,FALSE)</formula>
    </cfRule>
  </conditionalFormatting>
  <conditionalFormatting sqref="AM89">
    <cfRule type="expression" dxfId="1981" priority="13375">
      <formula>IF(RIGHT(TEXT(AM89,"0.#"),1)=".",FALSE,TRUE)</formula>
    </cfRule>
    <cfRule type="expression" dxfId="1980" priority="13376">
      <formula>IF(RIGHT(TEXT(AM89,"0.#"),1)=".",TRUE,FALSE)</formula>
    </cfRule>
  </conditionalFormatting>
  <conditionalFormatting sqref="AE92">
    <cfRule type="expression" dxfId="1979" priority="13361">
      <formula>IF(RIGHT(TEXT(AE92,"0.#"),1)=".",FALSE,TRUE)</formula>
    </cfRule>
    <cfRule type="expression" dxfId="1978" priority="13362">
      <formula>IF(RIGHT(TEXT(AE92,"0.#"),1)=".",TRUE,FALSE)</formula>
    </cfRule>
  </conditionalFormatting>
  <conditionalFormatting sqref="AE93">
    <cfRule type="expression" dxfId="1977" priority="13359">
      <formula>IF(RIGHT(TEXT(AE93,"0.#"),1)=".",FALSE,TRUE)</formula>
    </cfRule>
    <cfRule type="expression" dxfId="1976" priority="13360">
      <formula>IF(RIGHT(TEXT(AE93,"0.#"),1)=".",TRUE,FALSE)</formula>
    </cfRule>
  </conditionalFormatting>
  <conditionalFormatting sqref="AE94">
    <cfRule type="expression" dxfId="1975" priority="13357">
      <formula>IF(RIGHT(TEXT(AE94,"0.#"),1)=".",FALSE,TRUE)</formula>
    </cfRule>
    <cfRule type="expression" dxfId="1974" priority="13358">
      <formula>IF(RIGHT(TEXT(AE94,"0.#"),1)=".",TRUE,FALSE)</formula>
    </cfRule>
  </conditionalFormatting>
  <conditionalFormatting sqref="AI94">
    <cfRule type="expression" dxfId="1973" priority="13355">
      <formula>IF(RIGHT(TEXT(AI94,"0.#"),1)=".",FALSE,TRUE)</formula>
    </cfRule>
    <cfRule type="expression" dxfId="1972" priority="13356">
      <formula>IF(RIGHT(TEXT(AI94,"0.#"),1)=".",TRUE,FALSE)</formula>
    </cfRule>
  </conditionalFormatting>
  <conditionalFormatting sqref="AI93">
    <cfRule type="expression" dxfId="1971" priority="13353">
      <formula>IF(RIGHT(TEXT(AI93,"0.#"),1)=".",FALSE,TRUE)</formula>
    </cfRule>
    <cfRule type="expression" dxfId="1970" priority="13354">
      <formula>IF(RIGHT(TEXT(AI93,"0.#"),1)=".",TRUE,FALSE)</formula>
    </cfRule>
  </conditionalFormatting>
  <conditionalFormatting sqref="AI92">
    <cfRule type="expression" dxfId="1969" priority="13351">
      <formula>IF(RIGHT(TEXT(AI92,"0.#"),1)=".",FALSE,TRUE)</formula>
    </cfRule>
    <cfRule type="expression" dxfId="1968" priority="13352">
      <formula>IF(RIGHT(TEXT(AI92,"0.#"),1)=".",TRUE,FALSE)</formula>
    </cfRule>
  </conditionalFormatting>
  <conditionalFormatting sqref="AM92">
    <cfRule type="expression" dxfId="1967" priority="13349">
      <formula>IF(RIGHT(TEXT(AM92,"0.#"),1)=".",FALSE,TRUE)</formula>
    </cfRule>
    <cfRule type="expression" dxfId="1966" priority="13350">
      <formula>IF(RIGHT(TEXT(AM92,"0.#"),1)=".",TRUE,FALSE)</formula>
    </cfRule>
  </conditionalFormatting>
  <conditionalFormatting sqref="AM93">
    <cfRule type="expression" dxfId="1965" priority="13347">
      <formula>IF(RIGHT(TEXT(AM93,"0.#"),1)=".",FALSE,TRUE)</formula>
    </cfRule>
    <cfRule type="expression" dxfId="1964" priority="13348">
      <formula>IF(RIGHT(TEXT(AM93,"0.#"),1)=".",TRUE,FALSE)</formula>
    </cfRule>
  </conditionalFormatting>
  <conditionalFormatting sqref="AM94">
    <cfRule type="expression" dxfId="1963" priority="13345">
      <formula>IF(RIGHT(TEXT(AM94,"0.#"),1)=".",FALSE,TRUE)</formula>
    </cfRule>
    <cfRule type="expression" dxfId="1962" priority="13346">
      <formula>IF(RIGHT(TEXT(AM94,"0.#"),1)=".",TRUE,FALSE)</formula>
    </cfRule>
  </conditionalFormatting>
  <conditionalFormatting sqref="AE97">
    <cfRule type="expression" dxfId="1961" priority="13331">
      <formula>IF(RIGHT(TEXT(AE97,"0.#"),1)=".",FALSE,TRUE)</formula>
    </cfRule>
    <cfRule type="expression" dxfId="1960" priority="13332">
      <formula>IF(RIGHT(TEXT(AE97,"0.#"),1)=".",TRUE,FALSE)</formula>
    </cfRule>
  </conditionalFormatting>
  <conditionalFormatting sqref="AE98">
    <cfRule type="expression" dxfId="1959" priority="13329">
      <formula>IF(RIGHT(TEXT(AE98,"0.#"),1)=".",FALSE,TRUE)</formula>
    </cfRule>
    <cfRule type="expression" dxfId="1958" priority="13330">
      <formula>IF(RIGHT(TEXT(AE98,"0.#"),1)=".",TRUE,FALSE)</formula>
    </cfRule>
  </conditionalFormatting>
  <conditionalFormatting sqref="AE99">
    <cfRule type="expression" dxfId="1957" priority="13327">
      <formula>IF(RIGHT(TEXT(AE99,"0.#"),1)=".",FALSE,TRUE)</formula>
    </cfRule>
    <cfRule type="expression" dxfId="1956" priority="13328">
      <formula>IF(RIGHT(TEXT(AE99,"0.#"),1)=".",TRUE,FALSE)</formula>
    </cfRule>
  </conditionalFormatting>
  <conditionalFormatting sqref="AI99">
    <cfRule type="expression" dxfId="1955" priority="13325">
      <formula>IF(RIGHT(TEXT(AI99,"0.#"),1)=".",FALSE,TRUE)</formula>
    </cfRule>
    <cfRule type="expression" dxfId="1954" priority="13326">
      <formula>IF(RIGHT(TEXT(AI99,"0.#"),1)=".",TRUE,FALSE)</formula>
    </cfRule>
  </conditionalFormatting>
  <conditionalFormatting sqref="AI98">
    <cfRule type="expression" dxfId="1953" priority="13323">
      <formula>IF(RIGHT(TEXT(AI98,"0.#"),1)=".",FALSE,TRUE)</formula>
    </cfRule>
    <cfRule type="expression" dxfId="1952" priority="13324">
      <formula>IF(RIGHT(TEXT(AI98,"0.#"),1)=".",TRUE,FALSE)</formula>
    </cfRule>
  </conditionalFormatting>
  <conditionalFormatting sqref="AI97">
    <cfRule type="expression" dxfId="1951" priority="13321">
      <formula>IF(RIGHT(TEXT(AI97,"0.#"),1)=".",FALSE,TRUE)</formula>
    </cfRule>
    <cfRule type="expression" dxfId="1950" priority="13322">
      <formula>IF(RIGHT(TEXT(AI97,"0.#"),1)=".",TRUE,FALSE)</formula>
    </cfRule>
  </conditionalFormatting>
  <conditionalFormatting sqref="AM97">
    <cfRule type="expression" dxfId="1949" priority="13319">
      <formula>IF(RIGHT(TEXT(AM97,"0.#"),1)=".",FALSE,TRUE)</formula>
    </cfRule>
    <cfRule type="expression" dxfId="1948" priority="13320">
      <formula>IF(RIGHT(TEXT(AM97,"0.#"),1)=".",TRUE,FALSE)</formula>
    </cfRule>
  </conditionalFormatting>
  <conditionalFormatting sqref="AM98">
    <cfRule type="expression" dxfId="1947" priority="13317">
      <formula>IF(RIGHT(TEXT(AM98,"0.#"),1)=".",FALSE,TRUE)</formula>
    </cfRule>
    <cfRule type="expression" dxfId="1946" priority="13318">
      <formula>IF(RIGHT(TEXT(AM98,"0.#"),1)=".",TRUE,FALSE)</formula>
    </cfRule>
  </conditionalFormatting>
  <conditionalFormatting sqref="AM99">
    <cfRule type="expression" dxfId="1945" priority="13315">
      <formula>IF(RIGHT(TEXT(AM99,"0.#"),1)=".",FALSE,TRUE)</formula>
    </cfRule>
    <cfRule type="expression" dxfId="1944" priority="13316">
      <formula>IF(RIGHT(TEXT(AM99,"0.#"),1)=".",TRUE,FALSE)</formula>
    </cfRule>
  </conditionalFormatting>
  <conditionalFormatting sqref="AQ102">
    <cfRule type="expression" dxfId="1943" priority="13291">
      <formula>IF(RIGHT(TEXT(AQ102,"0.#"),1)=".",FALSE,TRUE)</formula>
    </cfRule>
    <cfRule type="expression" dxfId="1942" priority="13292">
      <formula>IF(RIGHT(TEXT(AQ102,"0.#"),1)=".",TRUE,FALSE)</formula>
    </cfRule>
  </conditionalFormatting>
  <conditionalFormatting sqref="AE104">
    <cfRule type="expression" dxfId="1941" priority="13289">
      <formula>IF(RIGHT(TEXT(AE104,"0.#"),1)=".",FALSE,TRUE)</formula>
    </cfRule>
    <cfRule type="expression" dxfId="1940" priority="13290">
      <formula>IF(RIGHT(TEXT(AE104,"0.#"),1)=".",TRUE,FALSE)</formula>
    </cfRule>
  </conditionalFormatting>
  <conditionalFormatting sqref="AI104">
    <cfRule type="expression" dxfId="1939" priority="13287">
      <formula>IF(RIGHT(TEXT(AI104,"0.#"),1)=".",FALSE,TRUE)</formula>
    </cfRule>
    <cfRule type="expression" dxfId="1938" priority="13288">
      <formula>IF(RIGHT(TEXT(AI104,"0.#"),1)=".",TRUE,FALSE)</formula>
    </cfRule>
  </conditionalFormatting>
  <conditionalFormatting sqref="AM104">
    <cfRule type="expression" dxfId="1937" priority="13285">
      <formula>IF(RIGHT(TEXT(AM104,"0.#"),1)=".",FALSE,TRUE)</formula>
    </cfRule>
    <cfRule type="expression" dxfId="1936" priority="13286">
      <formula>IF(RIGHT(TEXT(AM104,"0.#"),1)=".",TRUE,FALSE)</formula>
    </cfRule>
  </conditionalFormatting>
  <conditionalFormatting sqref="AE105">
    <cfRule type="expression" dxfId="1935" priority="13283">
      <formula>IF(RIGHT(TEXT(AE105,"0.#"),1)=".",FALSE,TRUE)</formula>
    </cfRule>
    <cfRule type="expression" dxfId="1934" priority="13284">
      <formula>IF(RIGHT(TEXT(AE105,"0.#"),1)=".",TRUE,FALSE)</formula>
    </cfRule>
  </conditionalFormatting>
  <conditionalFormatting sqref="AI105">
    <cfRule type="expression" dxfId="1933" priority="13281">
      <formula>IF(RIGHT(TEXT(AI105,"0.#"),1)=".",FALSE,TRUE)</formula>
    </cfRule>
    <cfRule type="expression" dxfId="1932" priority="13282">
      <formula>IF(RIGHT(TEXT(AI105,"0.#"),1)=".",TRUE,FALSE)</formula>
    </cfRule>
  </conditionalFormatting>
  <conditionalFormatting sqref="AM105">
    <cfRule type="expression" dxfId="1931" priority="13279">
      <formula>IF(RIGHT(TEXT(AM105,"0.#"),1)=".",FALSE,TRUE)</formula>
    </cfRule>
    <cfRule type="expression" dxfId="1930" priority="13280">
      <formula>IF(RIGHT(TEXT(AM105,"0.#"),1)=".",TRUE,FALSE)</formula>
    </cfRule>
  </conditionalFormatting>
  <conditionalFormatting sqref="AE107">
    <cfRule type="expression" dxfId="1929" priority="13275">
      <formula>IF(RIGHT(TEXT(AE107,"0.#"),1)=".",FALSE,TRUE)</formula>
    </cfRule>
    <cfRule type="expression" dxfId="1928" priority="13276">
      <formula>IF(RIGHT(TEXT(AE107,"0.#"),1)=".",TRUE,FALSE)</formula>
    </cfRule>
  </conditionalFormatting>
  <conditionalFormatting sqref="AI107">
    <cfRule type="expression" dxfId="1927" priority="13273">
      <formula>IF(RIGHT(TEXT(AI107,"0.#"),1)=".",FALSE,TRUE)</formula>
    </cfRule>
    <cfRule type="expression" dxfId="1926" priority="13274">
      <formula>IF(RIGHT(TEXT(AI107,"0.#"),1)=".",TRUE,FALSE)</formula>
    </cfRule>
  </conditionalFormatting>
  <conditionalFormatting sqref="AM107">
    <cfRule type="expression" dxfId="1925" priority="13271">
      <formula>IF(RIGHT(TEXT(AM107,"0.#"),1)=".",FALSE,TRUE)</formula>
    </cfRule>
    <cfRule type="expression" dxfId="1924" priority="13272">
      <formula>IF(RIGHT(TEXT(AM107,"0.#"),1)=".",TRUE,FALSE)</formula>
    </cfRule>
  </conditionalFormatting>
  <conditionalFormatting sqref="AE108">
    <cfRule type="expression" dxfId="1923" priority="13269">
      <formula>IF(RIGHT(TEXT(AE108,"0.#"),1)=".",FALSE,TRUE)</formula>
    </cfRule>
    <cfRule type="expression" dxfId="1922" priority="13270">
      <formula>IF(RIGHT(TEXT(AE108,"0.#"),1)=".",TRUE,FALSE)</formula>
    </cfRule>
  </conditionalFormatting>
  <conditionalFormatting sqref="AI108">
    <cfRule type="expression" dxfId="1921" priority="13267">
      <formula>IF(RIGHT(TEXT(AI108,"0.#"),1)=".",FALSE,TRUE)</formula>
    </cfRule>
    <cfRule type="expression" dxfId="1920" priority="13268">
      <formula>IF(RIGHT(TEXT(AI108,"0.#"),1)=".",TRUE,FALSE)</formula>
    </cfRule>
  </conditionalFormatting>
  <conditionalFormatting sqref="AM108">
    <cfRule type="expression" dxfId="1919" priority="13265">
      <formula>IF(RIGHT(TEXT(AM108,"0.#"),1)=".",FALSE,TRUE)</formula>
    </cfRule>
    <cfRule type="expression" dxfId="1918" priority="13266">
      <formula>IF(RIGHT(TEXT(AM108,"0.#"),1)=".",TRUE,FALSE)</formula>
    </cfRule>
  </conditionalFormatting>
  <conditionalFormatting sqref="AE110">
    <cfRule type="expression" dxfId="1917" priority="13261">
      <formula>IF(RIGHT(TEXT(AE110,"0.#"),1)=".",FALSE,TRUE)</formula>
    </cfRule>
    <cfRule type="expression" dxfId="1916" priority="13262">
      <formula>IF(RIGHT(TEXT(AE110,"0.#"),1)=".",TRUE,FALSE)</formula>
    </cfRule>
  </conditionalFormatting>
  <conditionalFormatting sqref="AI110">
    <cfRule type="expression" dxfId="1915" priority="13259">
      <formula>IF(RIGHT(TEXT(AI110,"0.#"),1)=".",FALSE,TRUE)</formula>
    </cfRule>
    <cfRule type="expression" dxfId="1914" priority="13260">
      <formula>IF(RIGHT(TEXT(AI110,"0.#"),1)=".",TRUE,FALSE)</formula>
    </cfRule>
  </conditionalFormatting>
  <conditionalFormatting sqref="AM110">
    <cfRule type="expression" dxfId="1913" priority="13257">
      <formula>IF(RIGHT(TEXT(AM110,"0.#"),1)=".",FALSE,TRUE)</formula>
    </cfRule>
    <cfRule type="expression" dxfId="1912" priority="13258">
      <formula>IF(RIGHT(TEXT(AM110,"0.#"),1)=".",TRUE,FALSE)</formula>
    </cfRule>
  </conditionalFormatting>
  <conditionalFormatting sqref="AE111">
    <cfRule type="expression" dxfId="1911" priority="13255">
      <formula>IF(RIGHT(TEXT(AE111,"0.#"),1)=".",FALSE,TRUE)</formula>
    </cfRule>
    <cfRule type="expression" dxfId="1910" priority="13256">
      <formula>IF(RIGHT(TEXT(AE111,"0.#"),1)=".",TRUE,FALSE)</formula>
    </cfRule>
  </conditionalFormatting>
  <conditionalFormatting sqref="AI111">
    <cfRule type="expression" dxfId="1909" priority="13253">
      <formula>IF(RIGHT(TEXT(AI111,"0.#"),1)=".",FALSE,TRUE)</formula>
    </cfRule>
    <cfRule type="expression" dxfId="1908" priority="13254">
      <formula>IF(RIGHT(TEXT(AI111,"0.#"),1)=".",TRUE,FALSE)</formula>
    </cfRule>
  </conditionalFormatting>
  <conditionalFormatting sqref="AM111">
    <cfRule type="expression" dxfId="1907" priority="13251">
      <formula>IF(RIGHT(TEXT(AM111,"0.#"),1)=".",FALSE,TRUE)</formula>
    </cfRule>
    <cfRule type="expression" dxfId="1906" priority="13252">
      <formula>IF(RIGHT(TEXT(AM111,"0.#"),1)=".",TRUE,FALSE)</formula>
    </cfRule>
  </conditionalFormatting>
  <conditionalFormatting sqref="AE113">
    <cfRule type="expression" dxfId="1905" priority="13247">
      <formula>IF(RIGHT(TEXT(AE113,"0.#"),1)=".",FALSE,TRUE)</formula>
    </cfRule>
    <cfRule type="expression" dxfId="1904" priority="13248">
      <formula>IF(RIGHT(TEXT(AE113,"0.#"),1)=".",TRUE,FALSE)</formula>
    </cfRule>
  </conditionalFormatting>
  <conditionalFormatting sqref="AI113">
    <cfRule type="expression" dxfId="1903" priority="13245">
      <formula>IF(RIGHT(TEXT(AI113,"0.#"),1)=".",FALSE,TRUE)</formula>
    </cfRule>
    <cfRule type="expression" dxfId="1902" priority="13246">
      <formula>IF(RIGHT(TEXT(AI113,"0.#"),1)=".",TRUE,FALSE)</formula>
    </cfRule>
  </conditionalFormatting>
  <conditionalFormatting sqref="AM113">
    <cfRule type="expression" dxfId="1901" priority="13243">
      <formula>IF(RIGHT(TEXT(AM113,"0.#"),1)=".",FALSE,TRUE)</formula>
    </cfRule>
    <cfRule type="expression" dxfId="1900" priority="13244">
      <formula>IF(RIGHT(TEXT(AM113,"0.#"),1)=".",TRUE,FALSE)</formula>
    </cfRule>
  </conditionalFormatting>
  <conditionalFormatting sqref="AE114">
    <cfRule type="expression" dxfId="1899" priority="13241">
      <formula>IF(RIGHT(TEXT(AE114,"0.#"),1)=".",FALSE,TRUE)</formula>
    </cfRule>
    <cfRule type="expression" dxfId="1898" priority="13242">
      <formula>IF(RIGHT(TEXT(AE114,"0.#"),1)=".",TRUE,FALSE)</formula>
    </cfRule>
  </conditionalFormatting>
  <conditionalFormatting sqref="AI114">
    <cfRule type="expression" dxfId="1897" priority="13239">
      <formula>IF(RIGHT(TEXT(AI114,"0.#"),1)=".",FALSE,TRUE)</formula>
    </cfRule>
    <cfRule type="expression" dxfId="1896" priority="13240">
      <formula>IF(RIGHT(TEXT(AI114,"0.#"),1)=".",TRUE,FALSE)</formula>
    </cfRule>
  </conditionalFormatting>
  <conditionalFormatting sqref="AM114">
    <cfRule type="expression" dxfId="1895" priority="13237">
      <formula>IF(RIGHT(TEXT(AM114,"0.#"),1)=".",FALSE,TRUE)</formula>
    </cfRule>
    <cfRule type="expression" dxfId="1894" priority="13238">
      <formula>IF(RIGHT(TEXT(AM114,"0.#"),1)=".",TRUE,FALSE)</formula>
    </cfRule>
  </conditionalFormatting>
  <conditionalFormatting sqref="AQ116">
    <cfRule type="expression" dxfId="1893" priority="13233">
      <formula>IF(RIGHT(TEXT(AQ116,"0.#"),1)=".",FALSE,TRUE)</formula>
    </cfRule>
    <cfRule type="expression" dxfId="1892" priority="13234">
      <formula>IF(RIGHT(TEXT(AQ116,"0.#"),1)=".",TRUE,FALSE)</formula>
    </cfRule>
  </conditionalFormatting>
  <conditionalFormatting sqref="AM116">
    <cfRule type="expression" dxfId="1891" priority="13229">
      <formula>IF(RIGHT(TEXT(AM116,"0.#"),1)=".",FALSE,TRUE)</formula>
    </cfRule>
    <cfRule type="expression" dxfId="1890" priority="13230">
      <formula>IF(RIGHT(TEXT(AM116,"0.#"),1)=".",TRUE,FALSE)</formula>
    </cfRule>
  </conditionalFormatting>
  <conditionalFormatting sqref="AM117">
    <cfRule type="expression" dxfId="1889" priority="13227">
      <formula>IF(RIGHT(TEXT(AM117,"0.#"),1)=".",FALSE,TRUE)</formula>
    </cfRule>
    <cfRule type="expression" dxfId="1888" priority="13228">
      <formula>IF(RIGHT(TEXT(AM117,"0.#"),1)=".",TRUE,FALSE)</formula>
    </cfRule>
  </conditionalFormatting>
  <conditionalFormatting sqref="AQ117">
    <cfRule type="expression" dxfId="1887" priority="13221">
      <formula>IF(RIGHT(TEXT(AQ117,"0.#"),1)=".",FALSE,TRUE)</formula>
    </cfRule>
    <cfRule type="expression" dxfId="1886" priority="13222">
      <formula>IF(RIGHT(TEXT(AQ117,"0.#"),1)=".",TRUE,FALSE)</formula>
    </cfRule>
  </conditionalFormatting>
  <conditionalFormatting sqref="AE119 AQ119">
    <cfRule type="expression" dxfId="1885" priority="13219">
      <formula>IF(RIGHT(TEXT(AE119,"0.#"),1)=".",FALSE,TRUE)</formula>
    </cfRule>
    <cfRule type="expression" dxfId="1884" priority="13220">
      <formula>IF(RIGHT(TEXT(AE119,"0.#"),1)=".",TRUE,FALSE)</formula>
    </cfRule>
  </conditionalFormatting>
  <conditionalFormatting sqref="AI119">
    <cfRule type="expression" dxfId="1883" priority="13217">
      <formula>IF(RIGHT(TEXT(AI119,"0.#"),1)=".",FALSE,TRUE)</formula>
    </cfRule>
    <cfRule type="expression" dxfId="1882" priority="13218">
      <formula>IF(RIGHT(TEXT(AI119,"0.#"),1)=".",TRUE,FALSE)</formula>
    </cfRule>
  </conditionalFormatting>
  <conditionalFormatting sqref="AM119">
    <cfRule type="expression" dxfId="1881" priority="13215">
      <formula>IF(RIGHT(TEXT(AM119,"0.#"),1)=".",FALSE,TRUE)</formula>
    </cfRule>
    <cfRule type="expression" dxfId="1880" priority="13216">
      <formula>IF(RIGHT(TEXT(AM119,"0.#"),1)=".",TRUE,FALSE)</formula>
    </cfRule>
  </conditionalFormatting>
  <conditionalFormatting sqref="AQ120">
    <cfRule type="expression" dxfId="1879" priority="13207">
      <formula>IF(RIGHT(TEXT(AQ120,"0.#"),1)=".",FALSE,TRUE)</formula>
    </cfRule>
    <cfRule type="expression" dxfId="1878" priority="13208">
      <formula>IF(RIGHT(TEXT(AQ120,"0.#"),1)=".",TRUE,FALSE)</formula>
    </cfRule>
  </conditionalFormatting>
  <conditionalFormatting sqref="AE122 AQ122">
    <cfRule type="expression" dxfId="1877" priority="13205">
      <formula>IF(RIGHT(TEXT(AE122,"0.#"),1)=".",FALSE,TRUE)</formula>
    </cfRule>
    <cfRule type="expression" dxfId="1876" priority="13206">
      <formula>IF(RIGHT(TEXT(AE122,"0.#"),1)=".",TRUE,FALSE)</formula>
    </cfRule>
  </conditionalFormatting>
  <conditionalFormatting sqref="AI122">
    <cfRule type="expression" dxfId="1875" priority="13203">
      <formula>IF(RIGHT(TEXT(AI122,"0.#"),1)=".",FALSE,TRUE)</formula>
    </cfRule>
    <cfRule type="expression" dxfId="1874" priority="13204">
      <formula>IF(RIGHT(TEXT(AI122,"0.#"),1)=".",TRUE,FALSE)</formula>
    </cfRule>
  </conditionalFormatting>
  <conditionalFormatting sqref="AM122">
    <cfRule type="expression" dxfId="1873" priority="13201">
      <formula>IF(RIGHT(TEXT(AM122,"0.#"),1)=".",FALSE,TRUE)</formula>
    </cfRule>
    <cfRule type="expression" dxfId="1872" priority="13202">
      <formula>IF(RIGHT(TEXT(AM122,"0.#"),1)=".",TRUE,FALSE)</formula>
    </cfRule>
  </conditionalFormatting>
  <conditionalFormatting sqref="AQ123">
    <cfRule type="expression" dxfId="1871" priority="13193">
      <formula>IF(RIGHT(TEXT(AQ123,"0.#"),1)=".",FALSE,TRUE)</formula>
    </cfRule>
    <cfRule type="expression" dxfId="1870" priority="13194">
      <formula>IF(RIGHT(TEXT(AQ123,"0.#"),1)=".",TRUE,FALSE)</formula>
    </cfRule>
  </conditionalFormatting>
  <conditionalFormatting sqref="AE125 AQ125">
    <cfRule type="expression" dxfId="1869" priority="13191">
      <formula>IF(RIGHT(TEXT(AE125,"0.#"),1)=".",FALSE,TRUE)</formula>
    </cfRule>
    <cfRule type="expression" dxfId="1868" priority="13192">
      <formula>IF(RIGHT(TEXT(AE125,"0.#"),1)=".",TRUE,FALSE)</formula>
    </cfRule>
  </conditionalFormatting>
  <conditionalFormatting sqref="AI125">
    <cfRule type="expression" dxfId="1867" priority="13189">
      <formula>IF(RIGHT(TEXT(AI125,"0.#"),1)=".",FALSE,TRUE)</formula>
    </cfRule>
    <cfRule type="expression" dxfId="1866" priority="13190">
      <formula>IF(RIGHT(TEXT(AI125,"0.#"),1)=".",TRUE,FALSE)</formula>
    </cfRule>
  </conditionalFormatting>
  <conditionalFormatting sqref="AM125">
    <cfRule type="expression" dxfId="1865" priority="13187">
      <formula>IF(RIGHT(TEXT(AM125,"0.#"),1)=".",FALSE,TRUE)</formula>
    </cfRule>
    <cfRule type="expression" dxfId="1864" priority="13188">
      <formula>IF(RIGHT(TEXT(AM125,"0.#"),1)=".",TRUE,FALSE)</formula>
    </cfRule>
  </conditionalFormatting>
  <conditionalFormatting sqref="AQ126">
    <cfRule type="expression" dxfId="1863" priority="13179">
      <formula>IF(RIGHT(TEXT(AQ126,"0.#"),1)=".",FALSE,TRUE)</formula>
    </cfRule>
    <cfRule type="expression" dxfId="1862" priority="13180">
      <formula>IF(RIGHT(TEXT(AQ126,"0.#"),1)=".",TRUE,FALSE)</formula>
    </cfRule>
  </conditionalFormatting>
  <conditionalFormatting sqref="AE128 AQ128">
    <cfRule type="expression" dxfId="1861" priority="13177">
      <formula>IF(RIGHT(TEXT(AE128,"0.#"),1)=".",FALSE,TRUE)</formula>
    </cfRule>
    <cfRule type="expression" dxfId="1860" priority="13178">
      <formula>IF(RIGHT(TEXT(AE128,"0.#"),1)=".",TRUE,FALSE)</formula>
    </cfRule>
  </conditionalFormatting>
  <conditionalFormatting sqref="AI128">
    <cfRule type="expression" dxfId="1859" priority="13175">
      <formula>IF(RIGHT(TEXT(AI128,"0.#"),1)=".",FALSE,TRUE)</formula>
    </cfRule>
    <cfRule type="expression" dxfId="1858" priority="13176">
      <formula>IF(RIGHT(TEXT(AI128,"0.#"),1)=".",TRUE,FALSE)</formula>
    </cfRule>
  </conditionalFormatting>
  <conditionalFormatting sqref="AM128">
    <cfRule type="expression" dxfId="1857" priority="13173">
      <formula>IF(RIGHT(TEXT(AM128,"0.#"),1)=".",FALSE,TRUE)</formula>
    </cfRule>
    <cfRule type="expression" dxfId="1856" priority="13174">
      <formula>IF(RIGHT(TEXT(AM128,"0.#"),1)=".",TRUE,FALSE)</formula>
    </cfRule>
  </conditionalFormatting>
  <conditionalFormatting sqref="AQ129">
    <cfRule type="expression" dxfId="1855" priority="13165">
      <formula>IF(RIGHT(TEXT(AQ129,"0.#"),1)=".",FALSE,TRUE)</formula>
    </cfRule>
    <cfRule type="expression" dxfId="1854" priority="13166">
      <formula>IF(RIGHT(TEXT(AQ129,"0.#"),1)=".",TRUE,FALSE)</formula>
    </cfRule>
  </conditionalFormatting>
  <conditionalFormatting sqref="AE75">
    <cfRule type="expression" dxfId="1853" priority="13163">
      <formula>IF(RIGHT(TEXT(AE75,"0.#"),1)=".",FALSE,TRUE)</formula>
    </cfRule>
    <cfRule type="expression" dxfId="1852" priority="13164">
      <formula>IF(RIGHT(TEXT(AE75,"0.#"),1)=".",TRUE,FALSE)</formula>
    </cfRule>
  </conditionalFormatting>
  <conditionalFormatting sqref="AE76">
    <cfRule type="expression" dxfId="1851" priority="13161">
      <formula>IF(RIGHT(TEXT(AE76,"0.#"),1)=".",FALSE,TRUE)</formula>
    </cfRule>
    <cfRule type="expression" dxfId="1850" priority="13162">
      <formula>IF(RIGHT(TEXT(AE76,"0.#"),1)=".",TRUE,FALSE)</formula>
    </cfRule>
  </conditionalFormatting>
  <conditionalFormatting sqref="AE77">
    <cfRule type="expression" dxfId="1849" priority="13159">
      <formula>IF(RIGHT(TEXT(AE77,"0.#"),1)=".",FALSE,TRUE)</formula>
    </cfRule>
    <cfRule type="expression" dxfId="1848" priority="13160">
      <formula>IF(RIGHT(TEXT(AE77,"0.#"),1)=".",TRUE,FALSE)</formula>
    </cfRule>
  </conditionalFormatting>
  <conditionalFormatting sqref="AI77">
    <cfRule type="expression" dxfId="1847" priority="13157">
      <formula>IF(RIGHT(TEXT(AI77,"0.#"),1)=".",FALSE,TRUE)</formula>
    </cfRule>
    <cfRule type="expression" dxfId="1846" priority="13158">
      <formula>IF(RIGHT(TEXT(AI77,"0.#"),1)=".",TRUE,FALSE)</formula>
    </cfRule>
  </conditionalFormatting>
  <conditionalFormatting sqref="AI76">
    <cfRule type="expression" dxfId="1845" priority="13155">
      <formula>IF(RIGHT(TEXT(AI76,"0.#"),1)=".",FALSE,TRUE)</formula>
    </cfRule>
    <cfRule type="expression" dxfId="1844" priority="13156">
      <formula>IF(RIGHT(TEXT(AI76,"0.#"),1)=".",TRUE,FALSE)</formula>
    </cfRule>
  </conditionalFormatting>
  <conditionalFormatting sqref="AI75">
    <cfRule type="expression" dxfId="1843" priority="13153">
      <formula>IF(RIGHT(TEXT(AI75,"0.#"),1)=".",FALSE,TRUE)</formula>
    </cfRule>
    <cfRule type="expression" dxfId="1842" priority="13154">
      <formula>IF(RIGHT(TEXT(AI75,"0.#"),1)=".",TRUE,FALSE)</formula>
    </cfRule>
  </conditionalFormatting>
  <conditionalFormatting sqref="AM75">
    <cfRule type="expression" dxfId="1841" priority="13151">
      <formula>IF(RIGHT(TEXT(AM75,"0.#"),1)=".",FALSE,TRUE)</formula>
    </cfRule>
    <cfRule type="expression" dxfId="1840" priority="13152">
      <formula>IF(RIGHT(TEXT(AM75,"0.#"),1)=".",TRUE,FALSE)</formula>
    </cfRule>
  </conditionalFormatting>
  <conditionalFormatting sqref="AM76">
    <cfRule type="expression" dxfId="1839" priority="13149">
      <formula>IF(RIGHT(TEXT(AM76,"0.#"),1)=".",FALSE,TRUE)</formula>
    </cfRule>
    <cfRule type="expression" dxfId="1838" priority="13150">
      <formula>IF(RIGHT(TEXT(AM76,"0.#"),1)=".",TRUE,FALSE)</formula>
    </cfRule>
  </conditionalFormatting>
  <conditionalFormatting sqref="AM77">
    <cfRule type="expression" dxfId="1837" priority="13147">
      <formula>IF(RIGHT(TEXT(AM77,"0.#"),1)=".",FALSE,TRUE)</formula>
    </cfRule>
    <cfRule type="expression" dxfId="1836" priority="13148">
      <formula>IF(RIGHT(TEXT(AM77,"0.#"),1)=".",TRUE,FALSE)</formula>
    </cfRule>
  </conditionalFormatting>
  <conditionalFormatting sqref="AE433">
    <cfRule type="expression" dxfId="1835" priority="13103">
      <formula>IF(RIGHT(TEXT(AE433,"0.#"),1)=".",FALSE,TRUE)</formula>
    </cfRule>
    <cfRule type="expression" dxfId="1834" priority="13104">
      <formula>IF(RIGHT(TEXT(AE433,"0.#"),1)=".",TRUE,FALSE)</formula>
    </cfRule>
  </conditionalFormatting>
  <conditionalFormatting sqref="AM435">
    <cfRule type="expression" dxfId="1833" priority="13087">
      <formula>IF(RIGHT(TEXT(AM435,"0.#"),1)=".",FALSE,TRUE)</formula>
    </cfRule>
    <cfRule type="expression" dxfId="1832" priority="13088">
      <formula>IF(RIGHT(TEXT(AM435,"0.#"),1)=".",TRUE,FALSE)</formula>
    </cfRule>
  </conditionalFormatting>
  <conditionalFormatting sqref="AE434">
    <cfRule type="expression" dxfId="1831" priority="13101">
      <formula>IF(RIGHT(TEXT(AE434,"0.#"),1)=".",FALSE,TRUE)</formula>
    </cfRule>
    <cfRule type="expression" dxfId="1830" priority="13102">
      <formula>IF(RIGHT(TEXT(AE434,"0.#"),1)=".",TRUE,FALSE)</formula>
    </cfRule>
  </conditionalFormatting>
  <conditionalFormatting sqref="AE435">
    <cfRule type="expression" dxfId="1829" priority="13099">
      <formula>IF(RIGHT(TEXT(AE435,"0.#"),1)=".",FALSE,TRUE)</formula>
    </cfRule>
    <cfRule type="expression" dxfId="1828" priority="13100">
      <formula>IF(RIGHT(TEXT(AE435,"0.#"),1)=".",TRUE,FALSE)</formula>
    </cfRule>
  </conditionalFormatting>
  <conditionalFormatting sqref="AM433">
    <cfRule type="expression" dxfId="1827" priority="13091">
      <formula>IF(RIGHT(TEXT(AM433,"0.#"),1)=".",FALSE,TRUE)</formula>
    </cfRule>
    <cfRule type="expression" dxfId="1826" priority="13092">
      <formula>IF(RIGHT(TEXT(AM433,"0.#"),1)=".",TRUE,FALSE)</formula>
    </cfRule>
  </conditionalFormatting>
  <conditionalFormatting sqref="AM434">
    <cfRule type="expression" dxfId="1825" priority="13089">
      <formula>IF(RIGHT(TEXT(AM434,"0.#"),1)=".",FALSE,TRUE)</formula>
    </cfRule>
    <cfRule type="expression" dxfId="1824" priority="13090">
      <formula>IF(RIGHT(TEXT(AM434,"0.#"),1)=".",TRUE,FALSE)</formula>
    </cfRule>
  </conditionalFormatting>
  <conditionalFormatting sqref="AU433">
    <cfRule type="expression" dxfId="1823" priority="13079">
      <formula>IF(RIGHT(TEXT(AU433,"0.#"),1)=".",FALSE,TRUE)</formula>
    </cfRule>
    <cfRule type="expression" dxfId="1822" priority="13080">
      <formula>IF(RIGHT(TEXT(AU433,"0.#"),1)=".",TRUE,FALSE)</formula>
    </cfRule>
  </conditionalFormatting>
  <conditionalFormatting sqref="AU434">
    <cfRule type="expression" dxfId="1821" priority="13077">
      <formula>IF(RIGHT(TEXT(AU434,"0.#"),1)=".",FALSE,TRUE)</formula>
    </cfRule>
    <cfRule type="expression" dxfId="1820" priority="13078">
      <formula>IF(RIGHT(TEXT(AU434,"0.#"),1)=".",TRUE,FALSE)</formula>
    </cfRule>
  </conditionalFormatting>
  <conditionalFormatting sqref="AU435">
    <cfRule type="expression" dxfId="1819" priority="13075">
      <formula>IF(RIGHT(TEXT(AU435,"0.#"),1)=".",FALSE,TRUE)</formula>
    </cfRule>
    <cfRule type="expression" dxfId="1818" priority="13076">
      <formula>IF(RIGHT(TEXT(AU435,"0.#"),1)=".",TRUE,FALSE)</formula>
    </cfRule>
  </conditionalFormatting>
  <conditionalFormatting sqref="AI435">
    <cfRule type="expression" dxfId="1817" priority="13009">
      <formula>IF(RIGHT(TEXT(AI435,"0.#"),1)=".",FALSE,TRUE)</formula>
    </cfRule>
    <cfRule type="expression" dxfId="1816" priority="13010">
      <formula>IF(RIGHT(TEXT(AI435,"0.#"),1)=".",TRUE,FALSE)</formula>
    </cfRule>
  </conditionalFormatting>
  <conditionalFormatting sqref="AI433">
    <cfRule type="expression" dxfId="1815" priority="13013">
      <formula>IF(RIGHT(TEXT(AI433,"0.#"),1)=".",FALSE,TRUE)</formula>
    </cfRule>
    <cfRule type="expression" dxfId="1814" priority="13014">
      <formula>IF(RIGHT(TEXT(AI433,"0.#"),1)=".",TRUE,FALSE)</formula>
    </cfRule>
  </conditionalFormatting>
  <conditionalFormatting sqref="AI434">
    <cfRule type="expression" dxfId="1813" priority="13011">
      <formula>IF(RIGHT(TEXT(AI434,"0.#"),1)=".",FALSE,TRUE)</formula>
    </cfRule>
    <cfRule type="expression" dxfId="1812" priority="13012">
      <formula>IF(RIGHT(TEXT(AI434,"0.#"),1)=".",TRUE,FALSE)</formula>
    </cfRule>
  </conditionalFormatting>
  <conditionalFormatting sqref="AQ434">
    <cfRule type="expression" dxfId="1811" priority="12995">
      <formula>IF(RIGHT(TEXT(AQ434,"0.#"),1)=".",FALSE,TRUE)</formula>
    </cfRule>
    <cfRule type="expression" dxfId="1810" priority="12996">
      <formula>IF(RIGHT(TEXT(AQ434,"0.#"),1)=".",TRUE,FALSE)</formula>
    </cfRule>
  </conditionalFormatting>
  <conditionalFormatting sqref="AQ435">
    <cfRule type="expression" dxfId="1809" priority="12981">
      <formula>IF(RIGHT(TEXT(AQ435,"0.#"),1)=".",FALSE,TRUE)</formula>
    </cfRule>
    <cfRule type="expression" dxfId="1808" priority="12982">
      <formula>IF(RIGHT(TEXT(AQ435,"0.#"),1)=".",TRUE,FALSE)</formula>
    </cfRule>
  </conditionalFormatting>
  <conditionalFormatting sqref="AQ433">
    <cfRule type="expression" dxfId="1807" priority="12979">
      <formula>IF(RIGHT(TEXT(AQ433,"0.#"),1)=".",FALSE,TRUE)</formula>
    </cfRule>
    <cfRule type="expression" dxfId="1806" priority="12980">
      <formula>IF(RIGHT(TEXT(AQ433,"0.#"),1)=".",TRUE,FALSE)</formula>
    </cfRule>
  </conditionalFormatting>
  <conditionalFormatting sqref="AL847:AO874">
    <cfRule type="expression" dxfId="1805" priority="6703">
      <formula>IF(AND(AL847&gt;=0,RIGHT(TEXT(AL847,"0.#"),1)&lt;&gt;"."),TRUE,FALSE)</formula>
    </cfRule>
    <cfRule type="expression" dxfId="1804" priority="6704">
      <formula>IF(AND(AL847&gt;=0,RIGHT(TEXT(AL847,"0.#"),1)="."),TRUE,FALSE)</formula>
    </cfRule>
    <cfRule type="expression" dxfId="1803" priority="6705">
      <formula>IF(AND(AL847&lt;0,RIGHT(TEXT(AL847,"0.#"),1)&lt;&gt;"."),TRUE,FALSE)</formula>
    </cfRule>
    <cfRule type="expression" dxfId="1802" priority="6706">
      <formula>IF(AND(AL847&lt;0,RIGHT(TEXT(AL847,"0.#"),1)="."),TRUE,FALSE)</formula>
    </cfRule>
  </conditionalFormatting>
  <conditionalFormatting sqref="AQ53:AQ55">
    <cfRule type="expression" dxfId="1801" priority="4725">
      <formula>IF(RIGHT(TEXT(AQ53,"0.#"),1)=".",FALSE,TRUE)</formula>
    </cfRule>
    <cfRule type="expression" dxfId="1800" priority="4726">
      <formula>IF(RIGHT(TEXT(AQ53,"0.#"),1)=".",TRUE,FALSE)</formula>
    </cfRule>
  </conditionalFormatting>
  <conditionalFormatting sqref="AU53:AU55">
    <cfRule type="expression" dxfId="1799" priority="4723">
      <formula>IF(RIGHT(TEXT(AU53,"0.#"),1)=".",FALSE,TRUE)</formula>
    </cfRule>
    <cfRule type="expression" dxfId="1798" priority="4724">
      <formula>IF(RIGHT(TEXT(AU53,"0.#"),1)=".",TRUE,FALSE)</formula>
    </cfRule>
  </conditionalFormatting>
  <conditionalFormatting sqref="AQ60:AQ62">
    <cfRule type="expression" dxfId="1797" priority="4721">
      <formula>IF(RIGHT(TEXT(AQ60,"0.#"),1)=".",FALSE,TRUE)</formula>
    </cfRule>
    <cfRule type="expression" dxfId="1796" priority="4722">
      <formula>IF(RIGHT(TEXT(AQ60,"0.#"),1)=".",TRUE,FALSE)</formula>
    </cfRule>
  </conditionalFormatting>
  <conditionalFormatting sqref="AU60:AU62">
    <cfRule type="expression" dxfId="1795" priority="4719">
      <formula>IF(RIGHT(TEXT(AU60,"0.#"),1)=".",FALSE,TRUE)</formula>
    </cfRule>
    <cfRule type="expression" dxfId="1794" priority="4720">
      <formula>IF(RIGHT(TEXT(AU60,"0.#"),1)=".",TRUE,FALSE)</formula>
    </cfRule>
  </conditionalFormatting>
  <conditionalFormatting sqref="AQ75:AQ77">
    <cfRule type="expression" dxfId="1793" priority="4717">
      <formula>IF(RIGHT(TEXT(AQ75,"0.#"),1)=".",FALSE,TRUE)</formula>
    </cfRule>
    <cfRule type="expression" dxfId="1792" priority="4718">
      <formula>IF(RIGHT(TEXT(AQ75,"0.#"),1)=".",TRUE,FALSE)</formula>
    </cfRule>
  </conditionalFormatting>
  <conditionalFormatting sqref="AU75:AU77">
    <cfRule type="expression" dxfId="1791" priority="4715">
      <formula>IF(RIGHT(TEXT(AU75,"0.#"),1)=".",FALSE,TRUE)</formula>
    </cfRule>
    <cfRule type="expression" dxfId="1790" priority="4716">
      <formula>IF(RIGHT(TEXT(AU75,"0.#"),1)=".",TRUE,FALSE)</formula>
    </cfRule>
  </conditionalFormatting>
  <conditionalFormatting sqref="AQ87:AQ89">
    <cfRule type="expression" dxfId="1789" priority="4713">
      <formula>IF(RIGHT(TEXT(AQ87,"0.#"),1)=".",FALSE,TRUE)</formula>
    </cfRule>
    <cfRule type="expression" dxfId="1788" priority="4714">
      <formula>IF(RIGHT(TEXT(AQ87,"0.#"),1)=".",TRUE,FALSE)</formula>
    </cfRule>
  </conditionalFormatting>
  <conditionalFormatting sqref="AU87:AU89">
    <cfRule type="expression" dxfId="1787" priority="4711">
      <formula>IF(RIGHT(TEXT(AU87,"0.#"),1)=".",FALSE,TRUE)</formula>
    </cfRule>
    <cfRule type="expression" dxfId="1786" priority="4712">
      <formula>IF(RIGHT(TEXT(AU87,"0.#"),1)=".",TRUE,FALSE)</formula>
    </cfRule>
  </conditionalFormatting>
  <conditionalFormatting sqref="AQ92:AQ94">
    <cfRule type="expression" dxfId="1785" priority="4709">
      <formula>IF(RIGHT(TEXT(AQ92,"0.#"),1)=".",FALSE,TRUE)</formula>
    </cfRule>
    <cfRule type="expression" dxfId="1784" priority="4710">
      <formula>IF(RIGHT(TEXT(AQ92,"0.#"),1)=".",TRUE,FALSE)</formula>
    </cfRule>
  </conditionalFormatting>
  <conditionalFormatting sqref="AU92:AU94">
    <cfRule type="expression" dxfId="1783" priority="4707">
      <formula>IF(RIGHT(TEXT(AU92,"0.#"),1)=".",FALSE,TRUE)</formula>
    </cfRule>
    <cfRule type="expression" dxfId="1782" priority="4708">
      <formula>IF(RIGHT(TEXT(AU92,"0.#"),1)=".",TRUE,FALSE)</formula>
    </cfRule>
  </conditionalFormatting>
  <conditionalFormatting sqref="AQ97:AQ99">
    <cfRule type="expression" dxfId="1781" priority="4705">
      <formula>IF(RIGHT(TEXT(AQ97,"0.#"),1)=".",FALSE,TRUE)</formula>
    </cfRule>
    <cfRule type="expression" dxfId="1780" priority="4706">
      <formula>IF(RIGHT(TEXT(AQ97,"0.#"),1)=".",TRUE,FALSE)</formula>
    </cfRule>
  </conditionalFormatting>
  <conditionalFormatting sqref="AU97:AU99">
    <cfRule type="expression" dxfId="1779" priority="4703">
      <formula>IF(RIGHT(TEXT(AU97,"0.#"),1)=".",FALSE,TRUE)</formula>
    </cfRule>
    <cfRule type="expression" dxfId="1778" priority="4704">
      <formula>IF(RIGHT(TEXT(AU97,"0.#"),1)=".",TRUE,FALSE)</formula>
    </cfRule>
  </conditionalFormatting>
  <conditionalFormatting sqref="AE458">
    <cfRule type="expression" dxfId="1777" priority="4397">
      <formula>IF(RIGHT(TEXT(AE458,"0.#"),1)=".",FALSE,TRUE)</formula>
    </cfRule>
    <cfRule type="expression" dxfId="1776" priority="4398">
      <formula>IF(RIGHT(TEXT(AE458,"0.#"),1)=".",TRUE,FALSE)</formula>
    </cfRule>
  </conditionalFormatting>
  <conditionalFormatting sqref="AM460">
    <cfRule type="expression" dxfId="1775" priority="4387">
      <formula>IF(RIGHT(TEXT(AM460,"0.#"),1)=".",FALSE,TRUE)</formula>
    </cfRule>
    <cfRule type="expression" dxfId="1774" priority="4388">
      <formula>IF(RIGHT(TEXT(AM460,"0.#"),1)=".",TRUE,FALSE)</formula>
    </cfRule>
  </conditionalFormatting>
  <conditionalFormatting sqref="AE459">
    <cfRule type="expression" dxfId="1773" priority="4395">
      <formula>IF(RIGHT(TEXT(AE459,"0.#"),1)=".",FALSE,TRUE)</formula>
    </cfRule>
    <cfRule type="expression" dxfId="1772" priority="4396">
      <formula>IF(RIGHT(TEXT(AE459,"0.#"),1)=".",TRUE,FALSE)</formula>
    </cfRule>
  </conditionalFormatting>
  <conditionalFormatting sqref="AE460">
    <cfRule type="expression" dxfId="1771" priority="4393">
      <formula>IF(RIGHT(TEXT(AE460,"0.#"),1)=".",FALSE,TRUE)</formula>
    </cfRule>
    <cfRule type="expression" dxfId="1770" priority="4394">
      <formula>IF(RIGHT(TEXT(AE460,"0.#"),1)=".",TRUE,FALSE)</formula>
    </cfRule>
  </conditionalFormatting>
  <conditionalFormatting sqref="AM458">
    <cfRule type="expression" dxfId="1769" priority="4391">
      <formula>IF(RIGHT(TEXT(AM458,"0.#"),1)=".",FALSE,TRUE)</formula>
    </cfRule>
    <cfRule type="expression" dxfId="1768" priority="4392">
      <formula>IF(RIGHT(TEXT(AM458,"0.#"),1)=".",TRUE,FALSE)</formula>
    </cfRule>
  </conditionalFormatting>
  <conditionalFormatting sqref="AM459">
    <cfRule type="expression" dxfId="1767" priority="4389">
      <formula>IF(RIGHT(TEXT(AM459,"0.#"),1)=".",FALSE,TRUE)</formula>
    </cfRule>
    <cfRule type="expression" dxfId="1766" priority="4390">
      <formula>IF(RIGHT(TEXT(AM459,"0.#"),1)=".",TRUE,FALSE)</formula>
    </cfRule>
  </conditionalFormatting>
  <conditionalFormatting sqref="AU458">
    <cfRule type="expression" dxfId="1765" priority="4385">
      <formula>IF(RIGHT(TEXT(AU458,"0.#"),1)=".",FALSE,TRUE)</formula>
    </cfRule>
    <cfRule type="expression" dxfId="1764" priority="4386">
      <formula>IF(RIGHT(TEXT(AU458,"0.#"),1)=".",TRUE,FALSE)</formula>
    </cfRule>
  </conditionalFormatting>
  <conditionalFormatting sqref="AU459">
    <cfRule type="expression" dxfId="1763" priority="4383">
      <formula>IF(RIGHT(TEXT(AU459,"0.#"),1)=".",FALSE,TRUE)</formula>
    </cfRule>
    <cfRule type="expression" dxfId="1762" priority="4384">
      <formula>IF(RIGHT(TEXT(AU459,"0.#"),1)=".",TRUE,FALSE)</formula>
    </cfRule>
  </conditionalFormatting>
  <conditionalFormatting sqref="AU460">
    <cfRule type="expression" dxfId="1761" priority="4381">
      <formula>IF(RIGHT(TEXT(AU460,"0.#"),1)=".",FALSE,TRUE)</formula>
    </cfRule>
    <cfRule type="expression" dxfId="1760" priority="4382">
      <formula>IF(RIGHT(TEXT(AU460,"0.#"),1)=".",TRUE,FALSE)</formula>
    </cfRule>
  </conditionalFormatting>
  <conditionalFormatting sqref="AI460">
    <cfRule type="expression" dxfId="1759" priority="4375">
      <formula>IF(RIGHT(TEXT(AI460,"0.#"),1)=".",FALSE,TRUE)</formula>
    </cfRule>
    <cfRule type="expression" dxfId="1758" priority="4376">
      <formula>IF(RIGHT(TEXT(AI460,"0.#"),1)=".",TRUE,FALSE)</formula>
    </cfRule>
  </conditionalFormatting>
  <conditionalFormatting sqref="AI458">
    <cfRule type="expression" dxfId="1757" priority="4379">
      <formula>IF(RIGHT(TEXT(AI458,"0.#"),1)=".",FALSE,TRUE)</formula>
    </cfRule>
    <cfRule type="expression" dxfId="1756" priority="4380">
      <formula>IF(RIGHT(TEXT(AI458,"0.#"),1)=".",TRUE,FALSE)</formula>
    </cfRule>
  </conditionalFormatting>
  <conditionalFormatting sqref="AI459">
    <cfRule type="expression" dxfId="1755" priority="4377">
      <formula>IF(RIGHT(TEXT(AI459,"0.#"),1)=".",FALSE,TRUE)</formula>
    </cfRule>
    <cfRule type="expression" dxfId="1754" priority="4378">
      <formula>IF(RIGHT(TEXT(AI459,"0.#"),1)=".",TRUE,FALSE)</formula>
    </cfRule>
  </conditionalFormatting>
  <conditionalFormatting sqref="AQ459">
    <cfRule type="expression" dxfId="1753" priority="4373">
      <formula>IF(RIGHT(TEXT(AQ459,"0.#"),1)=".",FALSE,TRUE)</formula>
    </cfRule>
    <cfRule type="expression" dxfId="1752" priority="4374">
      <formula>IF(RIGHT(TEXT(AQ459,"0.#"),1)=".",TRUE,FALSE)</formula>
    </cfRule>
  </conditionalFormatting>
  <conditionalFormatting sqref="AQ460">
    <cfRule type="expression" dxfId="1751" priority="4371">
      <formula>IF(RIGHT(TEXT(AQ460,"0.#"),1)=".",FALSE,TRUE)</formula>
    </cfRule>
    <cfRule type="expression" dxfId="1750" priority="4372">
      <formula>IF(RIGHT(TEXT(AQ460,"0.#"),1)=".",TRUE,FALSE)</formula>
    </cfRule>
  </conditionalFormatting>
  <conditionalFormatting sqref="AQ458">
    <cfRule type="expression" dxfId="1749" priority="4369">
      <formula>IF(RIGHT(TEXT(AQ458,"0.#"),1)=".",FALSE,TRUE)</formula>
    </cfRule>
    <cfRule type="expression" dxfId="1748" priority="4370">
      <formula>IF(RIGHT(TEXT(AQ458,"0.#"),1)=".",TRUE,FALSE)</formula>
    </cfRule>
  </conditionalFormatting>
  <conditionalFormatting sqref="AE120 AM120">
    <cfRule type="expression" dxfId="1747" priority="3047">
      <formula>IF(RIGHT(TEXT(AE120,"0.#"),1)=".",FALSE,TRUE)</formula>
    </cfRule>
    <cfRule type="expression" dxfId="1746" priority="3048">
      <formula>IF(RIGHT(TEXT(AE120,"0.#"),1)=".",TRUE,FALSE)</formula>
    </cfRule>
  </conditionalFormatting>
  <conditionalFormatting sqref="AI126">
    <cfRule type="expression" dxfId="1745" priority="3037">
      <formula>IF(RIGHT(TEXT(AI126,"0.#"),1)=".",FALSE,TRUE)</formula>
    </cfRule>
    <cfRule type="expression" dxfId="1744" priority="3038">
      <formula>IF(RIGHT(TEXT(AI126,"0.#"),1)=".",TRUE,FALSE)</formula>
    </cfRule>
  </conditionalFormatting>
  <conditionalFormatting sqref="AI120">
    <cfRule type="expression" dxfId="1743" priority="3045">
      <formula>IF(RIGHT(TEXT(AI120,"0.#"),1)=".",FALSE,TRUE)</formula>
    </cfRule>
    <cfRule type="expression" dxfId="1742" priority="3046">
      <formula>IF(RIGHT(TEXT(AI120,"0.#"),1)=".",TRUE,FALSE)</formula>
    </cfRule>
  </conditionalFormatting>
  <conditionalFormatting sqref="AE123 AM123">
    <cfRule type="expression" dxfId="1741" priority="3043">
      <formula>IF(RIGHT(TEXT(AE123,"0.#"),1)=".",FALSE,TRUE)</formula>
    </cfRule>
    <cfRule type="expression" dxfId="1740" priority="3044">
      <formula>IF(RIGHT(TEXT(AE123,"0.#"),1)=".",TRUE,FALSE)</formula>
    </cfRule>
  </conditionalFormatting>
  <conditionalFormatting sqref="AI123">
    <cfRule type="expression" dxfId="1739" priority="3041">
      <formula>IF(RIGHT(TEXT(AI123,"0.#"),1)=".",FALSE,TRUE)</formula>
    </cfRule>
    <cfRule type="expression" dxfId="1738" priority="3042">
      <formula>IF(RIGHT(TEXT(AI123,"0.#"),1)=".",TRUE,FALSE)</formula>
    </cfRule>
  </conditionalFormatting>
  <conditionalFormatting sqref="AE126 AM126">
    <cfRule type="expression" dxfId="1737" priority="3039">
      <formula>IF(RIGHT(TEXT(AE126,"0.#"),1)=".",FALSE,TRUE)</formula>
    </cfRule>
    <cfRule type="expression" dxfId="1736" priority="3040">
      <formula>IF(RIGHT(TEXT(AE126,"0.#"),1)=".",TRUE,FALSE)</formula>
    </cfRule>
  </conditionalFormatting>
  <conditionalFormatting sqref="AE129 AM129">
    <cfRule type="expression" dxfId="1735" priority="3035">
      <formula>IF(RIGHT(TEXT(AE129,"0.#"),1)=".",FALSE,TRUE)</formula>
    </cfRule>
    <cfRule type="expression" dxfId="1734" priority="3036">
      <formula>IF(RIGHT(TEXT(AE129,"0.#"),1)=".",TRUE,FALSE)</formula>
    </cfRule>
  </conditionalFormatting>
  <conditionalFormatting sqref="AI129">
    <cfRule type="expression" dxfId="1733" priority="3033">
      <formula>IF(RIGHT(TEXT(AI129,"0.#"),1)=".",FALSE,TRUE)</formula>
    </cfRule>
    <cfRule type="expression" dxfId="1732" priority="3034">
      <formula>IF(RIGHT(TEXT(AI129,"0.#"),1)=".",TRUE,FALSE)</formula>
    </cfRule>
  </conditionalFormatting>
  <conditionalFormatting sqref="Y847 Y869:Y874 Y850 Y856">
    <cfRule type="expression" dxfId="1731" priority="3031">
      <formula>IF(RIGHT(TEXT(Y847,"0.#"),1)=".",FALSE,TRUE)</formula>
    </cfRule>
    <cfRule type="expression" dxfId="1730" priority="3032">
      <formula>IF(RIGHT(TEXT(Y847,"0.#"),1)=".",TRUE,FALSE)</formula>
    </cfRule>
  </conditionalFormatting>
  <conditionalFormatting sqref="AU518">
    <cfRule type="expression" dxfId="1729" priority="1541">
      <formula>IF(RIGHT(TEXT(AU518,"0.#"),1)=".",FALSE,TRUE)</formula>
    </cfRule>
    <cfRule type="expression" dxfId="1728" priority="1542">
      <formula>IF(RIGHT(TEXT(AU518,"0.#"),1)=".",TRUE,FALSE)</formula>
    </cfRule>
  </conditionalFormatting>
  <conditionalFormatting sqref="AQ551">
    <cfRule type="expression" dxfId="1727" priority="1317">
      <formula>IF(RIGHT(TEXT(AQ551,"0.#"),1)=".",FALSE,TRUE)</formula>
    </cfRule>
    <cfRule type="expression" dxfId="1726" priority="1318">
      <formula>IF(RIGHT(TEXT(AQ551,"0.#"),1)=".",TRUE,FALSE)</formula>
    </cfRule>
  </conditionalFormatting>
  <conditionalFormatting sqref="AE556">
    <cfRule type="expression" dxfId="1725" priority="1315">
      <formula>IF(RIGHT(TEXT(AE556,"0.#"),1)=".",FALSE,TRUE)</formula>
    </cfRule>
    <cfRule type="expression" dxfId="1724" priority="1316">
      <formula>IF(RIGHT(TEXT(AE556,"0.#"),1)=".",TRUE,FALSE)</formula>
    </cfRule>
  </conditionalFormatting>
  <conditionalFormatting sqref="AE557">
    <cfRule type="expression" dxfId="1723" priority="1313">
      <formula>IF(RIGHT(TEXT(AE557,"0.#"),1)=".",FALSE,TRUE)</formula>
    </cfRule>
    <cfRule type="expression" dxfId="1722" priority="1314">
      <formula>IF(RIGHT(TEXT(AE557,"0.#"),1)=".",TRUE,FALSE)</formula>
    </cfRule>
  </conditionalFormatting>
  <conditionalFormatting sqref="AE558">
    <cfRule type="expression" dxfId="1721" priority="1311">
      <formula>IF(RIGHT(TEXT(AE558,"0.#"),1)=".",FALSE,TRUE)</formula>
    </cfRule>
    <cfRule type="expression" dxfId="1720" priority="1312">
      <formula>IF(RIGHT(TEXT(AE558,"0.#"),1)=".",TRUE,FALSE)</formula>
    </cfRule>
  </conditionalFormatting>
  <conditionalFormatting sqref="AU556">
    <cfRule type="expression" dxfId="1719" priority="1303">
      <formula>IF(RIGHT(TEXT(AU556,"0.#"),1)=".",FALSE,TRUE)</formula>
    </cfRule>
    <cfRule type="expression" dxfId="1718" priority="1304">
      <formula>IF(RIGHT(TEXT(AU556,"0.#"),1)=".",TRUE,FALSE)</formula>
    </cfRule>
  </conditionalFormatting>
  <conditionalFormatting sqref="AU557">
    <cfRule type="expression" dxfId="1717" priority="1301">
      <formula>IF(RIGHT(TEXT(AU557,"0.#"),1)=".",FALSE,TRUE)</formula>
    </cfRule>
    <cfRule type="expression" dxfId="1716" priority="1302">
      <formula>IF(RIGHT(TEXT(AU557,"0.#"),1)=".",TRUE,FALSE)</formula>
    </cfRule>
  </conditionalFormatting>
  <conditionalFormatting sqref="AU558">
    <cfRule type="expression" dxfId="1715" priority="1299">
      <formula>IF(RIGHT(TEXT(AU558,"0.#"),1)=".",FALSE,TRUE)</formula>
    </cfRule>
    <cfRule type="expression" dxfId="1714" priority="1300">
      <formula>IF(RIGHT(TEXT(AU558,"0.#"),1)=".",TRUE,FALSE)</formula>
    </cfRule>
  </conditionalFormatting>
  <conditionalFormatting sqref="AQ557">
    <cfRule type="expression" dxfId="1713" priority="1291">
      <formula>IF(RIGHT(TEXT(AQ557,"0.#"),1)=".",FALSE,TRUE)</formula>
    </cfRule>
    <cfRule type="expression" dxfId="1712" priority="1292">
      <formula>IF(RIGHT(TEXT(AQ557,"0.#"),1)=".",TRUE,FALSE)</formula>
    </cfRule>
  </conditionalFormatting>
  <conditionalFormatting sqref="AQ558">
    <cfRule type="expression" dxfId="1711" priority="1289">
      <formula>IF(RIGHT(TEXT(AQ558,"0.#"),1)=".",FALSE,TRUE)</formula>
    </cfRule>
    <cfRule type="expression" dxfId="1710" priority="1290">
      <formula>IF(RIGHT(TEXT(AQ558,"0.#"),1)=".",TRUE,FALSE)</formula>
    </cfRule>
  </conditionalFormatting>
  <conditionalFormatting sqref="AQ556">
    <cfRule type="expression" dxfId="1709" priority="1287">
      <formula>IF(RIGHT(TEXT(AQ556,"0.#"),1)=".",FALSE,TRUE)</formula>
    </cfRule>
    <cfRule type="expression" dxfId="1708" priority="1288">
      <formula>IF(RIGHT(TEXT(AQ556,"0.#"),1)=".",TRUE,FALSE)</formula>
    </cfRule>
  </conditionalFormatting>
  <conditionalFormatting sqref="AE561">
    <cfRule type="expression" dxfId="1707" priority="1285">
      <formula>IF(RIGHT(TEXT(AE561,"0.#"),1)=".",FALSE,TRUE)</formula>
    </cfRule>
    <cfRule type="expression" dxfId="1706" priority="1286">
      <formula>IF(RIGHT(TEXT(AE561,"0.#"),1)=".",TRUE,FALSE)</formula>
    </cfRule>
  </conditionalFormatting>
  <conditionalFormatting sqref="AE562">
    <cfRule type="expression" dxfId="1705" priority="1283">
      <formula>IF(RIGHT(TEXT(AE562,"0.#"),1)=".",FALSE,TRUE)</formula>
    </cfRule>
    <cfRule type="expression" dxfId="1704" priority="1284">
      <formula>IF(RIGHT(TEXT(AE562,"0.#"),1)=".",TRUE,FALSE)</formula>
    </cfRule>
  </conditionalFormatting>
  <conditionalFormatting sqref="AE563">
    <cfRule type="expression" dxfId="1703" priority="1281">
      <formula>IF(RIGHT(TEXT(AE563,"0.#"),1)=".",FALSE,TRUE)</formula>
    </cfRule>
    <cfRule type="expression" dxfId="1702" priority="1282">
      <formula>IF(RIGHT(TEXT(AE563,"0.#"),1)=".",TRUE,FALSE)</formula>
    </cfRule>
  </conditionalFormatting>
  <conditionalFormatting sqref="AL1110:AO1139">
    <cfRule type="expression" dxfId="1701" priority="2937">
      <formula>IF(AND(AL1110&gt;=0,RIGHT(TEXT(AL1110,"0.#"),1)&lt;&gt;"."),TRUE,FALSE)</formula>
    </cfRule>
    <cfRule type="expression" dxfId="1700" priority="2938">
      <formula>IF(AND(AL1110&gt;=0,RIGHT(TEXT(AL1110,"0.#"),1)="."),TRUE,FALSE)</formula>
    </cfRule>
    <cfRule type="expression" dxfId="1699" priority="2939">
      <formula>IF(AND(AL1110&lt;0,RIGHT(TEXT(AL1110,"0.#"),1)&lt;&gt;"."),TRUE,FALSE)</formula>
    </cfRule>
    <cfRule type="expression" dxfId="1698" priority="2940">
      <formula>IF(AND(AL1110&lt;0,RIGHT(TEXT(AL1110,"0.#"),1)="."),TRUE,FALSE)</formula>
    </cfRule>
  </conditionalFormatting>
  <conditionalFormatting sqref="Y1110:Y1139">
    <cfRule type="expression" dxfId="1697" priority="2935">
      <formula>IF(RIGHT(TEXT(Y1110,"0.#"),1)=".",FALSE,TRUE)</formula>
    </cfRule>
    <cfRule type="expression" dxfId="1696" priority="2936">
      <formula>IF(RIGHT(TEXT(Y1110,"0.#"),1)=".",TRUE,FALSE)</formula>
    </cfRule>
  </conditionalFormatting>
  <conditionalFormatting sqref="AQ553">
    <cfRule type="expression" dxfId="1695" priority="1319">
      <formula>IF(RIGHT(TEXT(AQ553,"0.#"),1)=".",FALSE,TRUE)</formula>
    </cfRule>
    <cfRule type="expression" dxfId="1694" priority="1320">
      <formula>IF(RIGHT(TEXT(AQ553,"0.#"),1)=".",TRUE,FALSE)</formula>
    </cfRule>
  </conditionalFormatting>
  <conditionalFormatting sqref="AU552">
    <cfRule type="expression" dxfId="1693" priority="1331">
      <formula>IF(RIGHT(TEXT(AU552,"0.#"),1)=".",FALSE,TRUE)</formula>
    </cfRule>
    <cfRule type="expression" dxfId="1692" priority="1332">
      <formula>IF(RIGHT(TEXT(AU552,"0.#"),1)=".",TRUE,FALSE)</formula>
    </cfRule>
  </conditionalFormatting>
  <conditionalFormatting sqref="AE552">
    <cfRule type="expression" dxfId="1691" priority="1343">
      <formula>IF(RIGHT(TEXT(AE552,"0.#"),1)=".",FALSE,TRUE)</formula>
    </cfRule>
    <cfRule type="expression" dxfId="1690" priority="1344">
      <formula>IF(RIGHT(TEXT(AE552,"0.#"),1)=".",TRUE,FALSE)</formula>
    </cfRule>
  </conditionalFormatting>
  <conditionalFormatting sqref="AQ548">
    <cfRule type="expression" dxfId="1689" priority="1349">
      <formula>IF(RIGHT(TEXT(AQ548,"0.#"),1)=".",FALSE,TRUE)</formula>
    </cfRule>
    <cfRule type="expression" dxfId="1688" priority="1350">
      <formula>IF(RIGHT(TEXT(AQ548,"0.#"),1)=".",TRUE,FALSE)</formula>
    </cfRule>
  </conditionalFormatting>
  <conditionalFormatting sqref="AL845:AO846">
    <cfRule type="expression" dxfId="1687" priority="2889">
      <formula>IF(AND(AL845&gt;=0,RIGHT(TEXT(AL845,"0.#"),1)&lt;&gt;"."),TRUE,FALSE)</formula>
    </cfRule>
    <cfRule type="expression" dxfId="1686" priority="2890">
      <formula>IF(AND(AL845&gt;=0,RIGHT(TEXT(AL845,"0.#"),1)="."),TRUE,FALSE)</formula>
    </cfRule>
    <cfRule type="expression" dxfId="1685" priority="2891">
      <formula>IF(AND(AL845&lt;0,RIGHT(TEXT(AL845,"0.#"),1)&lt;&gt;"."),TRUE,FALSE)</formula>
    </cfRule>
    <cfRule type="expression" dxfId="1684" priority="2892">
      <formula>IF(AND(AL845&lt;0,RIGHT(TEXT(AL845,"0.#"),1)="."),TRUE,FALSE)</formula>
    </cfRule>
  </conditionalFormatting>
  <conditionalFormatting sqref="Y845:Y846">
    <cfRule type="expression" dxfId="1683" priority="2887">
      <formula>IF(RIGHT(TEXT(Y845,"0.#"),1)=".",FALSE,TRUE)</formula>
    </cfRule>
    <cfRule type="expression" dxfId="1682" priority="2888">
      <formula>IF(RIGHT(TEXT(Y845,"0.#"),1)=".",TRUE,FALSE)</formula>
    </cfRule>
  </conditionalFormatting>
  <conditionalFormatting sqref="AE492">
    <cfRule type="expression" dxfId="1681" priority="1675">
      <formula>IF(RIGHT(TEXT(AE492,"0.#"),1)=".",FALSE,TRUE)</formula>
    </cfRule>
    <cfRule type="expression" dxfId="1680" priority="1676">
      <formula>IF(RIGHT(TEXT(AE492,"0.#"),1)=".",TRUE,FALSE)</formula>
    </cfRule>
  </conditionalFormatting>
  <conditionalFormatting sqref="AE493">
    <cfRule type="expression" dxfId="1679" priority="1673">
      <formula>IF(RIGHT(TEXT(AE493,"0.#"),1)=".",FALSE,TRUE)</formula>
    </cfRule>
    <cfRule type="expression" dxfId="1678" priority="1674">
      <formula>IF(RIGHT(TEXT(AE493,"0.#"),1)=".",TRUE,FALSE)</formula>
    </cfRule>
  </conditionalFormatting>
  <conditionalFormatting sqref="AE494">
    <cfRule type="expression" dxfId="1677" priority="1671">
      <formula>IF(RIGHT(TEXT(AE494,"0.#"),1)=".",FALSE,TRUE)</formula>
    </cfRule>
    <cfRule type="expression" dxfId="1676" priority="1672">
      <formula>IF(RIGHT(TEXT(AE494,"0.#"),1)=".",TRUE,FALSE)</formula>
    </cfRule>
  </conditionalFormatting>
  <conditionalFormatting sqref="AQ493">
    <cfRule type="expression" dxfId="1675" priority="1651">
      <formula>IF(RIGHT(TEXT(AQ493,"0.#"),1)=".",FALSE,TRUE)</formula>
    </cfRule>
    <cfRule type="expression" dxfId="1674" priority="1652">
      <formula>IF(RIGHT(TEXT(AQ493,"0.#"),1)=".",TRUE,FALSE)</formula>
    </cfRule>
  </conditionalFormatting>
  <conditionalFormatting sqref="AQ494">
    <cfRule type="expression" dxfId="1673" priority="1649">
      <formula>IF(RIGHT(TEXT(AQ494,"0.#"),1)=".",FALSE,TRUE)</formula>
    </cfRule>
    <cfRule type="expression" dxfId="1672" priority="1650">
      <formula>IF(RIGHT(TEXT(AQ494,"0.#"),1)=".",TRUE,FALSE)</formula>
    </cfRule>
  </conditionalFormatting>
  <conditionalFormatting sqref="AQ492">
    <cfRule type="expression" dxfId="1671" priority="1647">
      <formula>IF(RIGHT(TEXT(AQ492,"0.#"),1)=".",FALSE,TRUE)</formula>
    </cfRule>
    <cfRule type="expression" dxfId="1670" priority="1648">
      <formula>IF(RIGHT(TEXT(AQ492,"0.#"),1)=".",TRUE,FALSE)</formula>
    </cfRule>
  </conditionalFormatting>
  <conditionalFormatting sqref="AU494">
    <cfRule type="expression" dxfId="1669" priority="1659">
      <formula>IF(RIGHT(TEXT(AU494,"0.#"),1)=".",FALSE,TRUE)</formula>
    </cfRule>
    <cfRule type="expression" dxfId="1668" priority="1660">
      <formula>IF(RIGHT(TEXT(AU494,"0.#"),1)=".",TRUE,FALSE)</formula>
    </cfRule>
  </conditionalFormatting>
  <conditionalFormatting sqref="AU492">
    <cfRule type="expression" dxfId="1667" priority="1663">
      <formula>IF(RIGHT(TEXT(AU492,"0.#"),1)=".",FALSE,TRUE)</formula>
    </cfRule>
    <cfRule type="expression" dxfId="1666" priority="1664">
      <formula>IF(RIGHT(TEXT(AU492,"0.#"),1)=".",TRUE,FALSE)</formula>
    </cfRule>
  </conditionalFormatting>
  <conditionalFormatting sqref="AU493">
    <cfRule type="expression" dxfId="1665" priority="1661">
      <formula>IF(RIGHT(TEXT(AU493,"0.#"),1)=".",FALSE,TRUE)</formula>
    </cfRule>
    <cfRule type="expression" dxfId="1664" priority="1662">
      <formula>IF(RIGHT(TEXT(AU493,"0.#"),1)=".",TRUE,FALSE)</formula>
    </cfRule>
  </conditionalFormatting>
  <conditionalFormatting sqref="AU583">
    <cfRule type="expression" dxfId="1663" priority="1179">
      <formula>IF(RIGHT(TEXT(AU583,"0.#"),1)=".",FALSE,TRUE)</formula>
    </cfRule>
    <cfRule type="expression" dxfId="1662" priority="1180">
      <formula>IF(RIGHT(TEXT(AU583,"0.#"),1)=".",TRUE,FALSE)</formula>
    </cfRule>
  </conditionalFormatting>
  <conditionalFormatting sqref="AU582">
    <cfRule type="expression" dxfId="1661" priority="1181">
      <formula>IF(RIGHT(TEXT(AU582,"0.#"),1)=".",FALSE,TRUE)</formula>
    </cfRule>
    <cfRule type="expression" dxfId="1660" priority="1182">
      <formula>IF(RIGHT(TEXT(AU582,"0.#"),1)=".",TRUE,FALSE)</formula>
    </cfRule>
  </conditionalFormatting>
  <conditionalFormatting sqref="AE499">
    <cfRule type="expression" dxfId="1659" priority="1641">
      <formula>IF(RIGHT(TEXT(AE499,"0.#"),1)=".",FALSE,TRUE)</formula>
    </cfRule>
    <cfRule type="expression" dxfId="1658" priority="1642">
      <formula>IF(RIGHT(TEXT(AE499,"0.#"),1)=".",TRUE,FALSE)</formula>
    </cfRule>
  </conditionalFormatting>
  <conditionalFormatting sqref="AE497">
    <cfRule type="expression" dxfId="1657" priority="1645">
      <formula>IF(RIGHT(TEXT(AE497,"0.#"),1)=".",FALSE,TRUE)</formula>
    </cfRule>
    <cfRule type="expression" dxfId="1656" priority="1646">
      <formula>IF(RIGHT(TEXT(AE497,"0.#"),1)=".",TRUE,FALSE)</formula>
    </cfRule>
  </conditionalFormatting>
  <conditionalFormatting sqref="AE498">
    <cfRule type="expression" dxfId="1655" priority="1643">
      <formula>IF(RIGHT(TEXT(AE498,"0.#"),1)=".",FALSE,TRUE)</formula>
    </cfRule>
    <cfRule type="expression" dxfId="1654" priority="1644">
      <formula>IF(RIGHT(TEXT(AE498,"0.#"),1)=".",TRUE,FALSE)</formula>
    </cfRule>
  </conditionalFormatting>
  <conditionalFormatting sqref="AU499">
    <cfRule type="expression" dxfId="1653" priority="1629">
      <formula>IF(RIGHT(TEXT(AU499,"0.#"),1)=".",FALSE,TRUE)</formula>
    </cfRule>
    <cfRule type="expression" dxfId="1652" priority="1630">
      <formula>IF(RIGHT(TEXT(AU499,"0.#"),1)=".",TRUE,FALSE)</formula>
    </cfRule>
  </conditionalFormatting>
  <conditionalFormatting sqref="AU497">
    <cfRule type="expression" dxfId="1651" priority="1633">
      <formula>IF(RIGHT(TEXT(AU497,"0.#"),1)=".",FALSE,TRUE)</formula>
    </cfRule>
    <cfRule type="expression" dxfId="1650" priority="1634">
      <formula>IF(RIGHT(TEXT(AU497,"0.#"),1)=".",TRUE,FALSE)</formula>
    </cfRule>
  </conditionalFormatting>
  <conditionalFormatting sqref="AU498">
    <cfRule type="expression" dxfId="1649" priority="1631">
      <formula>IF(RIGHT(TEXT(AU498,"0.#"),1)=".",FALSE,TRUE)</formula>
    </cfRule>
    <cfRule type="expression" dxfId="1648" priority="1632">
      <formula>IF(RIGHT(TEXT(AU498,"0.#"),1)=".",TRUE,FALSE)</formula>
    </cfRule>
  </conditionalFormatting>
  <conditionalFormatting sqref="AQ497">
    <cfRule type="expression" dxfId="1647" priority="1617">
      <formula>IF(RIGHT(TEXT(AQ497,"0.#"),1)=".",FALSE,TRUE)</formula>
    </cfRule>
    <cfRule type="expression" dxfId="1646" priority="1618">
      <formula>IF(RIGHT(TEXT(AQ497,"0.#"),1)=".",TRUE,FALSE)</formula>
    </cfRule>
  </conditionalFormatting>
  <conditionalFormatting sqref="AQ498">
    <cfRule type="expression" dxfId="1645" priority="1621">
      <formula>IF(RIGHT(TEXT(AQ498,"0.#"),1)=".",FALSE,TRUE)</formula>
    </cfRule>
    <cfRule type="expression" dxfId="1644" priority="1622">
      <formula>IF(RIGHT(TEXT(AQ498,"0.#"),1)=".",TRUE,FALSE)</formula>
    </cfRule>
  </conditionalFormatting>
  <conditionalFormatting sqref="AQ499">
    <cfRule type="expression" dxfId="1643" priority="1619">
      <formula>IF(RIGHT(TEXT(AQ499,"0.#"),1)=".",FALSE,TRUE)</formula>
    </cfRule>
    <cfRule type="expression" dxfId="1642" priority="1620">
      <formula>IF(RIGHT(TEXT(AQ499,"0.#"),1)=".",TRUE,FALSE)</formula>
    </cfRule>
  </conditionalFormatting>
  <conditionalFormatting sqref="AE504">
    <cfRule type="expression" dxfId="1641" priority="1611">
      <formula>IF(RIGHT(TEXT(AE504,"0.#"),1)=".",FALSE,TRUE)</formula>
    </cfRule>
    <cfRule type="expression" dxfId="1640" priority="1612">
      <formula>IF(RIGHT(TEXT(AE504,"0.#"),1)=".",TRUE,FALSE)</formula>
    </cfRule>
  </conditionalFormatting>
  <conditionalFormatting sqref="AE502">
    <cfRule type="expression" dxfId="1639" priority="1615">
      <formula>IF(RIGHT(TEXT(AE502,"0.#"),1)=".",FALSE,TRUE)</formula>
    </cfRule>
    <cfRule type="expression" dxfId="1638" priority="1616">
      <formula>IF(RIGHT(TEXT(AE502,"0.#"),1)=".",TRUE,FALSE)</formula>
    </cfRule>
  </conditionalFormatting>
  <conditionalFormatting sqref="AE503">
    <cfRule type="expression" dxfId="1637" priority="1613">
      <formula>IF(RIGHT(TEXT(AE503,"0.#"),1)=".",FALSE,TRUE)</formula>
    </cfRule>
    <cfRule type="expression" dxfId="1636" priority="1614">
      <formula>IF(RIGHT(TEXT(AE503,"0.#"),1)=".",TRUE,FALSE)</formula>
    </cfRule>
  </conditionalFormatting>
  <conditionalFormatting sqref="AU504">
    <cfRule type="expression" dxfId="1635" priority="1599">
      <formula>IF(RIGHT(TEXT(AU504,"0.#"),1)=".",FALSE,TRUE)</formula>
    </cfRule>
    <cfRule type="expression" dxfId="1634" priority="1600">
      <formula>IF(RIGHT(TEXT(AU504,"0.#"),1)=".",TRUE,FALSE)</formula>
    </cfRule>
  </conditionalFormatting>
  <conditionalFormatting sqref="AU502">
    <cfRule type="expression" dxfId="1633" priority="1603">
      <formula>IF(RIGHT(TEXT(AU502,"0.#"),1)=".",FALSE,TRUE)</formula>
    </cfRule>
    <cfRule type="expression" dxfId="1632" priority="1604">
      <formula>IF(RIGHT(TEXT(AU502,"0.#"),1)=".",TRUE,FALSE)</formula>
    </cfRule>
  </conditionalFormatting>
  <conditionalFormatting sqref="AU503">
    <cfRule type="expression" dxfId="1631" priority="1601">
      <formula>IF(RIGHT(TEXT(AU503,"0.#"),1)=".",FALSE,TRUE)</formula>
    </cfRule>
    <cfRule type="expression" dxfId="1630" priority="1602">
      <formula>IF(RIGHT(TEXT(AU503,"0.#"),1)=".",TRUE,FALSE)</formula>
    </cfRule>
  </conditionalFormatting>
  <conditionalFormatting sqref="AQ502">
    <cfRule type="expression" dxfId="1629" priority="1587">
      <formula>IF(RIGHT(TEXT(AQ502,"0.#"),1)=".",FALSE,TRUE)</formula>
    </cfRule>
    <cfRule type="expression" dxfId="1628" priority="1588">
      <formula>IF(RIGHT(TEXT(AQ502,"0.#"),1)=".",TRUE,FALSE)</formula>
    </cfRule>
  </conditionalFormatting>
  <conditionalFormatting sqref="AQ503">
    <cfRule type="expression" dxfId="1627" priority="1591">
      <formula>IF(RIGHT(TEXT(AQ503,"0.#"),1)=".",FALSE,TRUE)</formula>
    </cfRule>
    <cfRule type="expression" dxfId="1626" priority="1592">
      <formula>IF(RIGHT(TEXT(AQ503,"0.#"),1)=".",TRUE,FALSE)</formula>
    </cfRule>
  </conditionalFormatting>
  <conditionalFormatting sqref="AQ504">
    <cfRule type="expression" dxfId="1625" priority="1589">
      <formula>IF(RIGHT(TEXT(AQ504,"0.#"),1)=".",FALSE,TRUE)</formula>
    </cfRule>
    <cfRule type="expression" dxfId="1624" priority="1590">
      <formula>IF(RIGHT(TEXT(AQ504,"0.#"),1)=".",TRUE,FALSE)</formula>
    </cfRule>
  </conditionalFormatting>
  <conditionalFormatting sqref="AE509">
    <cfRule type="expression" dxfId="1623" priority="1581">
      <formula>IF(RIGHT(TEXT(AE509,"0.#"),1)=".",FALSE,TRUE)</formula>
    </cfRule>
    <cfRule type="expression" dxfId="1622" priority="1582">
      <formula>IF(RIGHT(TEXT(AE509,"0.#"),1)=".",TRUE,FALSE)</formula>
    </cfRule>
  </conditionalFormatting>
  <conditionalFormatting sqref="AE507">
    <cfRule type="expression" dxfId="1621" priority="1585">
      <formula>IF(RIGHT(TEXT(AE507,"0.#"),1)=".",FALSE,TRUE)</formula>
    </cfRule>
    <cfRule type="expression" dxfId="1620" priority="1586">
      <formula>IF(RIGHT(TEXT(AE507,"0.#"),1)=".",TRUE,FALSE)</formula>
    </cfRule>
  </conditionalFormatting>
  <conditionalFormatting sqref="AE508">
    <cfRule type="expression" dxfId="1619" priority="1583">
      <formula>IF(RIGHT(TEXT(AE508,"0.#"),1)=".",FALSE,TRUE)</formula>
    </cfRule>
    <cfRule type="expression" dxfId="1618" priority="1584">
      <formula>IF(RIGHT(TEXT(AE508,"0.#"),1)=".",TRUE,FALSE)</formula>
    </cfRule>
  </conditionalFormatting>
  <conditionalFormatting sqref="AU509">
    <cfRule type="expression" dxfId="1617" priority="1569">
      <formula>IF(RIGHT(TEXT(AU509,"0.#"),1)=".",FALSE,TRUE)</formula>
    </cfRule>
    <cfRule type="expression" dxfId="1616" priority="1570">
      <formula>IF(RIGHT(TEXT(AU509,"0.#"),1)=".",TRUE,FALSE)</formula>
    </cfRule>
  </conditionalFormatting>
  <conditionalFormatting sqref="AU507">
    <cfRule type="expression" dxfId="1615" priority="1573">
      <formula>IF(RIGHT(TEXT(AU507,"0.#"),1)=".",FALSE,TRUE)</formula>
    </cfRule>
    <cfRule type="expression" dxfId="1614" priority="1574">
      <formula>IF(RIGHT(TEXT(AU507,"0.#"),1)=".",TRUE,FALSE)</formula>
    </cfRule>
  </conditionalFormatting>
  <conditionalFormatting sqref="AU508">
    <cfRule type="expression" dxfId="1613" priority="1571">
      <formula>IF(RIGHT(TEXT(AU508,"0.#"),1)=".",FALSE,TRUE)</formula>
    </cfRule>
    <cfRule type="expression" dxfId="1612" priority="1572">
      <formula>IF(RIGHT(TEXT(AU508,"0.#"),1)=".",TRUE,FALSE)</formula>
    </cfRule>
  </conditionalFormatting>
  <conditionalFormatting sqref="AQ507">
    <cfRule type="expression" dxfId="1611" priority="1557">
      <formula>IF(RIGHT(TEXT(AQ507,"0.#"),1)=".",FALSE,TRUE)</formula>
    </cfRule>
    <cfRule type="expression" dxfId="1610" priority="1558">
      <formula>IF(RIGHT(TEXT(AQ507,"0.#"),1)=".",TRUE,FALSE)</formula>
    </cfRule>
  </conditionalFormatting>
  <conditionalFormatting sqref="AQ508">
    <cfRule type="expression" dxfId="1609" priority="1561">
      <formula>IF(RIGHT(TEXT(AQ508,"0.#"),1)=".",FALSE,TRUE)</formula>
    </cfRule>
    <cfRule type="expression" dxfId="1608" priority="1562">
      <formula>IF(RIGHT(TEXT(AQ508,"0.#"),1)=".",TRUE,FALSE)</formula>
    </cfRule>
  </conditionalFormatting>
  <conditionalFormatting sqref="AQ509">
    <cfRule type="expression" dxfId="1607" priority="1559">
      <formula>IF(RIGHT(TEXT(AQ509,"0.#"),1)=".",FALSE,TRUE)</formula>
    </cfRule>
    <cfRule type="expression" dxfId="1606" priority="1560">
      <formula>IF(RIGHT(TEXT(AQ509,"0.#"),1)=".",TRUE,FALSE)</formula>
    </cfRule>
  </conditionalFormatting>
  <conditionalFormatting sqref="AE465">
    <cfRule type="expression" dxfId="1605" priority="1851">
      <formula>IF(RIGHT(TEXT(AE465,"0.#"),1)=".",FALSE,TRUE)</formula>
    </cfRule>
    <cfRule type="expression" dxfId="1604" priority="1852">
      <formula>IF(RIGHT(TEXT(AE465,"0.#"),1)=".",TRUE,FALSE)</formula>
    </cfRule>
  </conditionalFormatting>
  <conditionalFormatting sqref="AE463">
    <cfRule type="expression" dxfId="1603" priority="1855">
      <formula>IF(RIGHT(TEXT(AE463,"0.#"),1)=".",FALSE,TRUE)</formula>
    </cfRule>
    <cfRule type="expression" dxfId="1602" priority="1856">
      <formula>IF(RIGHT(TEXT(AE463,"0.#"),1)=".",TRUE,FALSE)</formula>
    </cfRule>
  </conditionalFormatting>
  <conditionalFormatting sqref="AE464">
    <cfRule type="expression" dxfId="1601" priority="1853">
      <formula>IF(RIGHT(TEXT(AE464,"0.#"),1)=".",FALSE,TRUE)</formula>
    </cfRule>
    <cfRule type="expression" dxfId="1600" priority="1854">
      <formula>IF(RIGHT(TEXT(AE464,"0.#"),1)=".",TRUE,FALSE)</formula>
    </cfRule>
  </conditionalFormatting>
  <conditionalFormatting sqref="AM465">
    <cfRule type="expression" dxfId="1599" priority="1845">
      <formula>IF(RIGHT(TEXT(AM465,"0.#"),1)=".",FALSE,TRUE)</formula>
    </cfRule>
    <cfRule type="expression" dxfId="1598" priority="1846">
      <formula>IF(RIGHT(TEXT(AM465,"0.#"),1)=".",TRUE,FALSE)</formula>
    </cfRule>
  </conditionalFormatting>
  <conditionalFormatting sqref="AM463">
    <cfRule type="expression" dxfId="1597" priority="1849">
      <formula>IF(RIGHT(TEXT(AM463,"0.#"),1)=".",FALSE,TRUE)</formula>
    </cfRule>
    <cfRule type="expression" dxfId="1596" priority="1850">
      <formula>IF(RIGHT(TEXT(AM463,"0.#"),1)=".",TRUE,FALSE)</formula>
    </cfRule>
  </conditionalFormatting>
  <conditionalFormatting sqref="AM464">
    <cfRule type="expression" dxfId="1595" priority="1847">
      <formula>IF(RIGHT(TEXT(AM464,"0.#"),1)=".",FALSE,TRUE)</formula>
    </cfRule>
    <cfRule type="expression" dxfId="1594" priority="1848">
      <formula>IF(RIGHT(TEXT(AM464,"0.#"),1)=".",TRUE,FALSE)</formula>
    </cfRule>
  </conditionalFormatting>
  <conditionalFormatting sqref="AU465">
    <cfRule type="expression" dxfId="1593" priority="1839">
      <formula>IF(RIGHT(TEXT(AU465,"0.#"),1)=".",FALSE,TRUE)</formula>
    </cfRule>
    <cfRule type="expression" dxfId="1592" priority="1840">
      <formula>IF(RIGHT(TEXT(AU465,"0.#"),1)=".",TRUE,FALSE)</formula>
    </cfRule>
  </conditionalFormatting>
  <conditionalFormatting sqref="AU463">
    <cfRule type="expression" dxfId="1591" priority="1843">
      <formula>IF(RIGHT(TEXT(AU463,"0.#"),1)=".",FALSE,TRUE)</formula>
    </cfRule>
    <cfRule type="expression" dxfId="1590" priority="1844">
      <formula>IF(RIGHT(TEXT(AU463,"0.#"),1)=".",TRUE,FALSE)</formula>
    </cfRule>
  </conditionalFormatting>
  <conditionalFormatting sqref="AU464">
    <cfRule type="expression" dxfId="1589" priority="1841">
      <formula>IF(RIGHT(TEXT(AU464,"0.#"),1)=".",FALSE,TRUE)</formula>
    </cfRule>
    <cfRule type="expression" dxfId="1588" priority="1842">
      <formula>IF(RIGHT(TEXT(AU464,"0.#"),1)=".",TRUE,FALSE)</formula>
    </cfRule>
  </conditionalFormatting>
  <conditionalFormatting sqref="AI465">
    <cfRule type="expression" dxfId="1587" priority="1833">
      <formula>IF(RIGHT(TEXT(AI465,"0.#"),1)=".",FALSE,TRUE)</formula>
    </cfRule>
    <cfRule type="expression" dxfId="1586" priority="1834">
      <formula>IF(RIGHT(TEXT(AI465,"0.#"),1)=".",TRUE,FALSE)</formula>
    </cfRule>
  </conditionalFormatting>
  <conditionalFormatting sqref="AI463">
    <cfRule type="expression" dxfId="1585" priority="1837">
      <formula>IF(RIGHT(TEXT(AI463,"0.#"),1)=".",FALSE,TRUE)</formula>
    </cfRule>
    <cfRule type="expression" dxfId="1584" priority="1838">
      <formula>IF(RIGHT(TEXT(AI463,"0.#"),1)=".",TRUE,FALSE)</formula>
    </cfRule>
  </conditionalFormatting>
  <conditionalFormatting sqref="AI464">
    <cfRule type="expression" dxfId="1583" priority="1835">
      <formula>IF(RIGHT(TEXT(AI464,"0.#"),1)=".",FALSE,TRUE)</formula>
    </cfRule>
    <cfRule type="expression" dxfId="1582" priority="1836">
      <formula>IF(RIGHT(TEXT(AI464,"0.#"),1)=".",TRUE,FALSE)</formula>
    </cfRule>
  </conditionalFormatting>
  <conditionalFormatting sqref="AQ463">
    <cfRule type="expression" dxfId="1581" priority="1827">
      <formula>IF(RIGHT(TEXT(AQ463,"0.#"),1)=".",FALSE,TRUE)</formula>
    </cfRule>
    <cfRule type="expression" dxfId="1580" priority="1828">
      <formula>IF(RIGHT(TEXT(AQ463,"0.#"),1)=".",TRUE,FALSE)</formula>
    </cfRule>
  </conditionalFormatting>
  <conditionalFormatting sqref="AQ464">
    <cfRule type="expression" dxfId="1579" priority="1831">
      <formula>IF(RIGHT(TEXT(AQ464,"0.#"),1)=".",FALSE,TRUE)</formula>
    </cfRule>
    <cfRule type="expression" dxfId="1578" priority="1832">
      <formula>IF(RIGHT(TEXT(AQ464,"0.#"),1)=".",TRUE,FALSE)</formula>
    </cfRule>
  </conditionalFormatting>
  <conditionalFormatting sqref="AQ465">
    <cfRule type="expression" dxfId="1577" priority="1829">
      <formula>IF(RIGHT(TEXT(AQ465,"0.#"),1)=".",FALSE,TRUE)</formula>
    </cfRule>
    <cfRule type="expression" dxfId="1576" priority="1830">
      <formula>IF(RIGHT(TEXT(AQ465,"0.#"),1)=".",TRUE,FALSE)</formula>
    </cfRule>
  </conditionalFormatting>
  <conditionalFormatting sqref="AE470">
    <cfRule type="expression" dxfId="1575" priority="1821">
      <formula>IF(RIGHT(TEXT(AE470,"0.#"),1)=".",FALSE,TRUE)</formula>
    </cfRule>
    <cfRule type="expression" dxfId="1574" priority="1822">
      <formula>IF(RIGHT(TEXT(AE470,"0.#"),1)=".",TRUE,FALSE)</formula>
    </cfRule>
  </conditionalFormatting>
  <conditionalFormatting sqref="AE468">
    <cfRule type="expression" dxfId="1573" priority="1825">
      <formula>IF(RIGHT(TEXT(AE468,"0.#"),1)=".",FALSE,TRUE)</formula>
    </cfRule>
    <cfRule type="expression" dxfId="1572" priority="1826">
      <formula>IF(RIGHT(TEXT(AE468,"0.#"),1)=".",TRUE,FALSE)</formula>
    </cfRule>
  </conditionalFormatting>
  <conditionalFormatting sqref="AE469">
    <cfRule type="expression" dxfId="1571" priority="1823">
      <formula>IF(RIGHT(TEXT(AE469,"0.#"),1)=".",FALSE,TRUE)</formula>
    </cfRule>
    <cfRule type="expression" dxfId="1570" priority="1824">
      <formula>IF(RIGHT(TEXT(AE469,"0.#"),1)=".",TRUE,FALSE)</formula>
    </cfRule>
  </conditionalFormatting>
  <conditionalFormatting sqref="AM470">
    <cfRule type="expression" dxfId="1569" priority="1815">
      <formula>IF(RIGHT(TEXT(AM470,"0.#"),1)=".",FALSE,TRUE)</formula>
    </cfRule>
    <cfRule type="expression" dxfId="1568" priority="1816">
      <formula>IF(RIGHT(TEXT(AM470,"0.#"),1)=".",TRUE,FALSE)</formula>
    </cfRule>
  </conditionalFormatting>
  <conditionalFormatting sqref="AM468">
    <cfRule type="expression" dxfId="1567" priority="1819">
      <formula>IF(RIGHT(TEXT(AM468,"0.#"),1)=".",FALSE,TRUE)</formula>
    </cfRule>
    <cfRule type="expression" dxfId="1566" priority="1820">
      <formula>IF(RIGHT(TEXT(AM468,"0.#"),1)=".",TRUE,FALSE)</formula>
    </cfRule>
  </conditionalFormatting>
  <conditionalFormatting sqref="AM469">
    <cfRule type="expression" dxfId="1565" priority="1817">
      <formula>IF(RIGHT(TEXT(AM469,"0.#"),1)=".",FALSE,TRUE)</formula>
    </cfRule>
    <cfRule type="expression" dxfId="1564" priority="1818">
      <formula>IF(RIGHT(TEXT(AM469,"0.#"),1)=".",TRUE,FALSE)</formula>
    </cfRule>
  </conditionalFormatting>
  <conditionalFormatting sqref="AU470">
    <cfRule type="expression" dxfId="1563" priority="1809">
      <formula>IF(RIGHT(TEXT(AU470,"0.#"),1)=".",FALSE,TRUE)</formula>
    </cfRule>
    <cfRule type="expression" dxfId="1562" priority="1810">
      <formula>IF(RIGHT(TEXT(AU470,"0.#"),1)=".",TRUE,FALSE)</formula>
    </cfRule>
  </conditionalFormatting>
  <conditionalFormatting sqref="AU468">
    <cfRule type="expression" dxfId="1561" priority="1813">
      <formula>IF(RIGHT(TEXT(AU468,"0.#"),1)=".",FALSE,TRUE)</formula>
    </cfRule>
    <cfRule type="expression" dxfId="1560" priority="1814">
      <formula>IF(RIGHT(TEXT(AU468,"0.#"),1)=".",TRUE,FALSE)</formula>
    </cfRule>
  </conditionalFormatting>
  <conditionalFormatting sqref="AU469">
    <cfRule type="expression" dxfId="1559" priority="1811">
      <formula>IF(RIGHT(TEXT(AU469,"0.#"),1)=".",FALSE,TRUE)</formula>
    </cfRule>
    <cfRule type="expression" dxfId="1558" priority="1812">
      <formula>IF(RIGHT(TEXT(AU469,"0.#"),1)=".",TRUE,FALSE)</formula>
    </cfRule>
  </conditionalFormatting>
  <conditionalFormatting sqref="AI470">
    <cfRule type="expression" dxfId="1557" priority="1803">
      <formula>IF(RIGHT(TEXT(AI470,"0.#"),1)=".",FALSE,TRUE)</formula>
    </cfRule>
    <cfRule type="expression" dxfId="1556" priority="1804">
      <formula>IF(RIGHT(TEXT(AI470,"0.#"),1)=".",TRUE,FALSE)</formula>
    </cfRule>
  </conditionalFormatting>
  <conditionalFormatting sqref="AI468">
    <cfRule type="expression" dxfId="1555" priority="1807">
      <formula>IF(RIGHT(TEXT(AI468,"0.#"),1)=".",FALSE,TRUE)</formula>
    </cfRule>
    <cfRule type="expression" dxfId="1554" priority="1808">
      <formula>IF(RIGHT(TEXT(AI468,"0.#"),1)=".",TRUE,FALSE)</formula>
    </cfRule>
  </conditionalFormatting>
  <conditionalFormatting sqref="AI469">
    <cfRule type="expression" dxfId="1553" priority="1805">
      <formula>IF(RIGHT(TEXT(AI469,"0.#"),1)=".",FALSE,TRUE)</formula>
    </cfRule>
    <cfRule type="expression" dxfId="1552" priority="1806">
      <formula>IF(RIGHT(TEXT(AI469,"0.#"),1)=".",TRUE,FALSE)</formula>
    </cfRule>
  </conditionalFormatting>
  <conditionalFormatting sqref="AQ468">
    <cfRule type="expression" dxfId="1551" priority="1797">
      <formula>IF(RIGHT(TEXT(AQ468,"0.#"),1)=".",FALSE,TRUE)</formula>
    </cfRule>
    <cfRule type="expression" dxfId="1550" priority="1798">
      <formula>IF(RIGHT(TEXT(AQ468,"0.#"),1)=".",TRUE,FALSE)</formula>
    </cfRule>
  </conditionalFormatting>
  <conditionalFormatting sqref="AQ469">
    <cfRule type="expression" dxfId="1549" priority="1801">
      <formula>IF(RIGHT(TEXT(AQ469,"0.#"),1)=".",FALSE,TRUE)</formula>
    </cfRule>
    <cfRule type="expression" dxfId="1548" priority="1802">
      <formula>IF(RIGHT(TEXT(AQ469,"0.#"),1)=".",TRUE,FALSE)</formula>
    </cfRule>
  </conditionalFormatting>
  <conditionalFormatting sqref="AQ470">
    <cfRule type="expression" dxfId="1547" priority="1799">
      <formula>IF(RIGHT(TEXT(AQ470,"0.#"),1)=".",FALSE,TRUE)</formula>
    </cfRule>
    <cfRule type="expression" dxfId="1546" priority="1800">
      <formula>IF(RIGHT(TEXT(AQ470,"0.#"),1)=".",TRUE,FALSE)</formula>
    </cfRule>
  </conditionalFormatting>
  <conditionalFormatting sqref="AE475">
    <cfRule type="expression" dxfId="1545" priority="1791">
      <formula>IF(RIGHT(TEXT(AE475,"0.#"),1)=".",FALSE,TRUE)</formula>
    </cfRule>
    <cfRule type="expression" dxfId="1544" priority="1792">
      <formula>IF(RIGHT(TEXT(AE475,"0.#"),1)=".",TRUE,FALSE)</formula>
    </cfRule>
  </conditionalFormatting>
  <conditionalFormatting sqref="AE473">
    <cfRule type="expression" dxfId="1543" priority="1795">
      <formula>IF(RIGHT(TEXT(AE473,"0.#"),1)=".",FALSE,TRUE)</formula>
    </cfRule>
    <cfRule type="expression" dxfId="1542" priority="1796">
      <formula>IF(RIGHT(TEXT(AE473,"0.#"),1)=".",TRUE,FALSE)</formula>
    </cfRule>
  </conditionalFormatting>
  <conditionalFormatting sqref="AE474">
    <cfRule type="expression" dxfId="1541" priority="1793">
      <formula>IF(RIGHT(TEXT(AE474,"0.#"),1)=".",FALSE,TRUE)</formula>
    </cfRule>
    <cfRule type="expression" dxfId="1540" priority="1794">
      <formula>IF(RIGHT(TEXT(AE474,"0.#"),1)=".",TRUE,FALSE)</formula>
    </cfRule>
  </conditionalFormatting>
  <conditionalFormatting sqref="AM475">
    <cfRule type="expression" dxfId="1539" priority="1785">
      <formula>IF(RIGHT(TEXT(AM475,"0.#"),1)=".",FALSE,TRUE)</formula>
    </cfRule>
    <cfRule type="expression" dxfId="1538" priority="1786">
      <formula>IF(RIGHT(TEXT(AM475,"0.#"),1)=".",TRUE,FALSE)</formula>
    </cfRule>
  </conditionalFormatting>
  <conditionalFormatting sqref="AM473">
    <cfRule type="expression" dxfId="1537" priority="1789">
      <formula>IF(RIGHT(TEXT(AM473,"0.#"),1)=".",FALSE,TRUE)</formula>
    </cfRule>
    <cfRule type="expression" dxfId="1536" priority="1790">
      <formula>IF(RIGHT(TEXT(AM473,"0.#"),1)=".",TRUE,FALSE)</formula>
    </cfRule>
  </conditionalFormatting>
  <conditionalFormatting sqref="AM474">
    <cfRule type="expression" dxfId="1535" priority="1787">
      <formula>IF(RIGHT(TEXT(AM474,"0.#"),1)=".",FALSE,TRUE)</formula>
    </cfRule>
    <cfRule type="expression" dxfId="1534" priority="1788">
      <formula>IF(RIGHT(TEXT(AM474,"0.#"),1)=".",TRUE,FALSE)</formula>
    </cfRule>
  </conditionalFormatting>
  <conditionalFormatting sqref="AU475">
    <cfRule type="expression" dxfId="1533" priority="1779">
      <formula>IF(RIGHT(TEXT(AU475,"0.#"),1)=".",FALSE,TRUE)</formula>
    </cfRule>
    <cfRule type="expression" dxfId="1532" priority="1780">
      <formula>IF(RIGHT(TEXT(AU475,"0.#"),1)=".",TRUE,FALSE)</formula>
    </cfRule>
  </conditionalFormatting>
  <conditionalFormatting sqref="AU473">
    <cfRule type="expression" dxfId="1531" priority="1783">
      <formula>IF(RIGHT(TEXT(AU473,"0.#"),1)=".",FALSE,TRUE)</formula>
    </cfRule>
    <cfRule type="expression" dxfId="1530" priority="1784">
      <formula>IF(RIGHT(TEXT(AU473,"0.#"),1)=".",TRUE,FALSE)</formula>
    </cfRule>
  </conditionalFormatting>
  <conditionalFormatting sqref="AU474">
    <cfRule type="expression" dxfId="1529" priority="1781">
      <formula>IF(RIGHT(TEXT(AU474,"0.#"),1)=".",FALSE,TRUE)</formula>
    </cfRule>
    <cfRule type="expression" dxfId="1528" priority="1782">
      <formula>IF(RIGHT(TEXT(AU474,"0.#"),1)=".",TRUE,FALSE)</formula>
    </cfRule>
  </conditionalFormatting>
  <conditionalFormatting sqref="AI475">
    <cfRule type="expression" dxfId="1527" priority="1773">
      <formula>IF(RIGHT(TEXT(AI475,"0.#"),1)=".",FALSE,TRUE)</formula>
    </cfRule>
    <cfRule type="expression" dxfId="1526" priority="1774">
      <formula>IF(RIGHT(TEXT(AI475,"0.#"),1)=".",TRUE,FALSE)</formula>
    </cfRule>
  </conditionalFormatting>
  <conditionalFormatting sqref="AI473">
    <cfRule type="expression" dxfId="1525" priority="1777">
      <formula>IF(RIGHT(TEXT(AI473,"0.#"),1)=".",FALSE,TRUE)</formula>
    </cfRule>
    <cfRule type="expression" dxfId="1524" priority="1778">
      <formula>IF(RIGHT(TEXT(AI473,"0.#"),1)=".",TRUE,FALSE)</formula>
    </cfRule>
  </conditionalFormatting>
  <conditionalFormatting sqref="AI474">
    <cfRule type="expression" dxfId="1523" priority="1775">
      <formula>IF(RIGHT(TEXT(AI474,"0.#"),1)=".",FALSE,TRUE)</formula>
    </cfRule>
    <cfRule type="expression" dxfId="1522" priority="1776">
      <formula>IF(RIGHT(TEXT(AI474,"0.#"),1)=".",TRUE,FALSE)</formula>
    </cfRule>
  </conditionalFormatting>
  <conditionalFormatting sqref="AQ473">
    <cfRule type="expression" dxfId="1521" priority="1767">
      <formula>IF(RIGHT(TEXT(AQ473,"0.#"),1)=".",FALSE,TRUE)</formula>
    </cfRule>
    <cfRule type="expression" dxfId="1520" priority="1768">
      <formula>IF(RIGHT(TEXT(AQ473,"0.#"),1)=".",TRUE,FALSE)</formula>
    </cfRule>
  </conditionalFormatting>
  <conditionalFormatting sqref="AQ474">
    <cfRule type="expression" dxfId="1519" priority="1771">
      <formula>IF(RIGHT(TEXT(AQ474,"0.#"),1)=".",FALSE,TRUE)</formula>
    </cfRule>
    <cfRule type="expression" dxfId="1518" priority="1772">
      <formula>IF(RIGHT(TEXT(AQ474,"0.#"),1)=".",TRUE,FALSE)</formula>
    </cfRule>
  </conditionalFormatting>
  <conditionalFormatting sqref="AQ475">
    <cfRule type="expression" dxfId="1517" priority="1769">
      <formula>IF(RIGHT(TEXT(AQ475,"0.#"),1)=".",FALSE,TRUE)</formula>
    </cfRule>
    <cfRule type="expression" dxfId="1516" priority="1770">
      <formula>IF(RIGHT(TEXT(AQ475,"0.#"),1)=".",TRUE,FALSE)</formula>
    </cfRule>
  </conditionalFormatting>
  <conditionalFormatting sqref="AE480">
    <cfRule type="expression" dxfId="1515" priority="1761">
      <formula>IF(RIGHT(TEXT(AE480,"0.#"),1)=".",FALSE,TRUE)</formula>
    </cfRule>
    <cfRule type="expression" dxfId="1514" priority="1762">
      <formula>IF(RIGHT(TEXT(AE480,"0.#"),1)=".",TRUE,FALSE)</formula>
    </cfRule>
  </conditionalFormatting>
  <conditionalFormatting sqref="AE478">
    <cfRule type="expression" dxfId="1513" priority="1765">
      <formula>IF(RIGHT(TEXT(AE478,"0.#"),1)=".",FALSE,TRUE)</formula>
    </cfRule>
    <cfRule type="expression" dxfId="1512" priority="1766">
      <formula>IF(RIGHT(TEXT(AE478,"0.#"),1)=".",TRUE,FALSE)</formula>
    </cfRule>
  </conditionalFormatting>
  <conditionalFormatting sqref="AE479">
    <cfRule type="expression" dxfId="1511" priority="1763">
      <formula>IF(RIGHT(TEXT(AE479,"0.#"),1)=".",FALSE,TRUE)</formula>
    </cfRule>
    <cfRule type="expression" dxfId="1510" priority="1764">
      <formula>IF(RIGHT(TEXT(AE479,"0.#"),1)=".",TRUE,FALSE)</formula>
    </cfRule>
  </conditionalFormatting>
  <conditionalFormatting sqref="AM480">
    <cfRule type="expression" dxfId="1509" priority="1755">
      <formula>IF(RIGHT(TEXT(AM480,"0.#"),1)=".",FALSE,TRUE)</formula>
    </cfRule>
    <cfRule type="expression" dxfId="1508" priority="1756">
      <formula>IF(RIGHT(TEXT(AM480,"0.#"),1)=".",TRUE,FALSE)</formula>
    </cfRule>
  </conditionalFormatting>
  <conditionalFormatting sqref="AM478">
    <cfRule type="expression" dxfId="1507" priority="1759">
      <formula>IF(RIGHT(TEXT(AM478,"0.#"),1)=".",FALSE,TRUE)</formula>
    </cfRule>
    <cfRule type="expression" dxfId="1506" priority="1760">
      <formula>IF(RIGHT(TEXT(AM478,"0.#"),1)=".",TRUE,FALSE)</formula>
    </cfRule>
  </conditionalFormatting>
  <conditionalFormatting sqref="AM479">
    <cfRule type="expression" dxfId="1505" priority="1757">
      <formula>IF(RIGHT(TEXT(AM479,"0.#"),1)=".",FALSE,TRUE)</formula>
    </cfRule>
    <cfRule type="expression" dxfId="1504" priority="1758">
      <formula>IF(RIGHT(TEXT(AM479,"0.#"),1)=".",TRUE,FALSE)</formula>
    </cfRule>
  </conditionalFormatting>
  <conditionalFormatting sqref="AU480">
    <cfRule type="expression" dxfId="1503" priority="1749">
      <formula>IF(RIGHT(TEXT(AU480,"0.#"),1)=".",FALSE,TRUE)</formula>
    </cfRule>
    <cfRule type="expression" dxfId="1502" priority="1750">
      <formula>IF(RIGHT(TEXT(AU480,"0.#"),1)=".",TRUE,FALSE)</formula>
    </cfRule>
  </conditionalFormatting>
  <conditionalFormatting sqref="AU478">
    <cfRule type="expression" dxfId="1501" priority="1753">
      <formula>IF(RIGHT(TEXT(AU478,"0.#"),1)=".",FALSE,TRUE)</formula>
    </cfRule>
    <cfRule type="expression" dxfId="1500" priority="1754">
      <formula>IF(RIGHT(TEXT(AU478,"0.#"),1)=".",TRUE,FALSE)</formula>
    </cfRule>
  </conditionalFormatting>
  <conditionalFormatting sqref="AU479">
    <cfRule type="expression" dxfId="1499" priority="1751">
      <formula>IF(RIGHT(TEXT(AU479,"0.#"),1)=".",FALSE,TRUE)</formula>
    </cfRule>
    <cfRule type="expression" dxfId="1498" priority="1752">
      <formula>IF(RIGHT(TEXT(AU479,"0.#"),1)=".",TRUE,FALSE)</formula>
    </cfRule>
  </conditionalFormatting>
  <conditionalFormatting sqref="AI480">
    <cfRule type="expression" dxfId="1497" priority="1743">
      <formula>IF(RIGHT(TEXT(AI480,"0.#"),1)=".",FALSE,TRUE)</formula>
    </cfRule>
    <cfRule type="expression" dxfId="1496" priority="1744">
      <formula>IF(RIGHT(TEXT(AI480,"0.#"),1)=".",TRUE,FALSE)</formula>
    </cfRule>
  </conditionalFormatting>
  <conditionalFormatting sqref="AI478">
    <cfRule type="expression" dxfId="1495" priority="1747">
      <formula>IF(RIGHT(TEXT(AI478,"0.#"),1)=".",FALSE,TRUE)</formula>
    </cfRule>
    <cfRule type="expression" dxfId="1494" priority="1748">
      <formula>IF(RIGHT(TEXT(AI478,"0.#"),1)=".",TRUE,FALSE)</formula>
    </cfRule>
  </conditionalFormatting>
  <conditionalFormatting sqref="AI479">
    <cfRule type="expression" dxfId="1493" priority="1745">
      <formula>IF(RIGHT(TEXT(AI479,"0.#"),1)=".",FALSE,TRUE)</formula>
    </cfRule>
    <cfRule type="expression" dxfId="1492" priority="1746">
      <formula>IF(RIGHT(TEXT(AI479,"0.#"),1)=".",TRUE,FALSE)</formula>
    </cfRule>
  </conditionalFormatting>
  <conditionalFormatting sqref="AQ478">
    <cfRule type="expression" dxfId="1491" priority="1737">
      <formula>IF(RIGHT(TEXT(AQ478,"0.#"),1)=".",FALSE,TRUE)</formula>
    </cfRule>
    <cfRule type="expression" dxfId="1490" priority="1738">
      <formula>IF(RIGHT(TEXT(AQ478,"0.#"),1)=".",TRUE,FALSE)</formula>
    </cfRule>
  </conditionalFormatting>
  <conditionalFormatting sqref="AQ479">
    <cfRule type="expression" dxfId="1489" priority="1741">
      <formula>IF(RIGHT(TEXT(AQ479,"0.#"),1)=".",FALSE,TRUE)</formula>
    </cfRule>
    <cfRule type="expression" dxfId="1488" priority="1742">
      <formula>IF(RIGHT(TEXT(AQ479,"0.#"),1)=".",TRUE,FALSE)</formula>
    </cfRule>
  </conditionalFormatting>
  <conditionalFormatting sqref="AQ480">
    <cfRule type="expression" dxfId="1487" priority="1739">
      <formula>IF(RIGHT(TEXT(AQ480,"0.#"),1)=".",FALSE,TRUE)</formula>
    </cfRule>
    <cfRule type="expression" dxfId="1486" priority="1740">
      <formula>IF(RIGHT(TEXT(AQ480,"0.#"),1)=".",TRUE,FALSE)</formula>
    </cfRule>
  </conditionalFormatting>
  <conditionalFormatting sqref="AU48">
    <cfRule type="expression" dxfId="1485" priority="2025">
      <formula>IF(RIGHT(TEXT(AU48,"0.#"),1)=".",FALSE,TRUE)</formula>
    </cfRule>
    <cfRule type="expression" dxfId="1484" priority="2026">
      <formula>IF(RIGHT(TEXT(AU48,"0.#"),1)=".",TRUE,FALSE)</formula>
    </cfRule>
  </conditionalFormatting>
  <conditionalFormatting sqref="AM48">
    <cfRule type="expression" dxfId="1483" priority="2029">
      <formula>IF(RIGHT(TEXT(AM48,"0.#"),1)=".",FALSE,TRUE)</formula>
    </cfRule>
    <cfRule type="expression" dxfId="1482" priority="2030">
      <formula>IF(RIGHT(TEXT(AM48,"0.#"),1)=".",TRUE,FALSE)</formula>
    </cfRule>
  </conditionalFormatting>
  <conditionalFormatting sqref="AQ48">
    <cfRule type="expression" dxfId="1481" priority="2027">
      <formula>IF(RIGHT(TEXT(AQ48,"0.#"),1)=".",FALSE,TRUE)</formula>
    </cfRule>
    <cfRule type="expression" dxfId="1480" priority="2028">
      <formula>IF(RIGHT(TEXT(AQ48,"0.#"),1)=".",TRUE,FALSE)</formula>
    </cfRule>
  </conditionalFormatting>
  <conditionalFormatting sqref="AE146:AE147 AI146:AI147 AM146:AM147 AQ146:AQ147 AU146:AU147">
    <cfRule type="expression" dxfId="1479" priority="2019">
      <formula>IF(RIGHT(TEXT(AE146,"0.#"),1)=".",FALSE,TRUE)</formula>
    </cfRule>
    <cfRule type="expression" dxfId="1478" priority="2020">
      <formula>IF(RIGHT(TEXT(AE146,"0.#"),1)=".",TRUE,FALSE)</formula>
    </cfRule>
  </conditionalFormatting>
  <conditionalFormatting sqref="AE138:AE139 AI138:AI139 AM138:AM139 AQ138:AQ139 AU138:AU139">
    <cfRule type="expression" dxfId="1477" priority="2023">
      <formula>IF(RIGHT(TEXT(AE138,"0.#"),1)=".",FALSE,TRUE)</formula>
    </cfRule>
    <cfRule type="expression" dxfId="1476" priority="2024">
      <formula>IF(RIGHT(TEXT(AE138,"0.#"),1)=".",TRUE,FALSE)</formula>
    </cfRule>
  </conditionalFormatting>
  <conditionalFormatting sqref="AE142:AE143 AI142:AI143 AM142:AM143 AQ142:AQ143 AU142:AU143">
    <cfRule type="expression" dxfId="1475" priority="2021">
      <formula>IF(RIGHT(TEXT(AE142,"0.#"),1)=".",FALSE,TRUE)</formula>
    </cfRule>
    <cfRule type="expression" dxfId="1474" priority="2022">
      <formula>IF(RIGHT(TEXT(AE142,"0.#"),1)=".",TRUE,FALSE)</formula>
    </cfRule>
  </conditionalFormatting>
  <conditionalFormatting sqref="AE198:AE199 AI198:AI199 AM198:AM199 AQ198:AQ199 AU198:AU199">
    <cfRule type="expression" dxfId="1473" priority="2013">
      <formula>IF(RIGHT(TEXT(AE198,"0.#"),1)=".",FALSE,TRUE)</formula>
    </cfRule>
    <cfRule type="expression" dxfId="1472" priority="2014">
      <formula>IF(RIGHT(TEXT(AE198,"0.#"),1)=".",TRUE,FALSE)</formula>
    </cfRule>
  </conditionalFormatting>
  <conditionalFormatting sqref="AE150:AE151 AI150:AI151 AM150:AM151 AQ150:AQ151 AU150:AU151">
    <cfRule type="expression" dxfId="1471" priority="2017">
      <formula>IF(RIGHT(TEXT(AE150,"0.#"),1)=".",FALSE,TRUE)</formula>
    </cfRule>
    <cfRule type="expression" dxfId="1470" priority="2018">
      <formula>IF(RIGHT(TEXT(AE150,"0.#"),1)=".",TRUE,FALSE)</formula>
    </cfRule>
  </conditionalFormatting>
  <conditionalFormatting sqref="AE194:AE195 AI194:AI195 AM194:AM195 AQ194:AQ195 AU194:AU195">
    <cfRule type="expression" dxfId="1469" priority="2015">
      <formula>IF(RIGHT(TEXT(AE194,"0.#"),1)=".",FALSE,TRUE)</formula>
    </cfRule>
    <cfRule type="expression" dxfId="1468" priority="2016">
      <formula>IF(RIGHT(TEXT(AE194,"0.#"),1)=".",TRUE,FALSE)</formula>
    </cfRule>
  </conditionalFormatting>
  <conditionalFormatting sqref="AE210:AE211 AI210:AI211 AM210:AM211 AQ210:AQ211 AU210:AU211">
    <cfRule type="expression" dxfId="1467" priority="2007">
      <formula>IF(RIGHT(TEXT(AE210,"0.#"),1)=".",FALSE,TRUE)</formula>
    </cfRule>
    <cfRule type="expression" dxfId="1466" priority="2008">
      <formula>IF(RIGHT(TEXT(AE210,"0.#"),1)=".",TRUE,FALSE)</formula>
    </cfRule>
  </conditionalFormatting>
  <conditionalFormatting sqref="AE202:AE203 AI202:AI203 AM202:AM203 AQ202:AQ203 AU202:AU203">
    <cfRule type="expression" dxfId="1465" priority="2011">
      <formula>IF(RIGHT(TEXT(AE202,"0.#"),1)=".",FALSE,TRUE)</formula>
    </cfRule>
    <cfRule type="expression" dxfId="1464" priority="2012">
      <formula>IF(RIGHT(TEXT(AE202,"0.#"),1)=".",TRUE,FALSE)</formula>
    </cfRule>
  </conditionalFormatting>
  <conditionalFormatting sqref="AE206:AE207 AI206:AI207 AM206:AM207 AQ206:AQ207 AU206:AU207">
    <cfRule type="expression" dxfId="1463" priority="2009">
      <formula>IF(RIGHT(TEXT(AE206,"0.#"),1)=".",FALSE,TRUE)</formula>
    </cfRule>
    <cfRule type="expression" dxfId="1462" priority="2010">
      <formula>IF(RIGHT(TEXT(AE206,"0.#"),1)=".",TRUE,FALSE)</formula>
    </cfRule>
  </conditionalFormatting>
  <conditionalFormatting sqref="AE262:AE263 AI262:AI263 AM262:AM263 AQ262:AQ263 AU262:AU263">
    <cfRule type="expression" dxfId="1461" priority="2001">
      <formula>IF(RIGHT(TEXT(AE262,"0.#"),1)=".",FALSE,TRUE)</formula>
    </cfRule>
    <cfRule type="expression" dxfId="1460" priority="2002">
      <formula>IF(RIGHT(TEXT(AE262,"0.#"),1)=".",TRUE,FALSE)</formula>
    </cfRule>
  </conditionalFormatting>
  <conditionalFormatting sqref="AE254:AE255 AI254:AI255 AM254:AM255 AQ254:AQ255 AU254:AU255">
    <cfRule type="expression" dxfId="1459" priority="2005">
      <formula>IF(RIGHT(TEXT(AE254,"0.#"),1)=".",FALSE,TRUE)</formula>
    </cfRule>
    <cfRule type="expression" dxfId="1458" priority="2006">
      <formula>IF(RIGHT(TEXT(AE254,"0.#"),1)=".",TRUE,FALSE)</formula>
    </cfRule>
  </conditionalFormatting>
  <conditionalFormatting sqref="AE258:AE259 AI258:AI259 AM258:AM259 AQ258:AQ259 AU258:AU259">
    <cfRule type="expression" dxfId="1457" priority="2003">
      <formula>IF(RIGHT(TEXT(AE258,"0.#"),1)=".",FALSE,TRUE)</formula>
    </cfRule>
    <cfRule type="expression" dxfId="1456" priority="2004">
      <formula>IF(RIGHT(TEXT(AE258,"0.#"),1)=".",TRUE,FALSE)</formula>
    </cfRule>
  </conditionalFormatting>
  <conditionalFormatting sqref="AE314:AE315 AI314:AI315 AM314:AM315 AQ314:AQ315 AU314:AU315">
    <cfRule type="expression" dxfId="1455" priority="1995">
      <formula>IF(RIGHT(TEXT(AE314,"0.#"),1)=".",FALSE,TRUE)</formula>
    </cfRule>
    <cfRule type="expression" dxfId="1454" priority="1996">
      <formula>IF(RIGHT(TEXT(AE314,"0.#"),1)=".",TRUE,FALSE)</formula>
    </cfRule>
  </conditionalFormatting>
  <conditionalFormatting sqref="AE266:AE267 AI266:AI267 AM266:AM267 AQ266:AQ267 AU266:AU267">
    <cfRule type="expression" dxfId="1453" priority="1999">
      <formula>IF(RIGHT(TEXT(AE266,"0.#"),1)=".",FALSE,TRUE)</formula>
    </cfRule>
    <cfRule type="expression" dxfId="1452" priority="2000">
      <formula>IF(RIGHT(TEXT(AE266,"0.#"),1)=".",TRUE,FALSE)</formula>
    </cfRule>
  </conditionalFormatting>
  <conditionalFormatting sqref="AE270:AE271 AI270:AI271 AM270:AM271 AQ270:AQ271 AU270:AU271">
    <cfRule type="expression" dxfId="1451" priority="1997">
      <formula>IF(RIGHT(TEXT(AE270,"0.#"),1)=".",FALSE,TRUE)</formula>
    </cfRule>
    <cfRule type="expression" dxfId="1450" priority="1998">
      <formula>IF(RIGHT(TEXT(AE270,"0.#"),1)=".",TRUE,FALSE)</formula>
    </cfRule>
  </conditionalFormatting>
  <conditionalFormatting sqref="AE326:AE327 AI326:AI327 AM326:AM327 AQ326:AQ327 AU326:AU327">
    <cfRule type="expression" dxfId="1449" priority="1989">
      <formula>IF(RIGHT(TEXT(AE326,"0.#"),1)=".",FALSE,TRUE)</formula>
    </cfRule>
    <cfRule type="expression" dxfId="1448" priority="1990">
      <formula>IF(RIGHT(TEXT(AE326,"0.#"),1)=".",TRUE,FALSE)</formula>
    </cfRule>
  </conditionalFormatting>
  <conditionalFormatting sqref="AE318:AE319 AI318:AI319 AM318:AM319 AQ318:AQ319 AU318:AU319">
    <cfRule type="expression" dxfId="1447" priority="1993">
      <formula>IF(RIGHT(TEXT(AE318,"0.#"),1)=".",FALSE,TRUE)</formula>
    </cfRule>
    <cfRule type="expression" dxfId="1446" priority="1994">
      <formula>IF(RIGHT(TEXT(AE318,"0.#"),1)=".",TRUE,FALSE)</formula>
    </cfRule>
  </conditionalFormatting>
  <conditionalFormatting sqref="AE322:AE323 AI322:AI323 AM322:AM323 AQ322:AQ323 AU322:AU323">
    <cfRule type="expression" dxfId="1445" priority="1991">
      <formula>IF(RIGHT(TEXT(AE322,"0.#"),1)=".",FALSE,TRUE)</formula>
    </cfRule>
    <cfRule type="expression" dxfId="1444" priority="1992">
      <formula>IF(RIGHT(TEXT(AE322,"0.#"),1)=".",TRUE,FALSE)</formula>
    </cfRule>
  </conditionalFormatting>
  <conditionalFormatting sqref="AE378:AE379 AI378:AI379 AM378:AM379 AQ378:AQ379 AU378:AU379">
    <cfRule type="expression" dxfId="1443" priority="1983">
      <formula>IF(RIGHT(TEXT(AE378,"0.#"),1)=".",FALSE,TRUE)</formula>
    </cfRule>
    <cfRule type="expression" dxfId="1442" priority="1984">
      <formula>IF(RIGHT(TEXT(AE378,"0.#"),1)=".",TRUE,FALSE)</formula>
    </cfRule>
  </conditionalFormatting>
  <conditionalFormatting sqref="AE330:AE331 AI330:AI331 AM330:AM331 AQ330:AQ331 AU330:AU331">
    <cfRule type="expression" dxfId="1441" priority="1987">
      <formula>IF(RIGHT(TEXT(AE330,"0.#"),1)=".",FALSE,TRUE)</formula>
    </cfRule>
    <cfRule type="expression" dxfId="1440" priority="1988">
      <formula>IF(RIGHT(TEXT(AE330,"0.#"),1)=".",TRUE,FALSE)</formula>
    </cfRule>
  </conditionalFormatting>
  <conditionalFormatting sqref="AE374:AE375 AI374:AI375 AM374:AM375 AQ374:AQ375 AU374:AU375">
    <cfRule type="expression" dxfId="1439" priority="1985">
      <formula>IF(RIGHT(TEXT(AE374,"0.#"),1)=".",FALSE,TRUE)</formula>
    </cfRule>
    <cfRule type="expression" dxfId="1438" priority="1986">
      <formula>IF(RIGHT(TEXT(AE374,"0.#"),1)=".",TRUE,FALSE)</formula>
    </cfRule>
  </conditionalFormatting>
  <conditionalFormatting sqref="AE390:AE391 AI390:AI391 AM390:AM391 AQ390:AQ391 AU390:AU391">
    <cfRule type="expression" dxfId="1437" priority="1977">
      <formula>IF(RIGHT(TEXT(AE390,"0.#"),1)=".",FALSE,TRUE)</formula>
    </cfRule>
    <cfRule type="expression" dxfId="1436" priority="1978">
      <formula>IF(RIGHT(TEXT(AE390,"0.#"),1)=".",TRUE,FALSE)</formula>
    </cfRule>
  </conditionalFormatting>
  <conditionalFormatting sqref="AE382:AE383 AI382:AI383 AM382:AM383 AQ382:AQ383 AU382:AU383">
    <cfRule type="expression" dxfId="1435" priority="1981">
      <formula>IF(RIGHT(TEXT(AE382,"0.#"),1)=".",FALSE,TRUE)</formula>
    </cfRule>
    <cfRule type="expression" dxfId="1434" priority="1982">
      <formula>IF(RIGHT(TEXT(AE382,"0.#"),1)=".",TRUE,FALSE)</formula>
    </cfRule>
  </conditionalFormatting>
  <conditionalFormatting sqref="AE386:AE387 AI386:AI387 AM386:AM387 AQ386:AQ387 AU386:AU387">
    <cfRule type="expression" dxfId="1433" priority="1979">
      <formula>IF(RIGHT(TEXT(AE386,"0.#"),1)=".",FALSE,TRUE)</formula>
    </cfRule>
    <cfRule type="expression" dxfId="1432" priority="1980">
      <formula>IF(RIGHT(TEXT(AE386,"0.#"),1)=".",TRUE,FALSE)</formula>
    </cfRule>
  </conditionalFormatting>
  <conditionalFormatting sqref="AE440">
    <cfRule type="expression" dxfId="1431" priority="1971">
      <formula>IF(RIGHT(TEXT(AE440,"0.#"),1)=".",FALSE,TRUE)</formula>
    </cfRule>
    <cfRule type="expression" dxfId="1430" priority="1972">
      <formula>IF(RIGHT(TEXT(AE440,"0.#"),1)=".",TRUE,FALSE)</formula>
    </cfRule>
  </conditionalFormatting>
  <conditionalFormatting sqref="AE438">
    <cfRule type="expression" dxfId="1429" priority="1975">
      <formula>IF(RIGHT(TEXT(AE438,"0.#"),1)=".",FALSE,TRUE)</formula>
    </cfRule>
    <cfRule type="expression" dxfId="1428" priority="1976">
      <formula>IF(RIGHT(TEXT(AE438,"0.#"),1)=".",TRUE,FALSE)</formula>
    </cfRule>
  </conditionalFormatting>
  <conditionalFormatting sqref="AE439">
    <cfRule type="expression" dxfId="1427" priority="1973">
      <formula>IF(RIGHT(TEXT(AE439,"0.#"),1)=".",FALSE,TRUE)</formula>
    </cfRule>
    <cfRule type="expression" dxfId="1426" priority="1974">
      <formula>IF(RIGHT(TEXT(AE439,"0.#"),1)=".",TRUE,FALSE)</formula>
    </cfRule>
  </conditionalFormatting>
  <conditionalFormatting sqref="AM440">
    <cfRule type="expression" dxfId="1425" priority="1965">
      <formula>IF(RIGHT(TEXT(AM440,"0.#"),1)=".",FALSE,TRUE)</formula>
    </cfRule>
    <cfRule type="expression" dxfId="1424" priority="1966">
      <formula>IF(RIGHT(TEXT(AM440,"0.#"),1)=".",TRUE,FALSE)</formula>
    </cfRule>
  </conditionalFormatting>
  <conditionalFormatting sqref="AM438">
    <cfRule type="expression" dxfId="1423" priority="1969">
      <formula>IF(RIGHT(TEXT(AM438,"0.#"),1)=".",FALSE,TRUE)</formula>
    </cfRule>
    <cfRule type="expression" dxfId="1422" priority="1970">
      <formula>IF(RIGHT(TEXT(AM438,"0.#"),1)=".",TRUE,FALSE)</formula>
    </cfRule>
  </conditionalFormatting>
  <conditionalFormatting sqref="AM439">
    <cfRule type="expression" dxfId="1421" priority="1967">
      <formula>IF(RIGHT(TEXT(AM439,"0.#"),1)=".",FALSE,TRUE)</formula>
    </cfRule>
    <cfRule type="expression" dxfId="1420" priority="1968">
      <formula>IF(RIGHT(TEXT(AM439,"0.#"),1)=".",TRUE,FALSE)</formula>
    </cfRule>
  </conditionalFormatting>
  <conditionalFormatting sqref="AU440">
    <cfRule type="expression" dxfId="1419" priority="1959">
      <formula>IF(RIGHT(TEXT(AU440,"0.#"),1)=".",FALSE,TRUE)</formula>
    </cfRule>
    <cfRule type="expression" dxfId="1418" priority="1960">
      <formula>IF(RIGHT(TEXT(AU440,"0.#"),1)=".",TRUE,FALSE)</formula>
    </cfRule>
  </conditionalFormatting>
  <conditionalFormatting sqref="AU438">
    <cfRule type="expression" dxfId="1417" priority="1963">
      <formula>IF(RIGHT(TEXT(AU438,"0.#"),1)=".",FALSE,TRUE)</formula>
    </cfRule>
    <cfRule type="expression" dxfId="1416" priority="1964">
      <formula>IF(RIGHT(TEXT(AU438,"0.#"),1)=".",TRUE,FALSE)</formula>
    </cfRule>
  </conditionalFormatting>
  <conditionalFormatting sqref="AU439">
    <cfRule type="expression" dxfId="1415" priority="1961">
      <formula>IF(RIGHT(TEXT(AU439,"0.#"),1)=".",FALSE,TRUE)</formula>
    </cfRule>
    <cfRule type="expression" dxfId="1414" priority="1962">
      <formula>IF(RIGHT(TEXT(AU439,"0.#"),1)=".",TRUE,FALSE)</formula>
    </cfRule>
  </conditionalFormatting>
  <conditionalFormatting sqref="AI440">
    <cfRule type="expression" dxfId="1413" priority="1953">
      <formula>IF(RIGHT(TEXT(AI440,"0.#"),1)=".",FALSE,TRUE)</formula>
    </cfRule>
    <cfRule type="expression" dxfId="1412" priority="1954">
      <formula>IF(RIGHT(TEXT(AI440,"0.#"),1)=".",TRUE,FALSE)</formula>
    </cfRule>
  </conditionalFormatting>
  <conditionalFormatting sqref="AI438">
    <cfRule type="expression" dxfId="1411" priority="1957">
      <formula>IF(RIGHT(TEXT(AI438,"0.#"),1)=".",FALSE,TRUE)</formula>
    </cfRule>
    <cfRule type="expression" dxfId="1410" priority="1958">
      <formula>IF(RIGHT(TEXT(AI438,"0.#"),1)=".",TRUE,FALSE)</formula>
    </cfRule>
  </conditionalFormatting>
  <conditionalFormatting sqref="AI439">
    <cfRule type="expression" dxfId="1409" priority="1955">
      <formula>IF(RIGHT(TEXT(AI439,"0.#"),1)=".",FALSE,TRUE)</formula>
    </cfRule>
    <cfRule type="expression" dxfId="1408" priority="1956">
      <formula>IF(RIGHT(TEXT(AI439,"0.#"),1)=".",TRUE,FALSE)</formula>
    </cfRule>
  </conditionalFormatting>
  <conditionalFormatting sqref="AQ438">
    <cfRule type="expression" dxfId="1407" priority="1947">
      <formula>IF(RIGHT(TEXT(AQ438,"0.#"),1)=".",FALSE,TRUE)</formula>
    </cfRule>
    <cfRule type="expression" dxfId="1406" priority="1948">
      <formula>IF(RIGHT(TEXT(AQ438,"0.#"),1)=".",TRUE,FALSE)</formula>
    </cfRule>
  </conditionalFormatting>
  <conditionalFormatting sqref="AQ439">
    <cfRule type="expression" dxfId="1405" priority="1951">
      <formula>IF(RIGHT(TEXT(AQ439,"0.#"),1)=".",FALSE,TRUE)</formula>
    </cfRule>
    <cfRule type="expression" dxfId="1404" priority="1952">
      <formula>IF(RIGHT(TEXT(AQ439,"0.#"),1)=".",TRUE,FALSE)</formula>
    </cfRule>
  </conditionalFormatting>
  <conditionalFormatting sqref="AQ440">
    <cfRule type="expression" dxfId="1403" priority="1949">
      <formula>IF(RIGHT(TEXT(AQ440,"0.#"),1)=".",FALSE,TRUE)</formula>
    </cfRule>
    <cfRule type="expression" dxfId="1402" priority="1950">
      <formula>IF(RIGHT(TEXT(AQ440,"0.#"),1)=".",TRUE,FALSE)</formula>
    </cfRule>
  </conditionalFormatting>
  <conditionalFormatting sqref="AE445">
    <cfRule type="expression" dxfId="1401" priority="1941">
      <formula>IF(RIGHT(TEXT(AE445,"0.#"),1)=".",FALSE,TRUE)</formula>
    </cfRule>
    <cfRule type="expression" dxfId="1400" priority="1942">
      <formula>IF(RIGHT(TEXT(AE445,"0.#"),1)=".",TRUE,FALSE)</formula>
    </cfRule>
  </conditionalFormatting>
  <conditionalFormatting sqref="AE443">
    <cfRule type="expression" dxfId="1399" priority="1945">
      <formula>IF(RIGHT(TEXT(AE443,"0.#"),1)=".",FALSE,TRUE)</formula>
    </cfRule>
    <cfRule type="expression" dxfId="1398" priority="1946">
      <formula>IF(RIGHT(TEXT(AE443,"0.#"),1)=".",TRUE,FALSE)</formula>
    </cfRule>
  </conditionalFormatting>
  <conditionalFormatting sqref="AE444">
    <cfRule type="expression" dxfId="1397" priority="1943">
      <formula>IF(RIGHT(TEXT(AE444,"0.#"),1)=".",FALSE,TRUE)</formula>
    </cfRule>
    <cfRule type="expression" dxfId="1396" priority="1944">
      <formula>IF(RIGHT(TEXT(AE444,"0.#"),1)=".",TRUE,FALSE)</formula>
    </cfRule>
  </conditionalFormatting>
  <conditionalFormatting sqref="AM445">
    <cfRule type="expression" dxfId="1395" priority="1935">
      <formula>IF(RIGHT(TEXT(AM445,"0.#"),1)=".",FALSE,TRUE)</formula>
    </cfRule>
    <cfRule type="expression" dxfId="1394" priority="1936">
      <formula>IF(RIGHT(TEXT(AM445,"0.#"),1)=".",TRUE,FALSE)</formula>
    </cfRule>
  </conditionalFormatting>
  <conditionalFormatting sqref="AM443">
    <cfRule type="expression" dxfId="1393" priority="1939">
      <formula>IF(RIGHT(TEXT(AM443,"0.#"),1)=".",FALSE,TRUE)</formula>
    </cfRule>
    <cfRule type="expression" dxfId="1392" priority="1940">
      <formula>IF(RIGHT(TEXT(AM443,"0.#"),1)=".",TRUE,FALSE)</formula>
    </cfRule>
  </conditionalFormatting>
  <conditionalFormatting sqref="AM444">
    <cfRule type="expression" dxfId="1391" priority="1937">
      <formula>IF(RIGHT(TEXT(AM444,"0.#"),1)=".",FALSE,TRUE)</formula>
    </cfRule>
    <cfRule type="expression" dxfId="1390" priority="1938">
      <formula>IF(RIGHT(TEXT(AM444,"0.#"),1)=".",TRUE,FALSE)</formula>
    </cfRule>
  </conditionalFormatting>
  <conditionalFormatting sqref="AU445">
    <cfRule type="expression" dxfId="1389" priority="1929">
      <formula>IF(RIGHT(TEXT(AU445,"0.#"),1)=".",FALSE,TRUE)</formula>
    </cfRule>
    <cfRule type="expression" dxfId="1388" priority="1930">
      <formula>IF(RIGHT(TEXT(AU445,"0.#"),1)=".",TRUE,FALSE)</formula>
    </cfRule>
  </conditionalFormatting>
  <conditionalFormatting sqref="AU443">
    <cfRule type="expression" dxfId="1387" priority="1933">
      <formula>IF(RIGHT(TEXT(AU443,"0.#"),1)=".",FALSE,TRUE)</formula>
    </cfRule>
    <cfRule type="expression" dxfId="1386" priority="1934">
      <formula>IF(RIGHT(TEXT(AU443,"0.#"),1)=".",TRUE,FALSE)</formula>
    </cfRule>
  </conditionalFormatting>
  <conditionalFormatting sqref="AU444">
    <cfRule type="expression" dxfId="1385" priority="1931">
      <formula>IF(RIGHT(TEXT(AU444,"0.#"),1)=".",FALSE,TRUE)</formula>
    </cfRule>
    <cfRule type="expression" dxfId="1384" priority="1932">
      <formula>IF(RIGHT(TEXT(AU444,"0.#"),1)=".",TRUE,FALSE)</formula>
    </cfRule>
  </conditionalFormatting>
  <conditionalFormatting sqref="AI445">
    <cfRule type="expression" dxfId="1383" priority="1923">
      <formula>IF(RIGHT(TEXT(AI445,"0.#"),1)=".",FALSE,TRUE)</formula>
    </cfRule>
    <cfRule type="expression" dxfId="1382" priority="1924">
      <formula>IF(RIGHT(TEXT(AI445,"0.#"),1)=".",TRUE,FALSE)</formula>
    </cfRule>
  </conditionalFormatting>
  <conditionalFormatting sqref="AI443">
    <cfRule type="expression" dxfId="1381" priority="1927">
      <formula>IF(RIGHT(TEXT(AI443,"0.#"),1)=".",FALSE,TRUE)</formula>
    </cfRule>
    <cfRule type="expression" dxfId="1380" priority="1928">
      <formula>IF(RIGHT(TEXT(AI443,"0.#"),1)=".",TRUE,FALSE)</formula>
    </cfRule>
  </conditionalFormatting>
  <conditionalFormatting sqref="AI444">
    <cfRule type="expression" dxfId="1379" priority="1925">
      <formula>IF(RIGHT(TEXT(AI444,"0.#"),1)=".",FALSE,TRUE)</formula>
    </cfRule>
    <cfRule type="expression" dxfId="1378" priority="1926">
      <formula>IF(RIGHT(TEXT(AI444,"0.#"),1)=".",TRUE,FALSE)</formula>
    </cfRule>
  </conditionalFormatting>
  <conditionalFormatting sqref="AQ443">
    <cfRule type="expression" dxfId="1377" priority="1917">
      <formula>IF(RIGHT(TEXT(AQ443,"0.#"),1)=".",FALSE,TRUE)</formula>
    </cfRule>
    <cfRule type="expression" dxfId="1376" priority="1918">
      <formula>IF(RIGHT(TEXT(AQ443,"0.#"),1)=".",TRUE,FALSE)</formula>
    </cfRule>
  </conditionalFormatting>
  <conditionalFormatting sqref="AQ444">
    <cfRule type="expression" dxfId="1375" priority="1921">
      <formula>IF(RIGHT(TEXT(AQ444,"0.#"),1)=".",FALSE,TRUE)</formula>
    </cfRule>
    <cfRule type="expression" dxfId="1374" priority="1922">
      <formula>IF(RIGHT(TEXT(AQ444,"0.#"),1)=".",TRUE,FALSE)</formula>
    </cfRule>
  </conditionalFormatting>
  <conditionalFormatting sqref="AQ445">
    <cfRule type="expression" dxfId="1373" priority="1919">
      <formula>IF(RIGHT(TEXT(AQ445,"0.#"),1)=".",FALSE,TRUE)</formula>
    </cfRule>
    <cfRule type="expression" dxfId="1372" priority="1920">
      <formula>IF(RIGHT(TEXT(AQ445,"0.#"),1)=".",TRUE,FALSE)</formula>
    </cfRule>
  </conditionalFormatting>
  <conditionalFormatting sqref="Y880:Y907">
    <cfRule type="expression" dxfId="1371" priority="2147">
      <formula>IF(RIGHT(TEXT(Y880,"0.#"),1)=".",FALSE,TRUE)</formula>
    </cfRule>
    <cfRule type="expression" dxfId="1370" priority="2148">
      <formula>IF(RIGHT(TEXT(Y880,"0.#"),1)=".",TRUE,FALSE)</formula>
    </cfRule>
  </conditionalFormatting>
  <conditionalFormatting sqref="Y878:Y879">
    <cfRule type="expression" dxfId="1369" priority="2141">
      <formula>IF(RIGHT(TEXT(Y878,"0.#"),1)=".",FALSE,TRUE)</formula>
    </cfRule>
    <cfRule type="expression" dxfId="1368" priority="2142">
      <formula>IF(RIGHT(TEXT(Y878,"0.#"),1)=".",TRUE,FALSE)</formula>
    </cfRule>
  </conditionalFormatting>
  <conditionalFormatting sqref="Y913:Y940">
    <cfRule type="expression" dxfId="1367" priority="2135">
      <formula>IF(RIGHT(TEXT(Y913,"0.#"),1)=".",FALSE,TRUE)</formula>
    </cfRule>
    <cfRule type="expression" dxfId="1366" priority="2136">
      <formula>IF(RIGHT(TEXT(Y913,"0.#"),1)=".",TRUE,FALSE)</formula>
    </cfRule>
  </conditionalFormatting>
  <conditionalFormatting sqref="Y911:Y912">
    <cfRule type="expression" dxfId="1365" priority="2129">
      <formula>IF(RIGHT(TEXT(Y911,"0.#"),1)=".",FALSE,TRUE)</formula>
    </cfRule>
    <cfRule type="expression" dxfId="1364" priority="2130">
      <formula>IF(RIGHT(TEXT(Y911,"0.#"),1)=".",TRUE,FALSE)</formula>
    </cfRule>
  </conditionalFormatting>
  <conditionalFormatting sqref="Y946:Y973">
    <cfRule type="expression" dxfId="1363" priority="2123">
      <formula>IF(RIGHT(TEXT(Y946,"0.#"),1)=".",FALSE,TRUE)</formula>
    </cfRule>
    <cfRule type="expression" dxfId="1362" priority="2124">
      <formula>IF(RIGHT(TEXT(Y946,"0.#"),1)=".",TRUE,FALSE)</formula>
    </cfRule>
  </conditionalFormatting>
  <conditionalFormatting sqref="Y944:Y945">
    <cfRule type="expression" dxfId="1361" priority="2117">
      <formula>IF(RIGHT(TEXT(Y944,"0.#"),1)=".",FALSE,TRUE)</formula>
    </cfRule>
    <cfRule type="expression" dxfId="1360" priority="2118">
      <formula>IF(RIGHT(TEXT(Y944,"0.#"),1)=".",TRUE,FALSE)</formula>
    </cfRule>
  </conditionalFormatting>
  <conditionalFormatting sqref="Y979:Y1006">
    <cfRule type="expression" dxfId="1359" priority="2111">
      <formula>IF(RIGHT(TEXT(Y979,"0.#"),1)=".",FALSE,TRUE)</formula>
    </cfRule>
    <cfRule type="expression" dxfId="1358" priority="2112">
      <formula>IF(RIGHT(TEXT(Y979,"0.#"),1)=".",TRUE,FALSE)</formula>
    </cfRule>
  </conditionalFormatting>
  <conditionalFormatting sqref="Y977:Y978">
    <cfRule type="expression" dxfId="1357" priority="2105">
      <formula>IF(RIGHT(TEXT(Y977,"0.#"),1)=".",FALSE,TRUE)</formula>
    </cfRule>
    <cfRule type="expression" dxfId="1356" priority="2106">
      <formula>IF(RIGHT(TEXT(Y977,"0.#"),1)=".",TRUE,FALSE)</formula>
    </cfRule>
  </conditionalFormatting>
  <conditionalFormatting sqref="Y1012:Y1039">
    <cfRule type="expression" dxfId="1355" priority="2099">
      <formula>IF(RIGHT(TEXT(Y1012,"0.#"),1)=".",FALSE,TRUE)</formula>
    </cfRule>
    <cfRule type="expression" dxfId="1354" priority="2100">
      <formula>IF(RIGHT(TEXT(Y1012,"0.#"),1)=".",TRUE,FALSE)</formula>
    </cfRule>
  </conditionalFormatting>
  <conditionalFormatting sqref="W23">
    <cfRule type="expression" dxfId="1353" priority="2383">
      <formula>IF(RIGHT(TEXT(W23,"0.#"),1)=".",FALSE,TRUE)</formula>
    </cfRule>
    <cfRule type="expression" dxfId="1352" priority="2384">
      <formula>IF(RIGHT(TEXT(W23,"0.#"),1)=".",TRUE,FALSE)</formula>
    </cfRule>
  </conditionalFormatting>
  <conditionalFormatting sqref="W24:W27">
    <cfRule type="expression" dxfId="1351" priority="2381">
      <formula>IF(RIGHT(TEXT(W24,"0.#"),1)=".",FALSE,TRUE)</formula>
    </cfRule>
    <cfRule type="expression" dxfId="1350" priority="2382">
      <formula>IF(RIGHT(TEXT(W24,"0.#"),1)=".",TRUE,FALSE)</formula>
    </cfRule>
  </conditionalFormatting>
  <conditionalFormatting sqref="W28">
    <cfRule type="expression" dxfId="1349" priority="2373">
      <formula>IF(RIGHT(TEXT(W28,"0.#"),1)=".",FALSE,TRUE)</formula>
    </cfRule>
    <cfRule type="expression" dxfId="1348" priority="2374">
      <formula>IF(RIGHT(TEXT(W28,"0.#"),1)=".",TRUE,FALSE)</formula>
    </cfRule>
  </conditionalFormatting>
  <conditionalFormatting sqref="P24:P27">
    <cfRule type="expression" dxfId="1347" priority="2369">
      <formula>IF(RIGHT(TEXT(P24,"0.#"),1)=".",FALSE,TRUE)</formula>
    </cfRule>
    <cfRule type="expression" dxfId="1346" priority="2370">
      <formula>IF(RIGHT(TEXT(P24,"0.#"),1)=".",TRUE,FALSE)</formula>
    </cfRule>
  </conditionalFormatting>
  <conditionalFormatting sqref="P28">
    <cfRule type="expression" dxfId="1345" priority="2367">
      <formula>IF(RIGHT(TEXT(P28,"0.#"),1)=".",FALSE,TRUE)</formula>
    </cfRule>
    <cfRule type="expression" dxfId="1344" priority="2368">
      <formula>IF(RIGHT(TEXT(P28,"0.#"),1)=".",TRUE,FALSE)</formula>
    </cfRule>
  </conditionalFormatting>
  <conditionalFormatting sqref="AQ114">
    <cfRule type="expression" dxfId="1343" priority="2351">
      <formula>IF(RIGHT(TEXT(AQ114,"0.#"),1)=".",FALSE,TRUE)</formula>
    </cfRule>
    <cfRule type="expression" dxfId="1342" priority="2352">
      <formula>IF(RIGHT(TEXT(AQ114,"0.#"),1)=".",TRUE,FALSE)</formula>
    </cfRule>
  </conditionalFormatting>
  <conditionalFormatting sqref="AQ104">
    <cfRule type="expression" dxfId="1341" priority="2365">
      <formula>IF(RIGHT(TEXT(AQ104,"0.#"),1)=".",FALSE,TRUE)</formula>
    </cfRule>
    <cfRule type="expression" dxfId="1340" priority="2366">
      <formula>IF(RIGHT(TEXT(AQ104,"0.#"),1)=".",TRUE,FALSE)</formula>
    </cfRule>
  </conditionalFormatting>
  <conditionalFormatting sqref="AQ105">
    <cfRule type="expression" dxfId="1339" priority="2363">
      <formula>IF(RIGHT(TEXT(AQ105,"0.#"),1)=".",FALSE,TRUE)</formula>
    </cfRule>
    <cfRule type="expression" dxfId="1338" priority="2364">
      <formula>IF(RIGHT(TEXT(AQ105,"0.#"),1)=".",TRUE,FALSE)</formula>
    </cfRule>
  </conditionalFormatting>
  <conditionalFormatting sqref="AQ107">
    <cfRule type="expression" dxfId="1337" priority="2361">
      <formula>IF(RIGHT(TEXT(AQ107,"0.#"),1)=".",FALSE,TRUE)</formula>
    </cfRule>
    <cfRule type="expression" dxfId="1336" priority="2362">
      <formula>IF(RIGHT(TEXT(AQ107,"0.#"),1)=".",TRUE,FALSE)</formula>
    </cfRule>
  </conditionalFormatting>
  <conditionalFormatting sqref="AQ108">
    <cfRule type="expression" dxfId="1335" priority="2359">
      <formula>IF(RIGHT(TEXT(AQ108,"0.#"),1)=".",FALSE,TRUE)</formula>
    </cfRule>
    <cfRule type="expression" dxfId="1334" priority="2360">
      <formula>IF(RIGHT(TEXT(AQ108,"0.#"),1)=".",TRUE,FALSE)</formula>
    </cfRule>
  </conditionalFormatting>
  <conditionalFormatting sqref="AQ110">
    <cfRule type="expression" dxfId="1333" priority="2357">
      <formula>IF(RIGHT(TEXT(AQ110,"0.#"),1)=".",FALSE,TRUE)</formula>
    </cfRule>
    <cfRule type="expression" dxfId="1332" priority="2358">
      <formula>IF(RIGHT(TEXT(AQ110,"0.#"),1)=".",TRUE,FALSE)</formula>
    </cfRule>
  </conditionalFormatting>
  <conditionalFormatting sqref="AQ111">
    <cfRule type="expression" dxfId="1331" priority="2355">
      <formula>IF(RIGHT(TEXT(AQ111,"0.#"),1)=".",FALSE,TRUE)</formula>
    </cfRule>
    <cfRule type="expression" dxfId="1330" priority="2356">
      <formula>IF(RIGHT(TEXT(AQ111,"0.#"),1)=".",TRUE,FALSE)</formula>
    </cfRule>
  </conditionalFormatting>
  <conditionalFormatting sqref="AQ113">
    <cfRule type="expression" dxfId="1329" priority="2353">
      <formula>IF(RIGHT(TEXT(AQ113,"0.#"),1)=".",FALSE,TRUE)</formula>
    </cfRule>
    <cfRule type="expression" dxfId="1328" priority="2354">
      <formula>IF(RIGHT(TEXT(AQ113,"0.#"),1)=".",TRUE,FALSE)</formula>
    </cfRule>
  </conditionalFormatting>
  <conditionalFormatting sqref="AE67">
    <cfRule type="expression" dxfId="1327" priority="2283">
      <formula>IF(RIGHT(TEXT(AE67,"0.#"),1)=".",FALSE,TRUE)</formula>
    </cfRule>
    <cfRule type="expression" dxfId="1326" priority="2284">
      <formula>IF(RIGHT(TEXT(AE67,"0.#"),1)=".",TRUE,FALSE)</formula>
    </cfRule>
  </conditionalFormatting>
  <conditionalFormatting sqref="AE68">
    <cfRule type="expression" dxfId="1325" priority="2281">
      <formula>IF(RIGHT(TEXT(AE68,"0.#"),1)=".",FALSE,TRUE)</formula>
    </cfRule>
    <cfRule type="expression" dxfId="1324" priority="2282">
      <formula>IF(RIGHT(TEXT(AE68,"0.#"),1)=".",TRUE,FALSE)</formula>
    </cfRule>
  </conditionalFormatting>
  <conditionalFormatting sqref="AE69">
    <cfRule type="expression" dxfId="1323" priority="2279">
      <formula>IF(RIGHT(TEXT(AE69,"0.#"),1)=".",FALSE,TRUE)</formula>
    </cfRule>
    <cfRule type="expression" dxfId="1322" priority="2280">
      <formula>IF(RIGHT(TEXT(AE69,"0.#"),1)=".",TRUE,FALSE)</formula>
    </cfRule>
  </conditionalFormatting>
  <conditionalFormatting sqref="AI69">
    <cfRule type="expression" dxfId="1321" priority="2277">
      <formula>IF(RIGHT(TEXT(AI69,"0.#"),1)=".",FALSE,TRUE)</formula>
    </cfRule>
    <cfRule type="expression" dxfId="1320" priority="2278">
      <formula>IF(RIGHT(TEXT(AI69,"0.#"),1)=".",TRUE,FALSE)</formula>
    </cfRule>
  </conditionalFormatting>
  <conditionalFormatting sqref="AI68">
    <cfRule type="expression" dxfId="1319" priority="2275">
      <formula>IF(RIGHT(TEXT(AI68,"0.#"),1)=".",FALSE,TRUE)</formula>
    </cfRule>
    <cfRule type="expression" dxfId="1318" priority="2276">
      <formula>IF(RIGHT(TEXT(AI68,"0.#"),1)=".",TRUE,FALSE)</formula>
    </cfRule>
  </conditionalFormatting>
  <conditionalFormatting sqref="AI67">
    <cfRule type="expression" dxfId="1317" priority="2273">
      <formula>IF(RIGHT(TEXT(AI67,"0.#"),1)=".",FALSE,TRUE)</formula>
    </cfRule>
    <cfRule type="expression" dxfId="1316" priority="2274">
      <formula>IF(RIGHT(TEXT(AI67,"0.#"),1)=".",TRUE,FALSE)</formula>
    </cfRule>
  </conditionalFormatting>
  <conditionalFormatting sqref="AM67">
    <cfRule type="expression" dxfId="1315" priority="2271">
      <formula>IF(RIGHT(TEXT(AM67,"0.#"),1)=".",FALSE,TRUE)</formula>
    </cfRule>
    <cfRule type="expression" dxfId="1314" priority="2272">
      <formula>IF(RIGHT(TEXT(AM67,"0.#"),1)=".",TRUE,FALSE)</formula>
    </cfRule>
  </conditionalFormatting>
  <conditionalFormatting sqref="AM68">
    <cfRule type="expression" dxfId="1313" priority="2269">
      <formula>IF(RIGHT(TEXT(AM68,"0.#"),1)=".",FALSE,TRUE)</formula>
    </cfRule>
    <cfRule type="expression" dxfId="1312" priority="2270">
      <formula>IF(RIGHT(TEXT(AM68,"0.#"),1)=".",TRUE,FALSE)</formula>
    </cfRule>
  </conditionalFormatting>
  <conditionalFormatting sqref="AM69">
    <cfRule type="expression" dxfId="1311" priority="2267">
      <formula>IF(RIGHT(TEXT(AM69,"0.#"),1)=".",FALSE,TRUE)</formula>
    </cfRule>
    <cfRule type="expression" dxfId="1310" priority="2268">
      <formula>IF(RIGHT(TEXT(AM69,"0.#"),1)=".",TRUE,FALSE)</formula>
    </cfRule>
  </conditionalFormatting>
  <conditionalFormatting sqref="AQ67:AQ69">
    <cfRule type="expression" dxfId="1309" priority="2265">
      <formula>IF(RIGHT(TEXT(AQ67,"0.#"),1)=".",FALSE,TRUE)</formula>
    </cfRule>
    <cfRule type="expression" dxfId="1308" priority="2266">
      <formula>IF(RIGHT(TEXT(AQ67,"0.#"),1)=".",TRUE,FALSE)</formula>
    </cfRule>
  </conditionalFormatting>
  <conditionalFormatting sqref="AU67:AU69">
    <cfRule type="expression" dxfId="1307" priority="2263">
      <formula>IF(RIGHT(TEXT(AU67,"0.#"),1)=".",FALSE,TRUE)</formula>
    </cfRule>
    <cfRule type="expression" dxfId="1306" priority="2264">
      <formula>IF(RIGHT(TEXT(AU67,"0.#"),1)=".",TRUE,FALSE)</formula>
    </cfRule>
  </conditionalFormatting>
  <conditionalFormatting sqref="AE70">
    <cfRule type="expression" dxfId="1305" priority="2261">
      <formula>IF(RIGHT(TEXT(AE70,"0.#"),1)=".",FALSE,TRUE)</formula>
    </cfRule>
    <cfRule type="expression" dxfId="1304" priority="2262">
      <formula>IF(RIGHT(TEXT(AE70,"0.#"),1)=".",TRUE,FALSE)</formula>
    </cfRule>
  </conditionalFormatting>
  <conditionalFormatting sqref="AE71">
    <cfRule type="expression" dxfId="1303" priority="2259">
      <formula>IF(RIGHT(TEXT(AE71,"0.#"),1)=".",FALSE,TRUE)</formula>
    </cfRule>
    <cfRule type="expression" dxfId="1302" priority="2260">
      <formula>IF(RIGHT(TEXT(AE71,"0.#"),1)=".",TRUE,FALSE)</formula>
    </cfRule>
  </conditionalFormatting>
  <conditionalFormatting sqref="AE72">
    <cfRule type="expression" dxfId="1301" priority="2257">
      <formula>IF(RIGHT(TEXT(AE72,"0.#"),1)=".",FALSE,TRUE)</formula>
    </cfRule>
    <cfRule type="expression" dxfId="1300" priority="2258">
      <formula>IF(RIGHT(TEXT(AE72,"0.#"),1)=".",TRUE,FALSE)</formula>
    </cfRule>
  </conditionalFormatting>
  <conditionalFormatting sqref="AI72">
    <cfRule type="expression" dxfId="1299" priority="2255">
      <formula>IF(RIGHT(TEXT(AI72,"0.#"),1)=".",FALSE,TRUE)</formula>
    </cfRule>
    <cfRule type="expression" dxfId="1298" priority="2256">
      <formula>IF(RIGHT(TEXT(AI72,"0.#"),1)=".",TRUE,FALSE)</formula>
    </cfRule>
  </conditionalFormatting>
  <conditionalFormatting sqref="AI71">
    <cfRule type="expression" dxfId="1297" priority="2253">
      <formula>IF(RIGHT(TEXT(AI71,"0.#"),1)=".",FALSE,TRUE)</formula>
    </cfRule>
    <cfRule type="expression" dxfId="1296" priority="2254">
      <formula>IF(RIGHT(TEXT(AI71,"0.#"),1)=".",TRUE,FALSE)</formula>
    </cfRule>
  </conditionalFormatting>
  <conditionalFormatting sqref="AI70">
    <cfRule type="expression" dxfId="1295" priority="2251">
      <formula>IF(RIGHT(TEXT(AI70,"0.#"),1)=".",FALSE,TRUE)</formula>
    </cfRule>
    <cfRule type="expression" dxfId="1294" priority="2252">
      <formula>IF(RIGHT(TEXT(AI70,"0.#"),1)=".",TRUE,FALSE)</formula>
    </cfRule>
  </conditionalFormatting>
  <conditionalFormatting sqref="AM70">
    <cfRule type="expression" dxfId="1293" priority="2249">
      <formula>IF(RIGHT(TEXT(AM70,"0.#"),1)=".",FALSE,TRUE)</formula>
    </cfRule>
    <cfRule type="expression" dxfId="1292" priority="2250">
      <formula>IF(RIGHT(TEXT(AM70,"0.#"),1)=".",TRUE,FALSE)</formula>
    </cfRule>
  </conditionalFormatting>
  <conditionalFormatting sqref="AM71">
    <cfRule type="expression" dxfId="1291" priority="2247">
      <formula>IF(RIGHT(TEXT(AM71,"0.#"),1)=".",FALSE,TRUE)</formula>
    </cfRule>
    <cfRule type="expression" dxfId="1290" priority="2248">
      <formula>IF(RIGHT(TEXT(AM71,"0.#"),1)=".",TRUE,FALSE)</formula>
    </cfRule>
  </conditionalFormatting>
  <conditionalFormatting sqref="AM72">
    <cfRule type="expression" dxfId="1289" priority="2245">
      <formula>IF(RIGHT(TEXT(AM72,"0.#"),1)=".",FALSE,TRUE)</formula>
    </cfRule>
    <cfRule type="expression" dxfId="1288" priority="2246">
      <formula>IF(RIGHT(TEXT(AM72,"0.#"),1)=".",TRUE,FALSE)</formula>
    </cfRule>
  </conditionalFormatting>
  <conditionalFormatting sqref="AQ70:AQ72">
    <cfRule type="expression" dxfId="1287" priority="2243">
      <formula>IF(RIGHT(TEXT(AQ70,"0.#"),1)=".",FALSE,TRUE)</formula>
    </cfRule>
    <cfRule type="expression" dxfId="1286" priority="2244">
      <formula>IF(RIGHT(TEXT(AQ70,"0.#"),1)=".",TRUE,FALSE)</formula>
    </cfRule>
  </conditionalFormatting>
  <conditionalFormatting sqref="AU70:AU72">
    <cfRule type="expression" dxfId="1285" priority="2241">
      <formula>IF(RIGHT(TEXT(AU70,"0.#"),1)=".",FALSE,TRUE)</formula>
    </cfRule>
    <cfRule type="expression" dxfId="1284" priority="2242">
      <formula>IF(RIGHT(TEXT(AU70,"0.#"),1)=".",TRUE,FALSE)</formula>
    </cfRule>
  </conditionalFormatting>
  <conditionalFormatting sqref="AU656">
    <cfRule type="expression" dxfId="1283" priority="759">
      <formula>IF(RIGHT(TEXT(AU656,"0.#"),1)=".",FALSE,TRUE)</formula>
    </cfRule>
    <cfRule type="expression" dxfId="1282" priority="760">
      <formula>IF(RIGHT(TEXT(AU656,"0.#"),1)=".",TRUE,FALSE)</formula>
    </cfRule>
  </conditionalFormatting>
  <conditionalFormatting sqref="AQ655">
    <cfRule type="expression" dxfId="1281" priority="751">
      <formula>IF(RIGHT(TEXT(AQ655,"0.#"),1)=".",FALSE,TRUE)</formula>
    </cfRule>
    <cfRule type="expression" dxfId="1280" priority="752">
      <formula>IF(RIGHT(TEXT(AQ655,"0.#"),1)=".",TRUE,FALSE)</formula>
    </cfRule>
  </conditionalFormatting>
  <conditionalFormatting sqref="AI696">
    <cfRule type="expression" dxfId="1279" priority="543">
      <formula>IF(RIGHT(TEXT(AI696,"0.#"),1)=".",FALSE,TRUE)</formula>
    </cfRule>
    <cfRule type="expression" dxfId="1278" priority="544">
      <formula>IF(RIGHT(TEXT(AI696,"0.#"),1)=".",TRUE,FALSE)</formula>
    </cfRule>
  </conditionalFormatting>
  <conditionalFormatting sqref="AQ694">
    <cfRule type="expression" dxfId="1277" priority="537">
      <formula>IF(RIGHT(TEXT(AQ694,"0.#"),1)=".",FALSE,TRUE)</formula>
    </cfRule>
    <cfRule type="expression" dxfId="1276" priority="538">
      <formula>IF(RIGHT(TEXT(AQ694,"0.#"),1)=".",TRUE,FALSE)</formula>
    </cfRule>
  </conditionalFormatting>
  <conditionalFormatting sqref="AL880:AO907">
    <cfRule type="expression" dxfId="1275" priority="2149">
      <formula>IF(AND(AL880&gt;=0,RIGHT(TEXT(AL880,"0.#"),1)&lt;&gt;"."),TRUE,FALSE)</formula>
    </cfRule>
    <cfRule type="expression" dxfId="1274" priority="2150">
      <formula>IF(AND(AL880&gt;=0,RIGHT(TEXT(AL880,"0.#"),1)="."),TRUE,FALSE)</formula>
    </cfRule>
    <cfRule type="expression" dxfId="1273" priority="2151">
      <formula>IF(AND(AL880&lt;0,RIGHT(TEXT(AL880,"0.#"),1)&lt;&gt;"."),TRUE,FALSE)</formula>
    </cfRule>
    <cfRule type="expression" dxfId="1272" priority="2152">
      <formula>IF(AND(AL880&lt;0,RIGHT(TEXT(AL880,"0.#"),1)="."),TRUE,FALSE)</formula>
    </cfRule>
  </conditionalFormatting>
  <conditionalFormatting sqref="AL878:AO879">
    <cfRule type="expression" dxfId="1271" priority="2143">
      <formula>IF(AND(AL878&gt;=0,RIGHT(TEXT(AL878,"0.#"),1)&lt;&gt;"."),TRUE,FALSE)</formula>
    </cfRule>
    <cfRule type="expression" dxfId="1270" priority="2144">
      <formula>IF(AND(AL878&gt;=0,RIGHT(TEXT(AL878,"0.#"),1)="."),TRUE,FALSE)</formula>
    </cfRule>
    <cfRule type="expression" dxfId="1269" priority="2145">
      <formula>IF(AND(AL878&lt;0,RIGHT(TEXT(AL878,"0.#"),1)&lt;&gt;"."),TRUE,FALSE)</formula>
    </cfRule>
    <cfRule type="expression" dxfId="1268" priority="2146">
      <formula>IF(AND(AL878&lt;0,RIGHT(TEXT(AL878,"0.#"),1)="."),TRUE,FALSE)</formula>
    </cfRule>
  </conditionalFormatting>
  <conditionalFormatting sqref="AL913:AO940">
    <cfRule type="expression" dxfId="1267" priority="2137">
      <formula>IF(AND(AL913&gt;=0,RIGHT(TEXT(AL913,"0.#"),1)&lt;&gt;"."),TRUE,FALSE)</formula>
    </cfRule>
    <cfRule type="expression" dxfId="1266" priority="2138">
      <formula>IF(AND(AL913&gt;=0,RIGHT(TEXT(AL913,"0.#"),1)="."),TRUE,FALSE)</formula>
    </cfRule>
    <cfRule type="expression" dxfId="1265" priority="2139">
      <formula>IF(AND(AL913&lt;0,RIGHT(TEXT(AL913,"0.#"),1)&lt;&gt;"."),TRUE,FALSE)</formula>
    </cfRule>
    <cfRule type="expression" dxfId="1264" priority="2140">
      <formula>IF(AND(AL913&lt;0,RIGHT(TEXT(AL913,"0.#"),1)="."),TRUE,FALSE)</formula>
    </cfRule>
  </conditionalFormatting>
  <conditionalFormatting sqref="AL911:AO912">
    <cfRule type="expression" dxfId="1263" priority="2131">
      <formula>IF(AND(AL911&gt;=0,RIGHT(TEXT(AL911,"0.#"),1)&lt;&gt;"."),TRUE,FALSE)</formula>
    </cfRule>
    <cfRule type="expression" dxfId="1262" priority="2132">
      <formula>IF(AND(AL911&gt;=0,RIGHT(TEXT(AL911,"0.#"),1)="."),TRUE,FALSE)</formula>
    </cfRule>
    <cfRule type="expression" dxfId="1261" priority="2133">
      <formula>IF(AND(AL911&lt;0,RIGHT(TEXT(AL911,"0.#"),1)&lt;&gt;"."),TRUE,FALSE)</formula>
    </cfRule>
    <cfRule type="expression" dxfId="1260" priority="2134">
      <formula>IF(AND(AL911&lt;0,RIGHT(TEXT(AL911,"0.#"),1)="."),TRUE,FALSE)</formula>
    </cfRule>
  </conditionalFormatting>
  <conditionalFormatting sqref="AL946:AO973">
    <cfRule type="expression" dxfId="1259" priority="2125">
      <formula>IF(AND(AL946&gt;=0,RIGHT(TEXT(AL946,"0.#"),1)&lt;&gt;"."),TRUE,FALSE)</formula>
    </cfRule>
    <cfRule type="expression" dxfId="1258" priority="2126">
      <formula>IF(AND(AL946&gt;=0,RIGHT(TEXT(AL946,"0.#"),1)="."),TRUE,FALSE)</formula>
    </cfRule>
    <cfRule type="expression" dxfId="1257" priority="2127">
      <formula>IF(AND(AL946&lt;0,RIGHT(TEXT(AL946,"0.#"),1)&lt;&gt;"."),TRUE,FALSE)</formula>
    </cfRule>
    <cfRule type="expression" dxfId="1256" priority="2128">
      <formula>IF(AND(AL946&lt;0,RIGHT(TEXT(AL946,"0.#"),1)="."),TRUE,FALSE)</formula>
    </cfRule>
  </conditionalFormatting>
  <conditionalFormatting sqref="AL944:AO945">
    <cfRule type="expression" dxfId="1255" priority="2119">
      <formula>IF(AND(AL944&gt;=0,RIGHT(TEXT(AL944,"0.#"),1)&lt;&gt;"."),TRUE,FALSE)</formula>
    </cfRule>
    <cfRule type="expression" dxfId="1254" priority="2120">
      <formula>IF(AND(AL944&gt;=0,RIGHT(TEXT(AL944,"0.#"),1)="."),TRUE,FALSE)</formula>
    </cfRule>
    <cfRule type="expression" dxfId="1253" priority="2121">
      <formula>IF(AND(AL944&lt;0,RIGHT(TEXT(AL944,"0.#"),1)&lt;&gt;"."),TRUE,FALSE)</formula>
    </cfRule>
    <cfRule type="expression" dxfId="1252" priority="2122">
      <formula>IF(AND(AL944&lt;0,RIGHT(TEXT(AL944,"0.#"),1)="."),TRUE,FALSE)</formula>
    </cfRule>
  </conditionalFormatting>
  <conditionalFormatting sqref="AL979:AO1006">
    <cfRule type="expression" dxfId="1251" priority="2113">
      <formula>IF(AND(AL979&gt;=0,RIGHT(TEXT(AL979,"0.#"),1)&lt;&gt;"."),TRUE,FALSE)</formula>
    </cfRule>
    <cfRule type="expression" dxfId="1250" priority="2114">
      <formula>IF(AND(AL979&gt;=0,RIGHT(TEXT(AL979,"0.#"),1)="."),TRUE,FALSE)</formula>
    </cfRule>
    <cfRule type="expression" dxfId="1249" priority="2115">
      <formula>IF(AND(AL979&lt;0,RIGHT(TEXT(AL979,"0.#"),1)&lt;&gt;"."),TRUE,FALSE)</formula>
    </cfRule>
    <cfRule type="expression" dxfId="1248" priority="2116">
      <formula>IF(AND(AL979&lt;0,RIGHT(TEXT(AL979,"0.#"),1)="."),TRUE,FALSE)</formula>
    </cfRule>
  </conditionalFormatting>
  <conditionalFormatting sqref="AL977:AO978">
    <cfRule type="expression" dxfId="1247" priority="2107">
      <formula>IF(AND(AL977&gt;=0,RIGHT(TEXT(AL977,"0.#"),1)&lt;&gt;"."),TRUE,FALSE)</formula>
    </cfRule>
    <cfRule type="expression" dxfId="1246" priority="2108">
      <formula>IF(AND(AL977&gt;=0,RIGHT(TEXT(AL977,"0.#"),1)="."),TRUE,FALSE)</formula>
    </cfRule>
    <cfRule type="expression" dxfId="1245" priority="2109">
      <formula>IF(AND(AL977&lt;0,RIGHT(TEXT(AL977,"0.#"),1)&lt;&gt;"."),TRUE,FALSE)</formula>
    </cfRule>
    <cfRule type="expression" dxfId="1244" priority="2110">
      <formula>IF(AND(AL977&lt;0,RIGHT(TEXT(AL977,"0.#"),1)="."),TRUE,FALSE)</formula>
    </cfRule>
  </conditionalFormatting>
  <conditionalFormatting sqref="AL1012:AO1039">
    <cfRule type="expression" dxfId="1243" priority="2101">
      <formula>IF(AND(AL1012&gt;=0,RIGHT(TEXT(AL1012,"0.#"),1)&lt;&gt;"."),TRUE,FALSE)</formula>
    </cfRule>
    <cfRule type="expression" dxfId="1242" priority="2102">
      <formula>IF(AND(AL1012&gt;=0,RIGHT(TEXT(AL1012,"0.#"),1)="."),TRUE,FALSE)</formula>
    </cfRule>
    <cfRule type="expression" dxfId="1241" priority="2103">
      <formula>IF(AND(AL1012&lt;0,RIGHT(TEXT(AL1012,"0.#"),1)&lt;&gt;"."),TRUE,FALSE)</formula>
    </cfRule>
    <cfRule type="expression" dxfId="1240" priority="2104">
      <formula>IF(AND(AL1012&lt;0,RIGHT(TEXT(AL1012,"0.#"),1)="."),TRUE,FALSE)</formula>
    </cfRule>
  </conditionalFormatting>
  <conditionalFormatting sqref="AL1010:AO1011">
    <cfRule type="expression" dxfId="1239" priority="2095">
      <formula>IF(AND(AL1010&gt;=0,RIGHT(TEXT(AL1010,"0.#"),1)&lt;&gt;"."),TRUE,FALSE)</formula>
    </cfRule>
    <cfRule type="expression" dxfId="1238" priority="2096">
      <formula>IF(AND(AL1010&gt;=0,RIGHT(TEXT(AL1010,"0.#"),1)="."),TRUE,FALSE)</formula>
    </cfRule>
    <cfRule type="expression" dxfId="1237" priority="2097">
      <formula>IF(AND(AL1010&lt;0,RIGHT(TEXT(AL1010,"0.#"),1)&lt;&gt;"."),TRUE,FALSE)</formula>
    </cfRule>
    <cfRule type="expression" dxfId="1236" priority="2098">
      <formula>IF(AND(AL1010&lt;0,RIGHT(TEXT(AL1010,"0.#"),1)="."),TRUE,FALSE)</formula>
    </cfRule>
  </conditionalFormatting>
  <conditionalFormatting sqref="Y1010:Y1011">
    <cfRule type="expression" dxfId="1235" priority="2093">
      <formula>IF(RIGHT(TEXT(Y1010,"0.#"),1)=".",FALSE,TRUE)</formula>
    </cfRule>
    <cfRule type="expression" dxfId="1234" priority="2094">
      <formula>IF(RIGHT(TEXT(Y1010,"0.#"),1)=".",TRUE,FALSE)</formula>
    </cfRule>
  </conditionalFormatting>
  <conditionalFormatting sqref="AL1045:AO1072">
    <cfRule type="expression" dxfId="1233" priority="2089">
      <formula>IF(AND(AL1045&gt;=0,RIGHT(TEXT(AL1045,"0.#"),1)&lt;&gt;"."),TRUE,FALSE)</formula>
    </cfRule>
    <cfRule type="expression" dxfId="1232" priority="2090">
      <formula>IF(AND(AL1045&gt;=0,RIGHT(TEXT(AL1045,"0.#"),1)="."),TRUE,FALSE)</formula>
    </cfRule>
    <cfRule type="expression" dxfId="1231" priority="2091">
      <formula>IF(AND(AL1045&lt;0,RIGHT(TEXT(AL1045,"0.#"),1)&lt;&gt;"."),TRUE,FALSE)</formula>
    </cfRule>
    <cfRule type="expression" dxfId="1230" priority="2092">
      <formula>IF(AND(AL1045&lt;0,RIGHT(TEXT(AL1045,"0.#"),1)="."),TRUE,FALSE)</formula>
    </cfRule>
  </conditionalFormatting>
  <conditionalFormatting sqref="Y1045:Y1072">
    <cfRule type="expression" dxfId="1229" priority="2087">
      <formula>IF(RIGHT(TEXT(Y1045,"0.#"),1)=".",FALSE,TRUE)</formula>
    </cfRule>
    <cfRule type="expression" dxfId="1228" priority="2088">
      <formula>IF(RIGHT(TEXT(Y1045,"0.#"),1)=".",TRUE,FALSE)</formula>
    </cfRule>
  </conditionalFormatting>
  <conditionalFormatting sqref="AL1043:AO1044">
    <cfRule type="expression" dxfId="1227" priority="2083">
      <formula>IF(AND(AL1043&gt;=0,RIGHT(TEXT(AL1043,"0.#"),1)&lt;&gt;"."),TRUE,FALSE)</formula>
    </cfRule>
    <cfRule type="expression" dxfId="1226" priority="2084">
      <formula>IF(AND(AL1043&gt;=0,RIGHT(TEXT(AL1043,"0.#"),1)="."),TRUE,FALSE)</formula>
    </cfRule>
    <cfRule type="expression" dxfId="1225" priority="2085">
      <formula>IF(AND(AL1043&lt;0,RIGHT(TEXT(AL1043,"0.#"),1)&lt;&gt;"."),TRUE,FALSE)</formula>
    </cfRule>
    <cfRule type="expression" dxfId="1224" priority="2086">
      <formula>IF(AND(AL1043&lt;0,RIGHT(TEXT(AL1043,"0.#"),1)="."),TRUE,FALSE)</formula>
    </cfRule>
  </conditionalFormatting>
  <conditionalFormatting sqref="Y1043:Y1044">
    <cfRule type="expression" dxfId="1223" priority="2081">
      <formula>IF(RIGHT(TEXT(Y1043,"0.#"),1)=".",FALSE,TRUE)</formula>
    </cfRule>
    <cfRule type="expression" dxfId="1222" priority="2082">
      <formula>IF(RIGHT(TEXT(Y1043,"0.#"),1)=".",TRUE,FALSE)</formula>
    </cfRule>
  </conditionalFormatting>
  <conditionalFormatting sqref="AL1078:AO1105">
    <cfRule type="expression" dxfId="1221" priority="2077">
      <formula>IF(AND(AL1078&gt;=0,RIGHT(TEXT(AL1078,"0.#"),1)&lt;&gt;"."),TRUE,FALSE)</formula>
    </cfRule>
    <cfRule type="expression" dxfId="1220" priority="2078">
      <formula>IF(AND(AL1078&gt;=0,RIGHT(TEXT(AL1078,"0.#"),1)="."),TRUE,FALSE)</formula>
    </cfRule>
    <cfRule type="expression" dxfId="1219" priority="2079">
      <formula>IF(AND(AL1078&lt;0,RIGHT(TEXT(AL1078,"0.#"),1)&lt;&gt;"."),TRUE,FALSE)</formula>
    </cfRule>
    <cfRule type="expression" dxfId="1218" priority="2080">
      <formula>IF(AND(AL1078&lt;0,RIGHT(TEXT(AL1078,"0.#"),1)="."),TRUE,FALSE)</formula>
    </cfRule>
  </conditionalFormatting>
  <conditionalFormatting sqref="Y1078:Y1105">
    <cfRule type="expression" dxfId="1217" priority="2075">
      <formula>IF(RIGHT(TEXT(Y1078,"0.#"),1)=".",FALSE,TRUE)</formula>
    </cfRule>
    <cfRule type="expression" dxfId="1216" priority="2076">
      <formula>IF(RIGHT(TEXT(Y1078,"0.#"),1)=".",TRUE,FALSE)</formula>
    </cfRule>
  </conditionalFormatting>
  <conditionalFormatting sqref="AL1076:AO1077">
    <cfRule type="expression" dxfId="1215" priority="2071">
      <formula>IF(AND(AL1076&gt;=0,RIGHT(TEXT(AL1076,"0.#"),1)&lt;&gt;"."),TRUE,FALSE)</formula>
    </cfRule>
    <cfRule type="expression" dxfId="1214" priority="2072">
      <formula>IF(AND(AL1076&gt;=0,RIGHT(TEXT(AL1076,"0.#"),1)="."),TRUE,FALSE)</formula>
    </cfRule>
    <cfRule type="expression" dxfId="1213" priority="2073">
      <formula>IF(AND(AL1076&lt;0,RIGHT(TEXT(AL1076,"0.#"),1)&lt;&gt;"."),TRUE,FALSE)</formula>
    </cfRule>
    <cfRule type="expression" dxfId="1212" priority="2074">
      <formula>IF(AND(AL1076&lt;0,RIGHT(TEXT(AL1076,"0.#"),1)="."),TRUE,FALSE)</formula>
    </cfRule>
  </conditionalFormatting>
  <conditionalFormatting sqref="Y1076:Y1077">
    <cfRule type="expression" dxfId="1211" priority="2069">
      <formula>IF(RIGHT(TEXT(Y1076,"0.#"),1)=".",FALSE,TRUE)</formula>
    </cfRule>
    <cfRule type="expression" dxfId="1210" priority="2070">
      <formula>IF(RIGHT(TEXT(Y1076,"0.#"),1)=".",TRUE,FALSE)</formula>
    </cfRule>
  </conditionalFormatting>
  <conditionalFormatting sqref="AM41">
    <cfRule type="expression" dxfId="1209" priority="2051">
      <formula>IF(RIGHT(TEXT(AM41,"0.#"),1)=".",FALSE,TRUE)</formula>
    </cfRule>
    <cfRule type="expression" dxfId="1208" priority="2052">
      <formula>IF(RIGHT(TEXT(AM41,"0.#"),1)=".",TRUE,FALSE)</formula>
    </cfRule>
  </conditionalFormatting>
  <conditionalFormatting sqref="AE41">
    <cfRule type="expression" dxfId="1207" priority="2063">
      <formula>IF(RIGHT(TEXT(AE41,"0.#"),1)=".",FALSE,TRUE)</formula>
    </cfRule>
    <cfRule type="expression" dxfId="1206" priority="2064">
      <formula>IF(RIGHT(TEXT(AE41,"0.#"),1)=".",TRUE,FALSE)</formula>
    </cfRule>
  </conditionalFormatting>
  <conditionalFormatting sqref="AI41">
    <cfRule type="expression" dxfId="1205" priority="2061">
      <formula>IF(RIGHT(TEXT(AI41,"0.#"),1)=".",FALSE,TRUE)</formula>
    </cfRule>
    <cfRule type="expression" dxfId="1204" priority="2062">
      <formula>IF(RIGHT(TEXT(AI41,"0.#"),1)=".",TRUE,FALSE)</formula>
    </cfRule>
  </conditionalFormatting>
  <conditionalFormatting sqref="AQ41">
    <cfRule type="expression" dxfId="1203" priority="2049">
      <formula>IF(RIGHT(TEXT(AQ41,"0.#"),1)=".",FALSE,TRUE)</formula>
    </cfRule>
    <cfRule type="expression" dxfId="1202" priority="2050">
      <formula>IF(RIGHT(TEXT(AQ41,"0.#"),1)=".",TRUE,FALSE)</formula>
    </cfRule>
  </conditionalFormatting>
  <conditionalFormatting sqref="AU41">
    <cfRule type="expression" dxfId="1201" priority="2047">
      <formula>IF(RIGHT(TEXT(AU41,"0.#"),1)=".",FALSE,TRUE)</formula>
    </cfRule>
    <cfRule type="expression" dxfId="1200" priority="2048">
      <formula>IF(RIGHT(TEXT(AU41,"0.#"),1)=".",TRUE,FALSE)</formula>
    </cfRule>
  </conditionalFormatting>
  <conditionalFormatting sqref="AE48">
    <cfRule type="expression" dxfId="1199" priority="2041">
      <formula>IF(RIGHT(TEXT(AE48,"0.#"),1)=".",FALSE,TRUE)</formula>
    </cfRule>
    <cfRule type="expression" dxfId="1198" priority="2042">
      <formula>IF(RIGHT(TEXT(AE48,"0.#"),1)=".",TRUE,FALSE)</formula>
    </cfRule>
  </conditionalFormatting>
  <conditionalFormatting sqref="AI48">
    <cfRule type="expression" dxfId="1197" priority="2039">
      <formula>IF(RIGHT(TEXT(AI48,"0.#"),1)=".",FALSE,TRUE)</formula>
    </cfRule>
    <cfRule type="expression" dxfId="1196" priority="2040">
      <formula>IF(RIGHT(TEXT(AI48,"0.#"),1)=".",TRUE,FALSE)</formula>
    </cfRule>
  </conditionalFormatting>
  <conditionalFormatting sqref="AE448">
    <cfRule type="expression" dxfId="1195" priority="1915">
      <formula>IF(RIGHT(TEXT(AE448,"0.#"),1)=".",FALSE,TRUE)</formula>
    </cfRule>
    <cfRule type="expression" dxfId="1194" priority="1916">
      <formula>IF(RIGHT(TEXT(AE448,"0.#"),1)=".",TRUE,FALSE)</formula>
    </cfRule>
  </conditionalFormatting>
  <conditionalFormatting sqref="AM450">
    <cfRule type="expression" dxfId="1193" priority="1905">
      <formula>IF(RIGHT(TEXT(AM450,"0.#"),1)=".",FALSE,TRUE)</formula>
    </cfRule>
    <cfRule type="expression" dxfId="1192" priority="1906">
      <formula>IF(RIGHT(TEXT(AM450,"0.#"),1)=".",TRUE,FALSE)</formula>
    </cfRule>
  </conditionalFormatting>
  <conditionalFormatting sqref="AE449">
    <cfRule type="expression" dxfId="1191" priority="1913">
      <formula>IF(RIGHT(TEXT(AE449,"0.#"),1)=".",FALSE,TRUE)</formula>
    </cfRule>
    <cfRule type="expression" dxfId="1190" priority="1914">
      <formula>IF(RIGHT(TEXT(AE449,"0.#"),1)=".",TRUE,FALSE)</formula>
    </cfRule>
  </conditionalFormatting>
  <conditionalFormatting sqref="AE450">
    <cfRule type="expression" dxfId="1189" priority="1911">
      <formula>IF(RIGHT(TEXT(AE450,"0.#"),1)=".",FALSE,TRUE)</formula>
    </cfRule>
    <cfRule type="expression" dxfId="1188" priority="1912">
      <formula>IF(RIGHT(TEXT(AE450,"0.#"),1)=".",TRUE,FALSE)</formula>
    </cfRule>
  </conditionalFormatting>
  <conditionalFormatting sqref="AM448">
    <cfRule type="expression" dxfId="1187" priority="1909">
      <formula>IF(RIGHT(TEXT(AM448,"0.#"),1)=".",FALSE,TRUE)</formula>
    </cfRule>
    <cfRule type="expression" dxfId="1186" priority="1910">
      <formula>IF(RIGHT(TEXT(AM448,"0.#"),1)=".",TRUE,FALSE)</formula>
    </cfRule>
  </conditionalFormatting>
  <conditionalFormatting sqref="AM449">
    <cfRule type="expression" dxfId="1185" priority="1907">
      <formula>IF(RIGHT(TEXT(AM449,"0.#"),1)=".",FALSE,TRUE)</formula>
    </cfRule>
    <cfRule type="expression" dxfId="1184" priority="1908">
      <formula>IF(RIGHT(TEXT(AM449,"0.#"),1)=".",TRUE,FALSE)</formula>
    </cfRule>
  </conditionalFormatting>
  <conditionalFormatting sqref="AU448">
    <cfRule type="expression" dxfId="1183" priority="1903">
      <formula>IF(RIGHT(TEXT(AU448,"0.#"),1)=".",FALSE,TRUE)</formula>
    </cfRule>
    <cfRule type="expression" dxfId="1182" priority="1904">
      <formula>IF(RIGHT(TEXT(AU448,"0.#"),1)=".",TRUE,FALSE)</formula>
    </cfRule>
  </conditionalFormatting>
  <conditionalFormatting sqref="AU449">
    <cfRule type="expression" dxfId="1181" priority="1901">
      <formula>IF(RIGHT(TEXT(AU449,"0.#"),1)=".",FALSE,TRUE)</formula>
    </cfRule>
    <cfRule type="expression" dxfId="1180" priority="1902">
      <formula>IF(RIGHT(TEXT(AU449,"0.#"),1)=".",TRUE,FALSE)</formula>
    </cfRule>
  </conditionalFormatting>
  <conditionalFormatting sqref="AU450">
    <cfRule type="expression" dxfId="1179" priority="1899">
      <formula>IF(RIGHT(TEXT(AU450,"0.#"),1)=".",FALSE,TRUE)</formula>
    </cfRule>
    <cfRule type="expression" dxfId="1178" priority="1900">
      <formula>IF(RIGHT(TEXT(AU450,"0.#"),1)=".",TRUE,FALSE)</formula>
    </cfRule>
  </conditionalFormatting>
  <conditionalFormatting sqref="AI450">
    <cfRule type="expression" dxfId="1177" priority="1893">
      <formula>IF(RIGHT(TEXT(AI450,"0.#"),1)=".",FALSE,TRUE)</formula>
    </cfRule>
    <cfRule type="expression" dxfId="1176" priority="1894">
      <formula>IF(RIGHT(TEXT(AI450,"0.#"),1)=".",TRUE,FALSE)</formula>
    </cfRule>
  </conditionalFormatting>
  <conditionalFormatting sqref="AI448">
    <cfRule type="expression" dxfId="1175" priority="1897">
      <formula>IF(RIGHT(TEXT(AI448,"0.#"),1)=".",FALSE,TRUE)</formula>
    </cfRule>
    <cfRule type="expression" dxfId="1174" priority="1898">
      <formula>IF(RIGHT(TEXT(AI448,"0.#"),1)=".",TRUE,FALSE)</formula>
    </cfRule>
  </conditionalFormatting>
  <conditionalFormatting sqref="AI449">
    <cfRule type="expression" dxfId="1173" priority="1895">
      <formula>IF(RIGHT(TEXT(AI449,"0.#"),1)=".",FALSE,TRUE)</formula>
    </cfRule>
    <cfRule type="expression" dxfId="1172" priority="1896">
      <formula>IF(RIGHT(TEXT(AI449,"0.#"),1)=".",TRUE,FALSE)</formula>
    </cfRule>
  </conditionalFormatting>
  <conditionalFormatting sqref="AQ449">
    <cfRule type="expression" dxfId="1171" priority="1891">
      <formula>IF(RIGHT(TEXT(AQ449,"0.#"),1)=".",FALSE,TRUE)</formula>
    </cfRule>
    <cfRule type="expression" dxfId="1170" priority="1892">
      <formula>IF(RIGHT(TEXT(AQ449,"0.#"),1)=".",TRUE,FALSE)</formula>
    </cfRule>
  </conditionalFormatting>
  <conditionalFormatting sqref="AQ450">
    <cfRule type="expression" dxfId="1169" priority="1889">
      <formula>IF(RIGHT(TEXT(AQ450,"0.#"),1)=".",FALSE,TRUE)</formula>
    </cfRule>
    <cfRule type="expression" dxfId="1168" priority="1890">
      <formula>IF(RIGHT(TEXT(AQ450,"0.#"),1)=".",TRUE,FALSE)</formula>
    </cfRule>
  </conditionalFormatting>
  <conditionalFormatting sqref="AQ448">
    <cfRule type="expression" dxfId="1167" priority="1887">
      <formula>IF(RIGHT(TEXT(AQ448,"0.#"),1)=".",FALSE,TRUE)</formula>
    </cfRule>
    <cfRule type="expression" dxfId="1166" priority="1888">
      <formula>IF(RIGHT(TEXT(AQ448,"0.#"),1)=".",TRUE,FALSE)</formula>
    </cfRule>
  </conditionalFormatting>
  <conditionalFormatting sqref="AE453">
    <cfRule type="expression" dxfId="1165" priority="1885">
      <formula>IF(RIGHT(TEXT(AE453,"0.#"),1)=".",FALSE,TRUE)</formula>
    </cfRule>
    <cfRule type="expression" dxfId="1164" priority="1886">
      <formula>IF(RIGHT(TEXT(AE453,"0.#"),1)=".",TRUE,FALSE)</formula>
    </cfRule>
  </conditionalFormatting>
  <conditionalFormatting sqref="AM455">
    <cfRule type="expression" dxfId="1163" priority="1875">
      <formula>IF(RIGHT(TEXT(AM455,"0.#"),1)=".",FALSE,TRUE)</formula>
    </cfRule>
    <cfRule type="expression" dxfId="1162" priority="1876">
      <formula>IF(RIGHT(TEXT(AM455,"0.#"),1)=".",TRUE,FALSE)</formula>
    </cfRule>
  </conditionalFormatting>
  <conditionalFormatting sqref="AE454">
    <cfRule type="expression" dxfId="1161" priority="1883">
      <formula>IF(RIGHT(TEXT(AE454,"0.#"),1)=".",FALSE,TRUE)</formula>
    </cfRule>
    <cfRule type="expression" dxfId="1160" priority="1884">
      <formula>IF(RIGHT(TEXT(AE454,"0.#"),1)=".",TRUE,FALSE)</formula>
    </cfRule>
  </conditionalFormatting>
  <conditionalFormatting sqref="AE455">
    <cfRule type="expression" dxfId="1159" priority="1881">
      <formula>IF(RIGHT(TEXT(AE455,"0.#"),1)=".",FALSE,TRUE)</formula>
    </cfRule>
    <cfRule type="expression" dxfId="1158" priority="1882">
      <formula>IF(RIGHT(TEXT(AE455,"0.#"),1)=".",TRUE,FALSE)</formula>
    </cfRule>
  </conditionalFormatting>
  <conditionalFormatting sqref="AM453">
    <cfRule type="expression" dxfId="1157" priority="1879">
      <formula>IF(RIGHT(TEXT(AM453,"0.#"),1)=".",FALSE,TRUE)</formula>
    </cfRule>
    <cfRule type="expression" dxfId="1156" priority="1880">
      <formula>IF(RIGHT(TEXT(AM453,"0.#"),1)=".",TRUE,FALSE)</formula>
    </cfRule>
  </conditionalFormatting>
  <conditionalFormatting sqref="AM454">
    <cfRule type="expression" dxfId="1155" priority="1877">
      <formula>IF(RIGHT(TEXT(AM454,"0.#"),1)=".",FALSE,TRUE)</formula>
    </cfRule>
    <cfRule type="expression" dxfId="1154" priority="1878">
      <formula>IF(RIGHT(TEXT(AM454,"0.#"),1)=".",TRUE,FALSE)</formula>
    </cfRule>
  </conditionalFormatting>
  <conditionalFormatting sqref="AU453">
    <cfRule type="expression" dxfId="1153" priority="1873">
      <formula>IF(RIGHT(TEXT(AU453,"0.#"),1)=".",FALSE,TRUE)</formula>
    </cfRule>
    <cfRule type="expression" dxfId="1152" priority="1874">
      <formula>IF(RIGHT(TEXT(AU453,"0.#"),1)=".",TRUE,FALSE)</formula>
    </cfRule>
  </conditionalFormatting>
  <conditionalFormatting sqref="AU454">
    <cfRule type="expression" dxfId="1151" priority="1871">
      <formula>IF(RIGHT(TEXT(AU454,"0.#"),1)=".",FALSE,TRUE)</formula>
    </cfRule>
    <cfRule type="expression" dxfId="1150" priority="1872">
      <formula>IF(RIGHT(TEXT(AU454,"0.#"),1)=".",TRUE,FALSE)</formula>
    </cfRule>
  </conditionalFormatting>
  <conditionalFormatting sqref="AU455">
    <cfRule type="expression" dxfId="1149" priority="1869">
      <formula>IF(RIGHT(TEXT(AU455,"0.#"),1)=".",FALSE,TRUE)</formula>
    </cfRule>
    <cfRule type="expression" dxfId="1148" priority="1870">
      <formula>IF(RIGHT(TEXT(AU455,"0.#"),1)=".",TRUE,FALSE)</formula>
    </cfRule>
  </conditionalFormatting>
  <conditionalFormatting sqref="AI455">
    <cfRule type="expression" dxfId="1147" priority="1863">
      <formula>IF(RIGHT(TEXT(AI455,"0.#"),1)=".",FALSE,TRUE)</formula>
    </cfRule>
    <cfRule type="expression" dxfId="1146" priority="1864">
      <formula>IF(RIGHT(TEXT(AI455,"0.#"),1)=".",TRUE,FALSE)</formula>
    </cfRule>
  </conditionalFormatting>
  <conditionalFormatting sqref="AI453">
    <cfRule type="expression" dxfId="1145" priority="1867">
      <formula>IF(RIGHT(TEXT(AI453,"0.#"),1)=".",FALSE,TRUE)</formula>
    </cfRule>
    <cfRule type="expression" dxfId="1144" priority="1868">
      <formula>IF(RIGHT(TEXT(AI453,"0.#"),1)=".",TRUE,FALSE)</formula>
    </cfRule>
  </conditionalFormatting>
  <conditionalFormatting sqref="AI454">
    <cfRule type="expression" dxfId="1143" priority="1865">
      <formula>IF(RIGHT(TEXT(AI454,"0.#"),1)=".",FALSE,TRUE)</formula>
    </cfRule>
    <cfRule type="expression" dxfId="1142" priority="1866">
      <formula>IF(RIGHT(TEXT(AI454,"0.#"),1)=".",TRUE,FALSE)</formula>
    </cfRule>
  </conditionalFormatting>
  <conditionalFormatting sqref="AQ454">
    <cfRule type="expression" dxfId="1141" priority="1861">
      <formula>IF(RIGHT(TEXT(AQ454,"0.#"),1)=".",FALSE,TRUE)</formula>
    </cfRule>
    <cfRule type="expression" dxfId="1140" priority="1862">
      <formula>IF(RIGHT(TEXT(AQ454,"0.#"),1)=".",TRUE,FALSE)</formula>
    </cfRule>
  </conditionalFormatting>
  <conditionalFormatting sqref="AQ455">
    <cfRule type="expression" dxfId="1139" priority="1859">
      <formula>IF(RIGHT(TEXT(AQ455,"0.#"),1)=".",FALSE,TRUE)</formula>
    </cfRule>
    <cfRule type="expression" dxfId="1138" priority="1860">
      <formula>IF(RIGHT(TEXT(AQ455,"0.#"),1)=".",TRUE,FALSE)</formula>
    </cfRule>
  </conditionalFormatting>
  <conditionalFormatting sqref="AQ453">
    <cfRule type="expression" dxfId="1137" priority="1857">
      <formula>IF(RIGHT(TEXT(AQ453,"0.#"),1)=".",FALSE,TRUE)</formula>
    </cfRule>
    <cfRule type="expression" dxfId="1136" priority="1858">
      <formula>IF(RIGHT(TEXT(AQ453,"0.#"),1)=".",TRUE,FALSE)</formula>
    </cfRule>
  </conditionalFormatting>
  <conditionalFormatting sqref="AE487">
    <cfRule type="expression" dxfId="1135" priority="1735">
      <formula>IF(RIGHT(TEXT(AE487,"0.#"),1)=".",FALSE,TRUE)</formula>
    </cfRule>
    <cfRule type="expression" dxfId="1134" priority="1736">
      <formula>IF(RIGHT(TEXT(AE487,"0.#"),1)=".",TRUE,FALSE)</formula>
    </cfRule>
  </conditionalFormatting>
  <conditionalFormatting sqref="AE488">
    <cfRule type="expression" dxfId="1133" priority="1733">
      <formula>IF(RIGHT(TEXT(AE488,"0.#"),1)=".",FALSE,TRUE)</formula>
    </cfRule>
    <cfRule type="expression" dxfId="1132" priority="1734">
      <formula>IF(RIGHT(TEXT(AE488,"0.#"),1)=".",TRUE,FALSE)</formula>
    </cfRule>
  </conditionalFormatting>
  <conditionalFormatting sqref="AE489">
    <cfRule type="expression" dxfId="1131" priority="1731">
      <formula>IF(RIGHT(TEXT(AE489,"0.#"),1)=".",FALSE,TRUE)</formula>
    </cfRule>
    <cfRule type="expression" dxfId="1130" priority="1732">
      <formula>IF(RIGHT(TEXT(AE489,"0.#"),1)=".",TRUE,FALSE)</formula>
    </cfRule>
  </conditionalFormatting>
  <conditionalFormatting sqref="AU487">
    <cfRule type="expression" dxfId="1129" priority="1723">
      <formula>IF(RIGHT(TEXT(AU487,"0.#"),1)=".",FALSE,TRUE)</formula>
    </cfRule>
    <cfRule type="expression" dxfId="1128" priority="1724">
      <formula>IF(RIGHT(TEXT(AU487,"0.#"),1)=".",TRUE,FALSE)</formula>
    </cfRule>
  </conditionalFormatting>
  <conditionalFormatting sqref="AU488">
    <cfRule type="expression" dxfId="1127" priority="1721">
      <formula>IF(RIGHT(TEXT(AU488,"0.#"),1)=".",FALSE,TRUE)</formula>
    </cfRule>
    <cfRule type="expression" dxfId="1126" priority="1722">
      <formula>IF(RIGHT(TEXT(AU488,"0.#"),1)=".",TRUE,FALSE)</formula>
    </cfRule>
  </conditionalFormatting>
  <conditionalFormatting sqref="AU489">
    <cfRule type="expression" dxfId="1125" priority="1719">
      <formula>IF(RIGHT(TEXT(AU489,"0.#"),1)=".",FALSE,TRUE)</formula>
    </cfRule>
    <cfRule type="expression" dxfId="1124" priority="1720">
      <formula>IF(RIGHT(TEXT(AU489,"0.#"),1)=".",TRUE,FALSE)</formula>
    </cfRule>
  </conditionalFormatting>
  <conditionalFormatting sqref="AQ488">
    <cfRule type="expression" dxfId="1123" priority="1711">
      <formula>IF(RIGHT(TEXT(AQ488,"0.#"),1)=".",FALSE,TRUE)</formula>
    </cfRule>
    <cfRule type="expression" dxfId="1122" priority="1712">
      <formula>IF(RIGHT(TEXT(AQ488,"0.#"),1)=".",TRUE,FALSE)</formula>
    </cfRule>
  </conditionalFormatting>
  <conditionalFormatting sqref="AQ489">
    <cfRule type="expression" dxfId="1121" priority="1709">
      <formula>IF(RIGHT(TEXT(AQ489,"0.#"),1)=".",FALSE,TRUE)</formula>
    </cfRule>
    <cfRule type="expression" dxfId="1120" priority="1710">
      <formula>IF(RIGHT(TEXT(AQ489,"0.#"),1)=".",TRUE,FALSE)</formula>
    </cfRule>
  </conditionalFormatting>
  <conditionalFormatting sqref="AQ487">
    <cfRule type="expression" dxfId="1119" priority="1707">
      <formula>IF(RIGHT(TEXT(AQ487,"0.#"),1)=".",FALSE,TRUE)</formula>
    </cfRule>
    <cfRule type="expression" dxfId="1118" priority="1708">
      <formula>IF(RIGHT(TEXT(AQ487,"0.#"),1)=".",TRUE,FALSE)</formula>
    </cfRule>
  </conditionalFormatting>
  <conditionalFormatting sqref="AE512">
    <cfRule type="expression" dxfId="1117" priority="1705">
      <formula>IF(RIGHT(TEXT(AE512,"0.#"),1)=".",FALSE,TRUE)</formula>
    </cfRule>
    <cfRule type="expression" dxfId="1116" priority="1706">
      <formula>IF(RIGHT(TEXT(AE512,"0.#"),1)=".",TRUE,FALSE)</formula>
    </cfRule>
  </conditionalFormatting>
  <conditionalFormatting sqref="AE513">
    <cfRule type="expression" dxfId="1115" priority="1703">
      <formula>IF(RIGHT(TEXT(AE513,"0.#"),1)=".",FALSE,TRUE)</formula>
    </cfRule>
    <cfRule type="expression" dxfId="1114" priority="1704">
      <formula>IF(RIGHT(TEXT(AE513,"0.#"),1)=".",TRUE,FALSE)</formula>
    </cfRule>
  </conditionalFormatting>
  <conditionalFormatting sqref="AE514">
    <cfRule type="expression" dxfId="1113" priority="1701">
      <formula>IF(RIGHT(TEXT(AE514,"0.#"),1)=".",FALSE,TRUE)</formula>
    </cfRule>
    <cfRule type="expression" dxfId="1112" priority="1702">
      <formula>IF(RIGHT(TEXT(AE514,"0.#"),1)=".",TRUE,FALSE)</formula>
    </cfRule>
  </conditionalFormatting>
  <conditionalFormatting sqref="AU512">
    <cfRule type="expression" dxfId="1111" priority="1693">
      <formula>IF(RIGHT(TEXT(AU512,"0.#"),1)=".",FALSE,TRUE)</formula>
    </cfRule>
    <cfRule type="expression" dxfId="1110" priority="1694">
      <formula>IF(RIGHT(TEXT(AU512,"0.#"),1)=".",TRUE,FALSE)</formula>
    </cfRule>
  </conditionalFormatting>
  <conditionalFormatting sqref="AU513">
    <cfRule type="expression" dxfId="1109" priority="1691">
      <formula>IF(RIGHT(TEXT(AU513,"0.#"),1)=".",FALSE,TRUE)</formula>
    </cfRule>
    <cfRule type="expression" dxfId="1108" priority="1692">
      <formula>IF(RIGHT(TEXT(AU513,"0.#"),1)=".",TRUE,FALSE)</formula>
    </cfRule>
  </conditionalFormatting>
  <conditionalFormatting sqref="AU514">
    <cfRule type="expression" dxfId="1107" priority="1689">
      <formula>IF(RIGHT(TEXT(AU514,"0.#"),1)=".",FALSE,TRUE)</formula>
    </cfRule>
    <cfRule type="expression" dxfId="1106" priority="1690">
      <formula>IF(RIGHT(TEXT(AU514,"0.#"),1)=".",TRUE,FALSE)</formula>
    </cfRule>
  </conditionalFormatting>
  <conditionalFormatting sqref="AQ513">
    <cfRule type="expression" dxfId="1105" priority="1681">
      <formula>IF(RIGHT(TEXT(AQ513,"0.#"),1)=".",FALSE,TRUE)</formula>
    </cfRule>
    <cfRule type="expression" dxfId="1104" priority="1682">
      <formula>IF(RIGHT(TEXT(AQ513,"0.#"),1)=".",TRUE,FALSE)</formula>
    </cfRule>
  </conditionalFormatting>
  <conditionalFormatting sqref="AQ514">
    <cfRule type="expression" dxfId="1103" priority="1679">
      <formula>IF(RIGHT(TEXT(AQ514,"0.#"),1)=".",FALSE,TRUE)</formula>
    </cfRule>
    <cfRule type="expression" dxfId="1102" priority="1680">
      <formula>IF(RIGHT(TEXT(AQ514,"0.#"),1)=".",TRUE,FALSE)</formula>
    </cfRule>
  </conditionalFormatting>
  <conditionalFormatting sqref="AQ512">
    <cfRule type="expression" dxfId="1101" priority="1677">
      <formula>IF(RIGHT(TEXT(AQ512,"0.#"),1)=".",FALSE,TRUE)</formula>
    </cfRule>
    <cfRule type="expression" dxfId="1100" priority="1678">
      <formula>IF(RIGHT(TEXT(AQ512,"0.#"),1)=".",TRUE,FALSE)</formula>
    </cfRule>
  </conditionalFormatting>
  <conditionalFormatting sqref="AE517">
    <cfRule type="expression" dxfId="1099" priority="1555">
      <formula>IF(RIGHT(TEXT(AE517,"0.#"),1)=".",FALSE,TRUE)</formula>
    </cfRule>
    <cfRule type="expression" dxfId="1098" priority="1556">
      <formula>IF(RIGHT(TEXT(AE517,"0.#"),1)=".",TRUE,FALSE)</formula>
    </cfRule>
  </conditionalFormatting>
  <conditionalFormatting sqref="AE518">
    <cfRule type="expression" dxfId="1097" priority="1553">
      <formula>IF(RIGHT(TEXT(AE518,"0.#"),1)=".",FALSE,TRUE)</formula>
    </cfRule>
    <cfRule type="expression" dxfId="1096" priority="1554">
      <formula>IF(RIGHT(TEXT(AE518,"0.#"),1)=".",TRUE,FALSE)</formula>
    </cfRule>
  </conditionalFormatting>
  <conditionalFormatting sqref="AE519">
    <cfRule type="expression" dxfId="1095" priority="1551">
      <formula>IF(RIGHT(TEXT(AE519,"0.#"),1)=".",FALSE,TRUE)</formula>
    </cfRule>
    <cfRule type="expression" dxfId="1094" priority="1552">
      <formula>IF(RIGHT(TEXT(AE519,"0.#"),1)=".",TRUE,FALSE)</formula>
    </cfRule>
  </conditionalFormatting>
  <conditionalFormatting sqref="AU517">
    <cfRule type="expression" dxfId="1093" priority="1543">
      <formula>IF(RIGHT(TEXT(AU517,"0.#"),1)=".",FALSE,TRUE)</formula>
    </cfRule>
    <cfRule type="expression" dxfId="1092" priority="1544">
      <formula>IF(RIGHT(TEXT(AU517,"0.#"),1)=".",TRUE,FALSE)</formula>
    </cfRule>
  </conditionalFormatting>
  <conditionalFormatting sqref="AU519">
    <cfRule type="expression" dxfId="1091" priority="1539">
      <formula>IF(RIGHT(TEXT(AU519,"0.#"),1)=".",FALSE,TRUE)</formula>
    </cfRule>
    <cfRule type="expression" dxfId="1090" priority="1540">
      <formula>IF(RIGHT(TEXT(AU519,"0.#"),1)=".",TRUE,FALSE)</formula>
    </cfRule>
  </conditionalFormatting>
  <conditionalFormatting sqref="AQ518">
    <cfRule type="expression" dxfId="1089" priority="1531">
      <formula>IF(RIGHT(TEXT(AQ518,"0.#"),1)=".",FALSE,TRUE)</formula>
    </cfRule>
    <cfRule type="expression" dxfId="1088" priority="1532">
      <formula>IF(RIGHT(TEXT(AQ518,"0.#"),1)=".",TRUE,FALSE)</formula>
    </cfRule>
  </conditionalFormatting>
  <conditionalFormatting sqref="AQ519">
    <cfRule type="expression" dxfId="1087" priority="1529">
      <formula>IF(RIGHT(TEXT(AQ519,"0.#"),1)=".",FALSE,TRUE)</formula>
    </cfRule>
    <cfRule type="expression" dxfId="1086" priority="1530">
      <formula>IF(RIGHT(TEXT(AQ519,"0.#"),1)=".",TRUE,FALSE)</formula>
    </cfRule>
  </conditionalFormatting>
  <conditionalFormatting sqref="AQ517">
    <cfRule type="expression" dxfId="1085" priority="1527">
      <formula>IF(RIGHT(TEXT(AQ517,"0.#"),1)=".",FALSE,TRUE)</formula>
    </cfRule>
    <cfRule type="expression" dxfId="1084" priority="1528">
      <formula>IF(RIGHT(TEXT(AQ517,"0.#"),1)=".",TRUE,FALSE)</formula>
    </cfRule>
  </conditionalFormatting>
  <conditionalFormatting sqref="AE522">
    <cfRule type="expression" dxfId="1083" priority="1525">
      <formula>IF(RIGHT(TEXT(AE522,"0.#"),1)=".",FALSE,TRUE)</formula>
    </cfRule>
    <cfRule type="expression" dxfId="1082" priority="1526">
      <formula>IF(RIGHT(TEXT(AE522,"0.#"),1)=".",TRUE,FALSE)</formula>
    </cfRule>
  </conditionalFormatting>
  <conditionalFormatting sqref="AE523">
    <cfRule type="expression" dxfId="1081" priority="1523">
      <formula>IF(RIGHT(TEXT(AE523,"0.#"),1)=".",FALSE,TRUE)</formula>
    </cfRule>
    <cfRule type="expression" dxfId="1080" priority="1524">
      <formula>IF(RIGHT(TEXT(AE523,"0.#"),1)=".",TRUE,FALSE)</formula>
    </cfRule>
  </conditionalFormatting>
  <conditionalFormatting sqref="AE524">
    <cfRule type="expression" dxfId="1079" priority="1521">
      <formula>IF(RIGHT(TEXT(AE524,"0.#"),1)=".",FALSE,TRUE)</formula>
    </cfRule>
    <cfRule type="expression" dxfId="1078" priority="1522">
      <formula>IF(RIGHT(TEXT(AE524,"0.#"),1)=".",TRUE,FALSE)</formula>
    </cfRule>
  </conditionalFormatting>
  <conditionalFormatting sqref="AU522">
    <cfRule type="expression" dxfId="1077" priority="1513">
      <formula>IF(RIGHT(TEXT(AU522,"0.#"),1)=".",FALSE,TRUE)</formula>
    </cfRule>
    <cfRule type="expression" dxfId="1076" priority="1514">
      <formula>IF(RIGHT(TEXT(AU522,"0.#"),1)=".",TRUE,FALSE)</formula>
    </cfRule>
  </conditionalFormatting>
  <conditionalFormatting sqref="AU523">
    <cfRule type="expression" dxfId="1075" priority="1511">
      <formula>IF(RIGHT(TEXT(AU523,"0.#"),1)=".",FALSE,TRUE)</formula>
    </cfRule>
    <cfRule type="expression" dxfId="1074" priority="1512">
      <formula>IF(RIGHT(TEXT(AU523,"0.#"),1)=".",TRUE,FALSE)</formula>
    </cfRule>
  </conditionalFormatting>
  <conditionalFormatting sqref="AU524">
    <cfRule type="expression" dxfId="1073" priority="1509">
      <formula>IF(RIGHT(TEXT(AU524,"0.#"),1)=".",FALSE,TRUE)</formula>
    </cfRule>
    <cfRule type="expression" dxfId="1072" priority="1510">
      <formula>IF(RIGHT(TEXT(AU524,"0.#"),1)=".",TRUE,FALSE)</formula>
    </cfRule>
  </conditionalFormatting>
  <conditionalFormatting sqref="AQ523">
    <cfRule type="expression" dxfId="1071" priority="1501">
      <formula>IF(RIGHT(TEXT(AQ523,"0.#"),1)=".",FALSE,TRUE)</formula>
    </cfRule>
    <cfRule type="expression" dxfId="1070" priority="1502">
      <formula>IF(RIGHT(TEXT(AQ523,"0.#"),1)=".",TRUE,FALSE)</formula>
    </cfRule>
  </conditionalFormatting>
  <conditionalFormatting sqref="AQ524">
    <cfRule type="expression" dxfId="1069" priority="1499">
      <formula>IF(RIGHT(TEXT(AQ524,"0.#"),1)=".",FALSE,TRUE)</formula>
    </cfRule>
    <cfRule type="expression" dxfId="1068" priority="1500">
      <formula>IF(RIGHT(TEXT(AQ524,"0.#"),1)=".",TRUE,FALSE)</formula>
    </cfRule>
  </conditionalFormatting>
  <conditionalFormatting sqref="AQ522">
    <cfRule type="expression" dxfId="1067" priority="1497">
      <formula>IF(RIGHT(TEXT(AQ522,"0.#"),1)=".",FALSE,TRUE)</formula>
    </cfRule>
    <cfRule type="expression" dxfId="1066" priority="1498">
      <formula>IF(RIGHT(TEXT(AQ522,"0.#"),1)=".",TRUE,FALSE)</formula>
    </cfRule>
  </conditionalFormatting>
  <conditionalFormatting sqref="AE527">
    <cfRule type="expression" dxfId="1065" priority="1495">
      <formula>IF(RIGHT(TEXT(AE527,"0.#"),1)=".",FALSE,TRUE)</formula>
    </cfRule>
    <cfRule type="expression" dxfId="1064" priority="1496">
      <formula>IF(RIGHT(TEXT(AE527,"0.#"),1)=".",TRUE,FALSE)</formula>
    </cfRule>
  </conditionalFormatting>
  <conditionalFormatting sqref="AE528">
    <cfRule type="expression" dxfId="1063" priority="1493">
      <formula>IF(RIGHT(TEXT(AE528,"0.#"),1)=".",FALSE,TRUE)</formula>
    </cfRule>
    <cfRule type="expression" dxfId="1062" priority="1494">
      <formula>IF(RIGHT(TEXT(AE528,"0.#"),1)=".",TRUE,FALSE)</formula>
    </cfRule>
  </conditionalFormatting>
  <conditionalFormatting sqref="AE529">
    <cfRule type="expression" dxfId="1061" priority="1491">
      <formula>IF(RIGHT(TEXT(AE529,"0.#"),1)=".",FALSE,TRUE)</formula>
    </cfRule>
    <cfRule type="expression" dxfId="1060" priority="1492">
      <formula>IF(RIGHT(TEXT(AE529,"0.#"),1)=".",TRUE,FALSE)</formula>
    </cfRule>
  </conditionalFormatting>
  <conditionalFormatting sqref="AU527">
    <cfRule type="expression" dxfId="1059" priority="1483">
      <formula>IF(RIGHT(TEXT(AU527,"0.#"),1)=".",FALSE,TRUE)</formula>
    </cfRule>
    <cfRule type="expression" dxfId="1058" priority="1484">
      <formula>IF(RIGHT(TEXT(AU527,"0.#"),1)=".",TRUE,FALSE)</formula>
    </cfRule>
  </conditionalFormatting>
  <conditionalFormatting sqref="AU528">
    <cfRule type="expression" dxfId="1057" priority="1481">
      <formula>IF(RIGHT(TEXT(AU528,"0.#"),1)=".",FALSE,TRUE)</formula>
    </cfRule>
    <cfRule type="expression" dxfId="1056" priority="1482">
      <formula>IF(RIGHT(TEXT(AU528,"0.#"),1)=".",TRUE,FALSE)</formula>
    </cfRule>
  </conditionalFormatting>
  <conditionalFormatting sqref="AU529">
    <cfRule type="expression" dxfId="1055" priority="1479">
      <formula>IF(RIGHT(TEXT(AU529,"0.#"),1)=".",FALSE,TRUE)</formula>
    </cfRule>
    <cfRule type="expression" dxfId="1054" priority="1480">
      <formula>IF(RIGHT(TEXT(AU529,"0.#"),1)=".",TRUE,FALSE)</formula>
    </cfRule>
  </conditionalFormatting>
  <conditionalFormatting sqref="AQ528">
    <cfRule type="expression" dxfId="1053" priority="1471">
      <formula>IF(RIGHT(TEXT(AQ528,"0.#"),1)=".",FALSE,TRUE)</formula>
    </cfRule>
    <cfRule type="expression" dxfId="1052" priority="1472">
      <formula>IF(RIGHT(TEXT(AQ528,"0.#"),1)=".",TRUE,FALSE)</formula>
    </cfRule>
  </conditionalFormatting>
  <conditionalFormatting sqref="AQ529">
    <cfRule type="expression" dxfId="1051" priority="1469">
      <formula>IF(RIGHT(TEXT(AQ529,"0.#"),1)=".",FALSE,TRUE)</formula>
    </cfRule>
    <cfRule type="expression" dxfId="1050" priority="1470">
      <formula>IF(RIGHT(TEXT(AQ529,"0.#"),1)=".",TRUE,FALSE)</formula>
    </cfRule>
  </conditionalFormatting>
  <conditionalFormatting sqref="AQ527">
    <cfRule type="expression" dxfId="1049" priority="1467">
      <formula>IF(RIGHT(TEXT(AQ527,"0.#"),1)=".",FALSE,TRUE)</formula>
    </cfRule>
    <cfRule type="expression" dxfId="1048" priority="1468">
      <formula>IF(RIGHT(TEXT(AQ527,"0.#"),1)=".",TRUE,FALSE)</formula>
    </cfRule>
  </conditionalFormatting>
  <conditionalFormatting sqref="AE532">
    <cfRule type="expression" dxfId="1047" priority="1465">
      <formula>IF(RIGHT(TEXT(AE532,"0.#"),1)=".",FALSE,TRUE)</formula>
    </cfRule>
    <cfRule type="expression" dxfId="1046" priority="1466">
      <formula>IF(RIGHT(TEXT(AE532,"0.#"),1)=".",TRUE,FALSE)</formula>
    </cfRule>
  </conditionalFormatting>
  <conditionalFormatting sqref="AM534">
    <cfRule type="expression" dxfId="1045" priority="1455">
      <formula>IF(RIGHT(TEXT(AM534,"0.#"),1)=".",FALSE,TRUE)</formula>
    </cfRule>
    <cfRule type="expression" dxfId="1044" priority="1456">
      <formula>IF(RIGHT(TEXT(AM534,"0.#"),1)=".",TRUE,FALSE)</formula>
    </cfRule>
  </conditionalFormatting>
  <conditionalFormatting sqref="AE533">
    <cfRule type="expression" dxfId="1043" priority="1463">
      <formula>IF(RIGHT(TEXT(AE533,"0.#"),1)=".",FALSE,TRUE)</formula>
    </cfRule>
    <cfRule type="expression" dxfId="1042" priority="1464">
      <formula>IF(RIGHT(TEXT(AE533,"0.#"),1)=".",TRUE,FALSE)</formula>
    </cfRule>
  </conditionalFormatting>
  <conditionalFormatting sqref="AE534">
    <cfRule type="expression" dxfId="1041" priority="1461">
      <formula>IF(RIGHT(TEXT(AE534,"0.#"),1)=".",FALSE,TRUE)</formula>
    </cfRule>
    <cfRule type="expression" dxfId="1040" priority="1462">
      <formula>IF(RIGHT(TEXT(AE534,"0.#"),1)=".",TRUE,FALSE)</formula>
    </cfRule>
  </conditionalFormatting>
  <conditionalFormatting sqref="AM532">
    <cfRule type="expression" dxfId="1039" priority="1459">
      <formula>IF(RIGHT(TEXT(AM532,"0.#"),1)=".",FALSE,TRUE)</formula>
    </cfRule>
    <cfRule type="expression" dxfId="1038" priority="1460">
      <formula>IF(RIGHT(TEXT(AM532,"0.#"),1)=".",TRUE,FALSE)</formula>
    </cfRule>
  </conditionalFormatting>
  <conditionalFormatting sqref="AM533">
    <cfRule type="expression" dxfId="1037" priority="1457">
      <formula>IF(RIGHT(TEXT(AM533,"0.#"),1)=".",FALSE,TRUE)</formula>
    </cfRule>
    <cfRule type="expression" dxfId="1036" priority="1458">
      <formula>IF(RIGHT(TEXT(AM533,"0.#"),1)=".",TRUE,FALSE)</formula>
    </cfRule>
  </conditionalFormatting>
  <conditionalFormatting sqref="AU532">
    <cfRule type="expression" dxfId="1035" priority="1453">
      <formula>IF(RIGHT(TEXT(AU532,"0.#"),1)=".",FALSE,TRUE)</formula>
    </cfRule>
    <cfRule type="expression" dxfId="1034" priority="1454">
      <formula>IF(RIGHT(TEXT(AU532,"0.#"),1)=".",TRUE,FALSE)</formula>
    </cfRule>
  </conditionalFormatting>
  <conditionalFormatting sqref="AU533">
    <cfRule type="expression" dxfId="1033" priority="1451">
      <formula>IF(RIGHT(TEXT(AU533,"0.#"),1)=".",FALSE,TRUE)</formula>
    </cfRule>
    <cfRule type="expression" dxfId="1032" priority="1452">
      <formula>IF(RIGHT(TEXT(AU533,"0.#"),1)=".",TRUE,FALSE)</formula>
    </cfRule>
  </conditionalFormatting>
  <conditionalFormatting sqref="AU534">
    <cfRule type="expression" dxfId="1031" priority="1449">
      <formula>IF(RIGHT(TEXT(AU534,"0.#"),1)=".",FALSE,TRUE)</formula>
    </cfRule>
    <cfRule type="expression" dxfId="1030" priority="1450">
      <formula>IF(RIGHT(TEXT(AU534,"0.#"),1)=".",TRUE,FALSE)</formula>
    </cfRule>
  </conditionalFormatting>
  <conditionalFormatting sqref="AI534">
    <cfRule type="expression" dxfId="1029" priority="1443">
      <formula>IF(RIGHT(TEXT(AI534,"0.#"),1)=".",FALSE,TRUE)</formula>
    </cfRule>
    <cfRule type="expression" dxfId="1028" priority="1444">
      <formula>IF(RIGHT(TEXT(AI534,"0.#"),1)=".",TRUE,FALSE)</formula>
    </cfRule>
  </conditionalFormatting>
  <conditionalFormatting sqref="AI532">
    <cfRule type="expression" dxfId="1027" priority="1447">
      <formula>IF(RIGHT(TEXT(AI532,"0.#"),1)=".",FALSE,TRUE)</formula>
    </cfRule>
    <cfRule type="expression" dxfId="1026" priority="1448">
      <formula>IF(RIGHT(TEXT(AI532,"0.#"),1)=".",TRUE,FALSE)</formula>
    </cfRule>
  </conditionalFormatting>
  <conditionalFormatting sqref="AI533">
    <cfRule type="expression" dxfId="1025" priority="1445">
      <formula>IF(RIGHT(TEXT(AI533,"0.#"),1)=".",FALSE,TRUE)</formula>
    </cfRule>
    <cfRule type="expression" dxfId="1024" priority="1446">
      <formula>IF(RIGHT(TEXT(AI533,"0.#"),1)=".",TRUE,FALSE)</formula>
    </cfRule>
  </conditionalFormatting>
  <conditionalFormatting sqref="AQ533">
    <cfRule type="expression" dxfId="1023" priority="1441">
      <formula>IF(RIGHT(TEXT(AQ533,"0.#"),1)=".",FALSE,TRUE)</formula>
    </cfRule>
    <cfRule type="expression" dxfId="1022" priority="1442">
      <formula>IF(RIGHT(TEXT(AQ533,"0.#"),1)=".",TRUE,FALSE)</formula>
    </cfRule>
  </conditionalFormatting>
  <conditionalFormatting sqref="AQ534">
    <cfRule type="expression" dxfId="1021" priority="1439">
      <formula>IF(RIGHT(TEXT(AQ534,"0.#"),1)=".",FALSE,TRUE)</formula>
    </cfRule>
    <cfRule type="expression" dxfId="1020" priority="1440">
      <formula>IF(RIGHT(TEXT(AQ534,"0.#"),1)=".",TRUE,FALSE)</formula>
    </cfRule>
  </conditionalFormatting>
  <conditionalFormatting sqref="AQ532">
    <cfRule type="expression" dxfId="1019" priority="1437">
      <formula>IF(RIGHT(TEXT(AQ532,"0.#"),1)=".",FALSE,TRUE)</formula>
    </cfRule>
    <cfRule type="expression" dxfId="1018" priority="1438">
      <formula>IF(RIGHT(TEXT(AQ532,"0.#"),1)=".",TRUE,FALSE)</formula>
    </cfRule>
  </conditionalFormatting>
  <conditionalFormatting sqref="AE541">
    <cfRule type="expression" dxfId="1017" priority="1435">
      <formula>IF(RIGHT(TEXT(AE541,"0.#"),1)=".",FALSE,TRUE)</formula>
    </cfRule>
    <cfRule type="expression" dxfId="1016" priority="1436">
      <formula>IF(RIGHT(TEXT(AE541,"0.#"),1)=".",TRUE,FALSE)</formula>
    </cfRule>
  </conditionalFormatting>
  <conditionalFormatting sqref="AE542">
    <cfRule type="expression" dxfId="1015" priority="1433">
      <formula>IF(RIGHT(TEXT(AE542,"0.#"),1)=".",FALSE,TRUE)</formula>
    </cfRule>
    <cfRule type="expression" dxfId="1014" priority="1434">
      <formula>IF(RIGHT(TEXT(AE542,"0.#"),1)=".",TRUE,FALSE)</formula>
    </cfRule>
  </conditionalFormatting>
  <conditionalFormatting sqref="AE543">
    <cfRule type="expression" dxfId="1013" priority="1431">
      <formula>IF(RIGHT(TEXT(AE543,"0.#"),1)=".",FALSE,TRUE)</formula>
    </cfRule>
    <cfRule type="expression" dxfId="1012" priority="1432">
      <formula>IF(RIGHT(TEXT(AE543,"0.#"),1)=".",TRUE,FALSE)</formula>
    </cfRule>
  </conditionalFormatting>
  <conditionalFormatting sqref="AU541">
    <cfRule type="expression" dxfId="1011" priority="1423">
      <formula>IF(RIGHT(TEXT(AU541,"0.#"),1)=".",FALSE,TRUE)</formula>
    </cfRule>
    <cfRule type="expression" dxfId="1010" priority="1424">
      <formula>IF(RIGHT(TEXT(AU541,"0.#"),1)=".",TRUE,FALSE)</formula>
    </cfRule>
  </conditionalFormatting>
  <conditionalFormatting sqref="AU542">
    <cfRule type="expression" dxfId="1009" priority="1421">
      <formula>IF(RIGHT(TEXT(AU542,"0.#"),1)=".",FALSE,TRUE)</formula>
    </cfRule>
    <cfRule type="expression" dxfId="1008" priority="1422">
      <formula>IF(RIGHT(TEXT(AU542,"0.#"),1)=".",TRUE,FALSE)</formula>
    </cfRule>
  </conditionalFormatting>
  <conditionalFormatting sqref="AU543">
    <cfRule type="expression" dxfId="1007" priority="1419">
      <formula>IF(RIGHT(TEXT(AU543,"0.#"),1)=".",FALSE,TRUE)</formula>
    </cfRule>
    <cfRule type="expression" dxfId="1006" priority="1420">
      <formula>IF(RIGHT(TEXT(AU543,"0.#"),1)=".",TRUE,FALSE)</formula>
    </cfRule>
  </conditionalFormatting>
  <conditionalFormatting sqref="AQ542">
    <cfRule type="expression" dxfId="1005" priority="1411">
      <formula>IF(RIGHT(TEXT(AQ542,"0.#"),1)=".",FALSE,TRUE)</formula>
    </cfRule>
    <cfRule type="expression" dxfId="1004" priority="1412">
      <formula>IF(RIGHT(TEXT(AQ542,"0.#"),1)=".",TRUE,FALSE)</formula>
    </cfRule>
  </conditionalFormatting>
  <conditionalFormatting sqref="AQ543">
    <cfRule type="expression" dxfId="1003" priority="1409">
      <formula>IF(RIGHT(TEXT(AQ543,"0.#"),1)=".",FALSE,TRUE)</formula>
    </cfRule>
    <cfRule type="expression" dxfId="1002" priority="1410">
      <formula>IF(RIGHT(TEXT(AQ543,"0.#"),1)=".",TRUE,FALSE)</formula>
    </cfRule>
  </conditionalFormatting>
  <conditionalFormatting sqref="AQ541">
    <cfRule type="expression" dxfId="1001" priority="1407">
      <formula>IF(RIGHT(TEXT(AQ541,"0.#"),1)=".",FALSE,TRUE)</formula>
    </cfRule>
    <cfRule type="expression" dxfId="1000" priority="1408">
      <formula>IF(RIGHT(TEXT(AQ541,"0.#"),1)=".",TRUE,FALSE)</formula>
    </cfRule>
  </conditionalFormatting>
  <conditionalFormatting sqref="AE566">
    <cfRule type="expression" dxfId="999" priority="1405">
      <formula>IF(RIGHT(TEXT(AE566,"0.#"),1)=".",FALSE,TRUE)</formula>
    </cfRule>
    <cfRule type="expression" dxfId="998" priority="1406">
      <formula>IF(RIGHT(TEXT(AE566,"0.#"),1)=".",TRUE,FALSE)</formula>
    </cfRule>
  </conditionalFormatting>
  <conditionalFormatting sqref="AE567">
    <cfRule type="expression" dxfId="997" priority="1403">
      <formula>IF(RIGHT(TEXT(AE567,"0.#"),1)=".",FALSE,TRUE)</formula>
    </cfRule>
    <cfRule type="expression" dxfId="996" priority="1404">
      <formula>IF(RIGHT(TEXT(AE567,"0.#"),1)=".",TRUE,FALSE)</formula>
    </cfRule>
  </conditionalFormatting>
  <conditionalFormatting sqref="AE568">
    <cfRule type="expression" dxfId="995" priority="1401">
      <formula>IF(RIGHT(TEXT(AE568,"0.#"),1)=".",FALSE,TRUE)</formula>
    </cfRule>
    <cfRule type="expression" dxfId="994" priority="1402">
      <formula>IF(RIGHT(TEXT(AE568,"0.#"),1)=".",TRUE,FALSE)</formula>
    </cfRule>
  </conditionalFormatting>
  <conditionalFormatting sqref="AU566">
    <cfRule type="expression" dxfId="993" priority="1393">
      <formula>IF(RIGHT(TEXT(AU566,"0.#"),1)=".",FALSE,TRUE)</formula>
    </cfRule>
    <cfRule type="expression" dxfId="992" priority="1394">
      <formula>IF(RIGHT(TEXT(AU566,"0.#"),1)=".",TRUE,FALSE)</formula>
    </cfRule>
  </conditionalFormatting>
  <conditionalFormatting sqref="AU567">
    <cfRule type="expression" dxfId="991" priority="1391">
      <formula>IF(RIGHT(TEXT(AU567,"0.#"),1)=".",FALSE,TRUE)</formula>
    </cfRule>
    <cfRule type="expression" dxfId="990" priority="1392">
      <formula>IF(RIGHT(TEXT(AU567,"0.#"),1)=".",TRUE,FALSE)</formula>
    </cfRule>
  </conditionalFormatting>
  <conditionalFormatting sqref="AU568">
    <cfRule type="expression" dxfId="989" priority="1389">
      <formula>IF(RIGHT(TEXT(AU568,"0.#"),1)=".",FALSE,TRUE)</formula>
    </cfRule>
    <cfRule type="expression" dxfId="988" priority="1390">
      <formula>IF(RIGHT(TEXT(AU568,"0.#"),1)=".",TRUE,FALSE)</formula>
    </cfRule>
  </conditionalFormatting>
  <conditionalFormatting sqref="AQ567">
    <cfRule type="expression" dxfId="987" priority="1381">
      <formula>IF(RIGHT(TEXT(AQ567,"0.#"),1)=".",FALSE,TRUE)</formula>
    </cfRule>
    <cfRule type="expression" dxfId="986" priority="1382">
      <formula>IF(RIGHT(TEXT(AQ567,"0.#"),1)=".",TRUE,FALSE)</formula>
    </cfRule>
  </conditionalFormatting>
  <conditionalFormatting sqref="AQ568">
    <cfRule type="expression" dxfId="985" priority="1379">
      <formula>IF(RIGHT(TEXT(AQ568,"0.#"),1)=".",FALSE,TRUE)</formula>
    </cfRule>
    <cfRule type="expression" dxfId="984" priority="1380">
      <formula>IF(RIGHT(TEXT(AQ568,"0.#"),1)=".",TRUE,FALSE)</formula>
    </cfRule>
  </conditionalFormatting>
  <conditionalFormatting sqref="AQ566">
    <cfRule type="expression" dxfId="983" priority="1377">
      <formula>IF(RIGHT(TEXT(AQ566,"0.#"),1)=".",FALSE,TRUE)</formula>
    </cfRule>
    <cfRule type="expression" dxfId="982" priority="1378">
      <formula>IF(RIGHT(TEXT(AQ566,"0.#"),1)=".",TRUE,FALSE)</formula>
    </cfRule>
  </conditionalFormatting>
  <conditionalFormatting sqref="AE546">
    <cfRule type="expression" dxfId="981" priority="1375">
      <formula>IF(RIGHT(TEXT(AE546,"0.#"),1)=".",FALSE,TRUE)</formula>
    </cfRule>
    <cfRule type="expression" dxfId="980" priority="1376">
      <formula>IF(RIGHT(TEXT(AE546,"0.#"),1)=".",TRUE,FALSE)</formula>
    </cfRule>
  </conditionalFormatting>
  <conditionalFormatting sqref="AE547">
    <cfRule type="expression" dxfId="979" priority="1373">
      <formula>IF(RIGHT(TEXT(AE547,"0.#"),1)=".",FALSE,TRUE)</formula>
    </cfRule>
    <cfRule type="expression" dxfId="978" priority="1374">
      <formula>IF(RIGHT(TEXT(AE547,"0.#"),1)=".",TRUE,FALSE)</formula>
    </cfRule>
  </conditionalFormatting>
  <conditionalFormatting sqref="AE548">
    <cfRule type="expression" dxfId="977" priority="1371">
      <formula>IF(RIGHT(TEXT(AE548,"0.#"),1)=".",FALSE,TRUE)</formula>
    </cfRule>
    <cfRule type="expression" dxfId="976" priority="1372">
      <formula>IF(RIGHT(TEXT(AE548,"0.#"),1)=".",TRUE,FALSE)</formula>
    </cfRule>
  </conditionalFormatting>
  <conditionalFormatting sqref="AU546">
    <cfRule type="expression" dxfId="975" priority="1363">
      <formula>IF(RIGHT(TEXT(AU546,"0.#"),1)=".",FALSE,TRUE)</formula>
    </cfRule>
    <cfRule type="expression" dxfId="974" priority="1364">
      <formula>IF(RIGHT(TEXT(AU546,"0.#"),1)=".",TRUE,FALSE)</formula>
    </cfRule>
  </conditionalFormatting>
  <conditionalFormatting sqref="AU547">
    <cfRule type="expression" dxfId="973" priority="1361">
      <formula>IF(RIGHT(TEXT(AU547,"0.#"),1)=".",FALSE,TRUE)</formula>
    </cfRule>
    <cfRule type="expression" dxfId="972" priority="1362">
      <formula>IF(RIGHT(TEXT(AU547,"0.#"),1)=".",TRUE,FALSE)</formula>
    </cfRule>
  </conditionalFormatting>
  <conditionalFormatting sqref="AU548">
    <cfRule type="expression" dxfId="971" priority="1359">
      <formula>IF(RIGHT(TEXT(AU548,"0.#"),1)=".",FALSE,TRUE)</formula>
    </cfRule>
    <cfRule type="expression" dxfId="970" priority="1360">
      <formula>IF(RIGHT(TEXT(AU548,"0.#"),1)=".",TRUE,FALSE)</formula>
    </cfRule>
  </conditionalFormatting>
  <conditionalFormatting sqref="AQ547">
    <cfRule type="expression" dxfId="969" priority="1351">
      <formula>IF(RIGHT(TEXT(AQ547,"0.#"),1)=".",FALSE,TRUE)</formula>
    </cfRule>
    <cfRule type="expression" dxfId="968" priority="1352">
      <formula>IF(RIGHT(TEXT(AQ547,"0.#"),1)=".",TRUE,FALSE)</formula>
    </cfRule>
  </conditionalFormatting>
  <conditionalFormatting sqref="AQ546">
    <cfRule type="expression" dxfId="967" priority="1347">
      <formula>IF(RIGHT(TEXT(AQ546,"0.#"),1)=".",FALSE,TRUE)</formula>
    </cfRule>
    <cfRule type="expression" dxfId="966" priority="1348">
      <formula>IF(RIGHT(TEXT(AQ546,"0.#"),1)=".",TRUE,FALSE)</formula>
    </cfRule>
  </conditionalFormatting>
  <conditionalFormatting sqref="AE551">
    <cfRule type="expression" dxfId="965" priority="1345">
      <formula>IF(RIGHT(TEXT(AE551,"0.#"),1)=".",FALSE,TRUE)</formula>
    </cfRule>
    <cfRule type="expression" dxfId="964" priority="1346">
      <formula>IF(RIGHT(TEXT(AE551,"0.#"),1)=".",TRUE,FALSE)</formula>
    </cfRule>
  </conditionalFormatting>
  <conditionalFormatting sqref="AE553">
    <cfRule type="expression" dxfId="963" priority="1341">
      <formula>IF(RIGHT(TEXT(AE553,"0.#"),1)=".",FALSE,TRUE)</formula>
    </cfRule>
    <cfRule type="expression" dxfId="962" priority="1342">
      <formula>IF(RIGHT(TEXT(AE553,"0.#"),1)=".",TRUE,FALSE)</formula>
    </cfRule>
  </conditionalFormatting>
  <conditionalFormatting sqref="AU551">
    <cfRule type="expression" dxfId="961" priority="1333">
      <formula>IF(RIGHT(TEXT(AU551,"0.#"),1)=".",FALSE,TRUE)</formula>
    </cfRule>
    <cfRule type="expression" dxfId="960" priority="1334">
      <formula>IF(RIGHT(TEXT(AU551,"0.#"),1)=".",TRUE,FALSE)</formula>
    </cfRule>
  </conditionalFormatting>
  <conditionalFormatting sqref="AU553">
    <cfRule type="expression" dxfId="959" priority="1329">
      <formula>IF(RIGHT(TEXT(AU553,"0.#"),1)=".",FALSE,TRUE)</formula>
    </cfRule>
    <cfRule type="expression" dxfId="958" priority="1330">
      <formula>IF(RIGHT(TEXT(AU553,"0.#"),1)=".",TRUE,FALSE)</formula>
    </cfRule>
  </conditionalFormatting>
  <conditionalFormatting sqref="AQ552">
    <cfRule type="expression" dxfId="957" priority="1321">
      <formula>IF(RIGHT(TEXT(AQ552,"0.#"),1)=".",FALSE,TRUE)</formula>
    </cfRule>
    <cfRule type="expression" dxfId="956" priority="1322">
      <formula>IF(RIGHT(TEXT(AQ552,"0.#"),1)=".",TRUE,FALSE)</formula>
    </cfRule>
  </conditionalFormatting>
  <conditionalFormatting sqref="AU561">
    <cfRule type="expression" dxfId="955" priority="1273">
      <formula>IF(RIGHT(TEXT(AU561,"0.#"),1)=".",FALSE,TRUE)</formula>
    </cfRule>
    <cfRule type="expression" dxfId="954" priority="1274">
      <formula>IF(RIGHT(TEXT(AU561,"0.#"),1)=".",TRUE,FALSE)</formula>
    </cfRule>
  </conditionalFormatting>
  <conditionalFormatting sqref="AU562">
    <cfRule type="expression" dxfId="953" priority="1271">
      <formula>IF(RIGHT(TEXT(AU562,"0.#"),1)=".",FALSE,TRUE)</formula>
    </cfRule>
    <cfRule type="expression" dxfId="952" priority="1272">
      <formula>IF(RIGHT(TEXT(AU562,"0.#"),1)=".",TRUE,FALSE)</formula>
    </cfRule>
  </conditionalFormatting>
  <conditionalFormatting sqref="AU563">
    <cfRule type="expression" dxfId="951" priority="1269">
      <formula>IF(RIGHT(TEXT(AU563,"0.#"),1)=".",FALSE,TRUE)</formula>
    </cfRule>
    <cfRule type="expression" dxfId="950" priority="1270">
      <formula>IF(RIGHT(TEXT(AU563,"0.#"),1)=".",TRUE,FALSE)</formula>
    </cfRule>
  </conditionalFormatting>
  <conditionalFormatting sqref="AQ562">
    <cfRule type="expression" dxfId="949" priority="1261">
      <formula>IF(RIGHT(TEXT(AQ562,"0.#"),1)=".",FALSE,TRUE)</formula>
    </cfRule>
    <cfRule type="expression" dxfId="948" priority="1262">
      <formula>IF(RIGHT(TEXT(AQ562,"0.#"),1)=".",TRUE,FALSE)</formula>
    </cfRule>
  </conditionalFormatting>
  <conditionalFormatting sqref="AQ563">
    <cfRule type="expression" dxfId="947" priority="1259">
      <formula>IF(RIGHT(TEXT(AQ563,"0.#"),1)=".",FALSE,TRUE)</formula>
    </cfRule>
    <cfRule type="expression" dxfId="946" priority="1260">
      <formula>IF(RIGHT(TEXT(AQ563,"0.#"),1)=".",TRUE,FALSE)</formula>
    </cfRule>
  </conditionalFormatting>
  <conditionalFormatting sqref="AQ561">
    <cfRule type="expression" dxfId="945" priority="1257">
      <formula>IF(RIGHT(TEXT(AQ561,"0.#"),1)=".",FALSE,TRUE)</formula>
    </cfRule>
    <cfRule type="expression" dxfId="944" priority="1258">
      <formula>IF(RIGHT(TEXT(AQ561,"0.#"),1)=".",TRUE,FALSE)</formula>
    </cfRule>
  </conditionalFormatting>
  <conditionalFormatting sqref="AE571">
    <cfRule type="expression" dxfId="943" priority="1255">
      <formula>IF(RIGHT(TEXT(AE571,"0.#"),1)=".",FALSE,TRUE)</formula>
    </cfRule>
    <cfRule type="expression" dxfId="942" priority="1256">
      <formula>IF(RIGHT(TEXT(AE571,"0.#"),1)=".",TRUE,FALSE)</formula>
    </cfRule>
  </conditionalFormatting>
  <conditionalFormatting sqref="AE572">
    <cfRule type="expression" dxfId="941" priority="1253">
      <formula>IF(RIGHT(TEXT(AE572,"0.#"),1)=".",FALSE,TRUE)</formula>
    </cfRule>
    <cfRule type="expression" dxfId="940" priority="1254">
      <formula>IF(RIGHT(TEXT(AE572,"0.#"),1)=".",TRUE,FALSE)</formula>
    </cfRule>
  </conditionalFormatting>
  <conditionalFormatting sqref="AE573">
    <cfRule type="expression" dxfId="939" priority="1251">
      <formula>IF(RIGHT(TEXT(AE573,"0.#"),1)=".",FALSE,TRUE)</formula>
    </cfRule>
    <cfRule type="expression" dxfId="938" priority="1252">
      <formula>IF(RIGHT(TEXT(AE573,"0.#"),1)=".",TRUE,FALSE)</formula>
    </cfRule>
  </conditionalFormatting>
  <conditionalFormatting sqref="AU571">
    <cfRule type="expression" dxfId="937" priority="1243">
      <formula>IF(RIGHT(TEXT(AU571,"0.#"),1)=".",FALSE,TRUE)</formula>
    </cfRule>
    <cfRule type="expression" dxfId="936" priority="1244">
      <formula>IF(RIGHT(TEXT(AU571,"0.#"),1)=".",TRUE,FALSE)</formula>
    </cfRule>
  </conditionalFormatting>
  <conditionalFormatting sqref="AU572">
    <cfRule type="expression" dxfId="935" priority="1241">
      <formula>IF(RIGHT(TEXT(AU572,"0.#"),1)=".",FALSE,TRUE)</formula>
    </cfRule>
    <cfRule type="expression" dxfId="934" priority="1242">
      <formula>IF(RIGHT(TEXT(AU572,"0.#"),1)=".",TRUE,FALSE)</formula>
    </cfRule>
  </conditionalFormatting>
  <conditionalFormatting sqref="AU573">
    <cfRule type="expression" dxfId="933" priority="1239">
      <formula>IF(RIGHT(TEXT(AU573,"0.#"),1)=".",FALSE,TRUE)</formula>
    </cfRule>
    <cfRule type="expression" dxfId="932" priority="1240">
      <formula>IF(RIGHT(TEXT(AU573,"0.#"),1)=".",TRUE,FALSE)</formula>
    </cfRule>
  </conditionalFormatting>
  <conditionalFormatting sqref="AQ572">
    <cfRule type="expression" dxfId="931" priority="1231">
      <formula>IF(RIGHT(TEXT(AQ572,"0.#"),1)=".",FALSE,TRUE)</formula>
    </cfRule>
    <cfRule type="expression" dxfId="930" priority="1232">
      <formula>IF(RIGHT(TEXT(AQ572,"0.#"),1)=".",TRUE,FALSE)</formula>
    </cfRule>
  </conditionalFormatting>
  <conditionalFormatting sqref="AQ573">
    <cfRule type="expression" dxfId="929" priority="1229">
      <formula>IF(RIGHT(TEXT(AQ573,"0.#"),1)=".",FALSE,TRUE)</formula>
    </cfRule>
    <cfRule type="expression" dxfId="928" priority="1230">
      <formula>IF(RIGHT(TEXT(AQ573,"0.#"),1)=".",TRUE,FALSE)</formula>
    </cfRule>
  </conditionalFormatting>
  <conditionalFormatting sqref="AQ571">
    <cfRule type="expression" dxfId="927" priority="1227">
      <formula>IF(RIGHT(TEXT(AQ571,"0.#"),1)=".",FALSE,TRUE)</formula>
    </cfRule>
    <cfRule type="expression" dxfId="926" priority="1228">
      <formula>IF(RIGHT(TEXT(AQ571,"0.#"),1)=".",TRUE,FALSE)</formula>
    </cfRule>
  </conditionalFormatting>
  <conditionalFormatting sqref="AE576">
    <cfRule type="expression" dxfId="925" priority="1225">
      <formula>IF(RIGHT(TEXT(AE576,"0.#"),1)=".",FALSE,TRUE)</formula>
    </cfRule>
    <cfRule type="expression" dxfId="924" priority="1226">
      <formula>IF(RIGHT(TEXT(AE576,"0.#"),1)=".",TRUE,FALSE)</formula>
    </cfRule>
  </conditionalFormatting>
  <conditionalFormatting sqref="AE577">
    <cfRule type="expression" dxfId="923" priority="1223">
      <formula>IF(RIGHT(TEXT(AE577,"0.#"),1)=".",FALSE,TRUE)</formula>
    </cfRule>
    <cfRule type="expression" dxfId="922" priority="1224">
      <formula>IF(RIGHT(TEXT(AE577,"0.#"),1)=".",TRUE,FALSE)</formula>
    </cfRule>
  </conditionalFormatting>
  <conditionalFormatting sqref="AE578">
    <cfRule type="expression" dxfId="921" priority="1221">
      <formula>IF(RIGHT(TEXT(AE578,"0.#"),1)=".",FALSE,TRUE)</formula>
    </cfRule>
    <cfRule type="expression" dxfId="920" priority="1222">
      <formula>IF(RIGHT(TEXT(AE578,"0.#"),1)=".",TRUE,FALSE)</formula>
    </cfRule>
  </conditionalFormatting>
  <conditionalFormatting sqref="AU576">
    <cfRule type="expression" dxfId="919" priority="1213">
      <formula>IF(RIGHT(TEXT(AU576,"0.#"),1)=".",FALSE,TRUE)</formula>
    </cfRule>
    <cfRule type="expression" dxfId="918" priority="1214">
      <formula>IF(RIGHT(TEXT(AU576,"0.#"),1)=".",TRUE,FALSE)</formula>
    </cfRule>
  </conditionalFormatting>
  <conditionalFormatting sqref="AU577">
    <cfRule type="expression" dxfId="917" priority="1211">
      <formula>IF(RIGHT(TEXT(AU577,"0.#"),1)=".",FALSE,TRUE)</formula>
    </cfRule>
    <cfRule type="expression" dxfId="916" priority="1212">
      <formula>IF(RIGHT(TEXT(AU577,"0.#"),1)=".",TRUE,FALSE)</formula>
    </cfRule>
  </conditionalFormatting>
  <conditionalFormatting sqref="AU578">
    <cfRule type="expression" dxfId="915" priority="1209">
      <formula>IF(RIGHT(TEXT(AU578,"0.#"),1)=".",FALSE,TRUE)</formula>
    </cfRule>
    <cfRule type="expression" dxfId="914" priority="1210">
      <formula>IF(RIGHT(TEXT(AU578,"0.#"),1)=".",TRUE,FALSE)</formula>
    </cfRule>
  </conditionalFormatting>
  <conditionalFormatting sqref="AQ577">
    <cfRule type="expression" dxfId="913" priority="1201">
      <formula>IF(RIGHT(TEXT(AQ577,"0.#"),1)=".",FALSE,TRUE)</formula>
    </cfRule>
    <cfRule type="expression" dxfId="912" priority="1202">
      <formula>IF(RIGHT(TEXT(AQ577,"0.#"),1)=".",TRUE,FALSE)</formula>
    </cfRule>
  </conditionalFormatting>
  <conditionalFormatting sqref="AQ578">
    <cfRule type="expression" dxfId="911" priority="1199">
      <formula>IF(RIGHT(TEXT(AQ578,"0.#"),1)=".",FALSE,TRUE)</formula>
    </cfRule>
    <cfRule type="expression" dxfId="910" priority="1200">
      <formula>IF(RIGHT(TEXT(AQ578,"0.#"),1)=".",TRUE,FALSE)</formula>
    </cfRule>
  </conditionalFormatting>
  <conditionalFormatting sqref="AQ576">
    <cfRule type="expression" dxfId="909" priority="1197">
      <formula>IF(RIGHT(TEXT(AQ576,"0.#"),1)=".",FALSE,TRUE)</formula>
    </cfRule>
    <cfRule type="expression" dxfId="908" priority="1198">
      <formula>IF(RIGHT(TEXT(AQ576,"0.#"),1)=".",TRUE,FALSE)</formula>
    </cfRule>
  </conditionalFormatting>
  <conditionalFormatting sqref="AE581">
    <cfRule type="expression" dxfId="907" priority="1195">
      <formula>IF(RIGHT(TEXT(AE581,"0.#"),1)=".",FALSE,TRUE)</formula>
    </cfRule>
    <cfRule type="expression" dxfId="906" priority="1196">
      <formula>IF(RIGHT(TEXT(AE581,"0.#"),1)=".",TRUE,FALSE)</formula>
    </cfRule>
  </conditionalFormatting>
  <conditionalFormatting sqref="AE582">
    <cfRule type="expression" dxfId="905" priority="1193">
      <formula>IF(RIGHT(TEXT(AE582,"0.#"),1)=".",FALSE,TRUE)</formula>
    </cfRule>
    <cfRule type="expression" dxfId="904" priority="1194">
      <formula>IF(RIGHT(TEXT(AE582,"0.#"),1)=".",TRUE,FALSE)</formula>
    </cfRule>
  </conditionalFormatting>
  <conditionalFormatting sqref="AE583">
    <cfRule type="expression" dxfId="903" priority="1191">
      <formula>IF(RIGHT(TEXT(AE583,"0.#"),1)=".",FALSE,TRUE)</formula>
    </cfRule>
    <cfRule type="expression" dxfId="902" priority="1192">
      <formula>IF(RIGHT(TEXT(AE583,"0.#"),1)=".",TRUE,FALSE)</formula>
    </cfRule>
  </conditionalFormatting>
  <conditionalFormatting sqref="AU581">
    <cfRule type="expression" dxfId="901" priority="1183">
      <formula>IF(RIGHT(TEXT(AU581,"0.#"),1)=".",FALSE,TRUE)</formula>
    </cfRule>
    <cfRule type="expression" dxfId="900" priority="1184">
      <formula>IF(RIGHT(TEXT(AU581,"0.#"),1)=".",TRUE,FALSE)</formula>
    </cfRule>
  </conditionalFormatting>
  <conditionalFormatting sqref="AQ582">
    <cfRule type="expression" dxfId="899" priority="1171">
      <formula>IF(RIGHT(TEXT(AQ582,"0.#"),1)=".",FALSE,TRUE)</formula>
    </cfRule>
    <cfRule type="expression" dxfId="898" priority="1172">
      <formula>IF(RIGHT(TEXT(AQ582,"0.#"),1)=".",TRUE,FALSE)</formula>
    </cfRule>
  </conditionalFormatting>
  <conditionalFormatting sqref="AQ583">
    <cfRule type="expression" dxfId="897" priority="1169">
      <formula>IF(RIGHT(TEXT(AQ583,"0.#"),1)=".",FALSE,TRUE)</formula>
    </cfRule>
    <cfRule type="expression" dxfId="896" priority="1170">
      <formula>IF(RIGHT(TEXT(AQ583,"0.#"),1)=".",TRUE,FALSE)</formula>
    </cfRule>
  </conditionalFormatting>
  <conditionalFormatting sqref="AQ581">
    <cfRule type="expression" dxfId="895" priority="1167">
      <formula>IF(RIGHT(TEXT(AQ581,"0.#"),1)=".",FALSE,TRUE)</formula>
    </cfRule>
    <cfRule type="expression" dxfId="894" priority="1168">
      <formula>IF(RIGHT(TEXT(AQ581,"0.#"),1)=".",TRUE,FALSE)</formula>
    </cfRule>
  </conditionalFormatting>
  <conditionalFormatting sqref="AE586">
    <cfRule type="expression" dxfId="893" priority="1165">
      <formula>IF(RIGHT(TEXT(AE586,"0.#"),1)=".",FALSE,TRUE)</formula>
    </cfRule>
    <cfRule type="expression" dxfId="892" priority="1166">
      <formula>IF(RIGHT(TEXT(AE586,"0.#"),1)=".",TRUE,FALSE)</formula>
    </cfRule>
  </conditionalFormatting>
  <conditionalFormatting sqref="AM588">
    <cfRule type="expression" dxfId="891" priority="1155">
      <formula>IF(RIGHT(TEXT(AM588,"0.#"),1)=".",FALSE,TRUE)</formula>
    </cfRule>
    <cfRule type="expression" dxfId="890" priority="1156">
      <formula>IF(RIGHT(TEXT(AM588,"0.#"),1)=".",TRUE,FALSE)</formula>
    </cfRule>
  </conditionalFormatting>
  <conditionalFormatting sqref="AE587">
    <cfRule type="expression" dxfId="889" priority="1163">
      <formula>IF(RIGHT(TEXT(AE587,"0.#"),1)=".",FALSE,TRUE)</formula>
    </cfRule>
    <cfRule type="expression" dxfId="888" priority="1164">
      <formula>IF(RIGHT(TEXT(AE587,"0.#"),1)=".",TRUE,FALSE)</formula>
    </cfRule>
  </conditionalFormatting>
  <conditionalFormatting sqref="AE588">
    <cfRule type="expression" dxfId="887" priority="1161">
      <formula>IF(RIGHT(TEXT(AE588,"0.#"),1)=".",FALSE,TRUE)</formula>
    </cfRule>
    <cfRule type="expression" dxfId="886" priority="1162">
      <formula>IF(RIGHT(TEXT(AE588,"0.#"),1)=".",TRUE,FALSE)</formula>
    </cfRule>
  </conditionalFormatting>
  <conditionalFormatting sqref="AM586">
    <cfRule type="expression" dxfId="885" priority="1159">
      <formula>IF(RIGHT(TEXT(AM586,"0.#"),1)=".",FALSE,TRUE)</formula>
    </cfRule>
    <cfRule type="expression" dxfId="884" priority="1160">
      <formula>IF(RIGHT(TEXT(AM586,"0.#"),1)=".",TRUE,FALSE)</formula>
    </cfRule>
  </conditionalFormatting>
  <conditionalFormatting sqref="AM587">
    <cfRule type="expression" dxfId="883" priority="1157">
      <formula>IF(RIGHT(TEXT(AM587,"0.#"),1)=".",FALSE,TRUE)</formula>
    </cfRule>
    <cfRule type="expression" dxfId="882" priority="1158">
      <formula>IF(RIGHT(TEXT(AM587,"0.#"),1)=".",TRUE,FALSE)</formula>
    </cfRule>
  </conditionalFormatting>
  <conditionalFormatting sqref="AU586">
    <cfRule type="expression" dxfId="881" priority="1153">
      <formula>IF(RIGHT(TEXT(AU586,"0.#"),1)=".",FALSE,TRUE)</formula>
    </cfRule>
    <cfRule type="expression" dxfId="880" priority="1154">
      <formula>IF(RIGHT(TEXT(AU586,"0.#"),1)=".",TRUE,FALSE)</formula>
    </cfRule>
  </conditionalFormatting>
  <conditionalFormatting sqref="AU587">
    <cfRule type="expression" dxfId="879" priority="1151">
      <formula>IF(RIGHT(TEXT(AU587,"0.#"),1)=".",FALSE,TRUE)</formula>
    </cfRule>
    <cfRule type="expression" dxfId="878" priority="1152">
      <formula>IF(RIGHT(TEXT(AU587,"0.#"),1)=".",TRUE,FALSE)</formula>
    </cfRule>
  </conditionalFormatting>
  <conditionalFormatting sqref="AU588">
    <cfRule type="expression" dxfId="877" priority="1149">
      <formula>IF(RIGHT(TEXT(AU588,"0.#"),1)=".",FALSE,TRUE)</formula>
    </cfRule>
    <cfRule type="expression" dxfId="876" priority="1150">
      <formula>IF(RIGHT(TEXT(AU588,"0.#"),1)=".",TRUE,FALSE)</formula>
    </cfRule>
  </conditionalFormatting>
  <conditionalFormatting sqref="AI588">
    <cfRule type="expression" dxfId="875" priority="1143">
      <formula>IF(RIGHT(TEXT(AI588,"0.#"),1)=".",FALSE,TRUE)</formula>
    </cfRule>
    <cfRule type="expression" dxfId="874" priority="1144">
      <formula>IF(RIGHT(TEXT(AI588,"0.#"),1)=".",TRUE,FALSE)</formula>
    </cfRule>
  </conditionalFormatting>
  <conditionalFormatting sqref="AI586">
    <cfRule type="expression" dxfId="873" priority="1147">
      <formula>IF(RIGHT(TEXT(AI586,"0.#"),1)=".",FALSE,TRUE)</formula>
    </cfRule>
    <cfRule type="expression" dxfId="872" priority="1148">
      <formula>IF(RIGHT(TEXT(AI586,"0.#"),1)=".",TRUE,FALSE)</formula>
    </cfRule>
  </conditionalFormatting>
  <conditionalFormatting sqref="AI587">
    <cfRule type="expression" dxfId="871" priority="1145">
      <formula>IF(RIGHT(TEXT(AI587,"0.#"),1)=".",FALSE,TRUE)</formula>
    </cfRule>
    <cfRule type="expression" dxfId="870" priority="1146">
      <formula>IF(RIGHT(TEXT(AI587,"0.#"),1)=".",TRUE,FALSE)</formula>
    </cfRule>
  </conditionalFormatting>
  <conditionalFormatting sqref="AQ587">
    <cfRule type="expression" dxfId="869" priority="1141">
      <formula>IF(RIGHT(TEXT(AQ587,"0.#"),1)=".",FALSE,TRUE)</formula>
    </cfRule>
    <cfRule type="expression" dxfId="868" priority="1142">
      <formula>IF(RIGHT(TEXT(AQ587,"0.#"),1)=".",TRUE,FALSE)</formula>
    </cfRule>
  </conditionalFormatting>
  <conditionalFormatting sqref="AQ588">
    <cfRule type="expression" dxfId="867" priority="1139">
      <formula>IF(RIGHT(TEXT(AQ588,"0.#"),1)=".",FALSE,TRUE)</formula>
    </cfRule>
    <cfRule type="expression" dxfId="866" priority="1140">
      <formula>IF(RIGHT(TEXT(AQ588,"0.#"),1)=".",TRUE,FALSE)</formula>
    </cfRule>
  </conditionalFormatting>
  <conditionalFormatting sqref="AQ586">
    <cfRule type="expression" dxfId="865" priority="1137">
      <formula>IF(RIGHT(TEXT(AQ586,"0.#"),1)=".",FALSE,TRUE)</formula>
    </cfRule>
    <cfRule type="expression" dxfId="864" priority="1138">
      <formula>IF(RIGHT(TEXT(AQ586,"0.#"),1)=".",TRUE,FALSE)</formula>
    </cfRule>
  </conditionalFormatting>
  <conditionalFormatting sqref="AE595">
    <cfRule type="expression" dxfId="863" priority="1135">
      <formula>IF(RIGHT(TEXT(AE595,"0.#"),1)=".",FALSE,TRUE)</formula>
    </cfRule>
    <cfRule type="expression" dxfId="862" priority="1136">
      <formula>IF(RIGHT(TEXT(AE595,"0.#"),1)=".",TRUE,FALSE)</formula>
    </cfRule>
  </conditionalFormatting>
  <conditionalFormatting sqref="AE596">
    <cfRule type="expression" dxfId="861" priority="1133">
      <formula>IF(RIGHT(TEXT(AE596,"0.#"),1)=".",FALSE,TRUE)</formula>
    </cfRule>
    <cfRule type="expression" dxfId="860" priority="1134">
      <formula>IF(RIGHT(TEXT(AE596,"0.#"),1)=".",TRUE,FALSE)</formula>
    </cfRule>
  </conditionalFormatting>
  <conditionalFormatting sqref="AE597">
    <cfRule type="expression" dxfId="859" priority="1131">
      <formula>IF(RIGHT(TEXT(AE597,"0.#"),1)=".",FALSE,TRUE)</formula>
    </cfRule>
    <cfRule type="expression" dxfId="858" priority="1132">
      <formula>IF(RIGHT(TEXT(AE597,"0.#"),1)=".",TRUE,FALSE)</formula>
    </cfRule>
  </conditionalFormatting>
  <conditionalFormatting sqref="AU595">
    <cfRule type="expression" dxfId="857" priority="1123">
      <formula>IF(RIGHT(TEXT(AU595,"0.#"),1)=".",FALSE,TRUE)</formula>
    </cfRule>
    <cfRule type="expression" dxfId="856" priority="1124">
      <formula>IF(RIGHT(TEXT(AU595,"0.#"),1)=".",TRUE,FALSE)</formula>
    </cfRule>
  </conditionalFormatting>
  <conditionalFormatting sqref="AU596">
    <cfRule type="expression" dxfId="855" priority="1121">
      <formula>IF(RIGHT(TEXT(AU596,"0.#"),1)=".",FALSE,TRUE)</formula>
    </cfRule>
    <cfRule type="expression" dxfId="854" priority="1122">
      <formula>IF(RIGHT(TEXT(AU596,"0.#"),1)=".",TRUE,FALSE)</formula>
    </cfRule>
  </conditionalFormatting>
  <conditionalFormatting sqref="AU597">
    <cfRule type="expression" dxfId="853" priority="1119">
      <formula>IF(RIGHT(TEXT(AU597,"0.#"),1)=".",FALSE,TRUE)</formula>
    </cfRule>
    <cfRule type="expression" dxfId="852" priority="1120">
      <formula>IF(RIGHT(TEXT(AU597,"0.#"),1)=".",TRUE,FALSE)</formula>
    </cfRule>
  </conditionalFormatting>
  <conditionalFormatting sqref="AQ596">
    <cfRule type="expression" dxfId="851" priority="1111">
      <formula>IF(RIGHT(TEXT(AQ596,"0.#"),1)=".",FALSE,TRUE)</formula>
    </cfRule>
    <cfRule type="expression" dxfId="850" priority="1112">
      <formula>IF(RIGHT(TEXT(AQ596,"0.#"),1)=".",TRUE,FALSE)</formula>
    </cfRule>
  </conditionalFormatting>
  <conditionalFormatting sqref="AQ597">
    <cfRule type="expression" dxfId="849" priority="1109">
      <formula>IF(RIGHT(TEXT(AQ597,"0.#"),1)=".",FALSE,TRUE)</formula>
    </cfRule>
    <cfRule type="expression" dxfId="848" priority="1110">
      <formula>IF(RIGHT(TEXT(AQ597,"0.#"),1)=".",TRUE,FALSE)</formula>
    </cfRule>
  </conditionalFormatting>
  <conditionalFormatting sqref="AQ595">
    <cfRule type="expression" dxfId="847" priority="1107">
      <formula>IF(RIGHT(TEXT(AQ595,"0.#"),1)=".",FALSE,TRUE)</formula>
    </cfRule>
    <cfRule type="expression" dxfId="846" priority="1108">
      <formula>IF(RIGHT(TEXT(AQ595,"0.#"),1)=".",TRUE,FALSE)</formula>
    </cfRule>
  </conditionalFormatting>
  <conditionalFormatting sqref="AE620">
    <cfRule type="expression" dxfId="845" priority="1105">
      <formula>IF(RIGHT(TEXT(AE620,"0.#"),1)=".",FALSE,TRUE)</formula>
    </cfRule>
    <cfRule type="expression" dxfId="844" priority="1106">
      <formula>IF(RIGHT(TEXT(AE620,"0.#"),1)=".",TRUE,FALSE)</formula>
    </cfRule>
  </conditionalFormatting>
  <conditionalFormatting sqref="AE621">
    <cfRule type="expression" dxfId="843" priority="1103">
      <formula>IF(RIGHT(TEXT(AE621,"0.#"),1)=".",FALSE,TRUE)</formula>
    </cfRule>
    <cfRule type="expression" dxfId="842" priority="1104">
      <formula>IF(RIGHT(TEXT(AE621,"0.#"),1)=".",TRUE,FALSE)</formula>
    </cfRule>
  </conditionalFormatting>
  <conditionalFormatting sqref="AE622">
    <cfRule type="expression" dxfId="841" priority="1101">
      <formula>IF(RIGHT(TEXT(AE622,"0.#"),1)=".",FALSE,TRUE)</formula>
    </cfRule>
    <cfRule type="expression" dxfId="840" priority="1102">
      <formula>IF(RIGHT(TEXT(AE622,"0.#"),1)=".",TRUE,FALSE)</formula>
    </cfRule>
  </conditionalFormatting>
  <conditionalFormatting sqref="AU620">
    <cfRule type="expression" dxfId="839" priority="1093">
      <formula>IF(RIGHT(TEXT(AU620,"0.#"),1)=".",FALSE,TRUE)</formula>
    </cfRule>
    <cfRule type="expression" dxfId="838" priority="1094">
      <formula>IF(RIGHT(TEXT(AU620,"0.#"),1)=".",TRUE,FALSE)</formula>
    </cfRule>
  </conditionalFormatting>
  <conditionalFormatting sqref="AU621">
    <cfRule type="expression" dxfId="837" priority="1091">
      <formula>IF(RIGHT(TEXT(AU621,"0.#"),1)=".",FALSE,TRUE)</formula>
    </cfRule>
    <cfRule type="expression" dxfId="836" priority="1092">
      <formula>IF(RIGHT(TEXT(AU621,"0.#"),1)=".",TRUE,FALSE)</formula>
    </cfRule>
  </conditionalFormatting>
  <conditionalFormatting sqref="AU622">
    <cfRule type="expression" dxfId="835" priority="1089">
      <formula>IF(RIGHT(TEXT(AU622,"0.#"),1)=".",FALSE,TRUE)</formula>
    </cfRule>
    <cfRule type="expression" dxfId="834" priority="1090">
      <formula>IF(RIGHT(TEXT(AU622,"0.#"),1)=".",TRUE,FALSE)</formula>
    </cfRule>
  </conditionalFormatting>
  <conditionalFormatting sqref="AQ621">
    <cfRule type="expression" dxfId="833" priority="1081">
      <formula>IF(RIGHT(TEXT(AQ621,"0.#"),1)=".",FALSE,TRUE)</formula>
    </cfRule>
    <cfRule type="expression" dxfId="832" priority="1082">
      <formula>IF(RIGHT(TEXT(AQ621,"0.#"),1)=".",TRUE,FALSE)</formula>
    </cfRule>
  </conditionalFormatting>
  <conditionalFormatting sqref="AQ622">
    <cfRule type="expression" dxfId="831" priority="1079">
      <formula>IF(RIGHT(TEXT(AQ622,"0.#"),1)=".",FALSE,TRUE)</formula>
    </cfRule>
    <cfRule type="expression" dxfId="830" priority="1080">
      <formula>IF(RIGHT(TEXT(AQ622,"0.#"),1)=".",TRUE,FALSE)</formula>
    </cfRule>
  </conditionalFormatting>
  <conditionalFormatting sqref="AQ620">
    <cfRule type="expression" dxfId="829" priority="1077">
      <formula>IF(RIGHT(TEXT(AQ620,"0.#"),1)=".",FALSE,TRUE)</formula>
    </cfRule>
    <cfRule type="expression" dxfId="828" priority="1078">
      <formula>IF(RIGHT(TEXT(AQ620,"0.#"),1)=".",TRUE,FALSE)</formula>
    </cfRule>
  </conditionalFormatting>
  <conditionalFormatting sqref="AE600">
    <cfRule type="expression" dxfId="827" priority="1075">
      <formula>IF(RIGHT(TEXT(AE600,"0.#"),1)=".",FALSE,TRUE)</formula>
    </cfRule>
    <cfRule type="expression" dxfId="826" priority="1076">
      <formula>IF(RIGHT(TEXT(AE600,"0.#"),1)=".",TRUE,FALSE)</formula>
    </cfRule>
  </conditionalFormatting>
  <conditionalFormatting sqref="AE601">
    <cfRule type="expression" dxfId="825" priority="1073">
      <formula>IF(RIGHT(TEXT(AE601,"0.#"),1)=".",FALSE,TRUE)</formula>
    </cfRule>
    <cfRule type="expression" dxfId="824" priority="1074">
      <formula>IF(RIGHT(TEXT(AE601,"0.#"),1)=".",TRUE,FALSE)</formula>
    </cfRule>
  </conditionalFormatting>
  <conditionalFormatting sqref="AE602">
    <cfRule type="expression" dxfId="823" priority="1071">
      <formula>IF(RIGHT(TEXT(AE602,"0.#"),1)=".",FALSE,TRUE)</formula>
    </cfRule>
    <cfRule type="expression" dxfId="822" priority="1072">
      <formula>IF(RIGHT(TEXT(AE602,"0.#"),1)=".",TRUE,FALSE)</formula>
    </cfRule>
  </conditionalFormatting>
  <conditionalFormatting sqref="AU600">
    <cfRule type="expression" dxfId="821" priority="1063">
      <formula>IF(RIGHT(TEXT(AU600,"0.#"),1)=".",FALSE,TRUE)</formula>
    </cfRule>
    <cfRule type="expression" dxfId="820" priority="1064">
      <formula>IF(RIGHT(TEXT(AU600,"0.#"),1)=".",TRUE,FALSE)</formula>
    </cfRule>
  </conditionalFormatting>
  <conditionalFormatting sqref="AU601">
    <cfRule type="expression" dxfId="819" priority="1061">
      <formula>IF(RIGHT(TEXT(AU601,"0.#"),1)=".",FALSE,TRUE)</formula>
    </cfRule>
    <cfRule type="expression" dxfId="818" priority="1062">
      <formula>IF(RIGHT(TEXT(AU601,"0.#"),1)=".",TRUE,FALSE)</formula>
    </cfRule>
  </conditionalFormatting>
  <conditionalFormatting sqref="AU602">
    <cfRule type="expression" dxfId="817" priority="1059">
      <formula>IF(RIGHT(TEXT(AU602,"0.#"),1)=".",FALSE,TRUE)</formula>
    </cfRule>
    <cfRule type="expression" dxfId="816" priority="1060">
      <formula>IF(RIGHT(TEXT(AU602,"0.#"),1)=".",TRUE,FALSE)</formula>
    </cfRule>
  </conditionalFormatting>
  <conditionalFormatting sqref="AQ601">
    <cfRule type="expression" dxfId="815" priority="1051">
      <formula>IF(RIGHT(TEXT(AQ601,"0.#"),1)=".",FALSE,TRUE)</formula>
    </cfRule>
    <cfRule type="expression" dxfId="814" priority="1052">
      <formula>IF(RIGHT(TEXT(AQ601,"0.#"),1)=".",TRUE,FALSE)</formula>
    </cfRule>
  </conditionalFormatting>
  <conditionalFormatting sqref="AQ602">
    <cfRule type="expression" dxfId="813" priority="1049">
      <formula>IF(RIGHT(TEXT(AQ602,"0.#"),1)=".",FALSE,TRUE)</formula>
    </cfRule>
    <cfRule type="expression" dxfId="812" priority="1050">
      <formula>IF(RIGHT(TEXT(AQ602,"0.#"),1)=".",TRUE,FALSE)</formula>
    </cfRule>
  </conditionalFormatting>
  <conditionalFormatting sqref="AQ600">
    <cfRule type="expression" dxfId="811" priority="1047">
      <formula>IF(RIGHT(TEXT(AQ600,"0.#"),1)=".",FALSE,TRUE)</formula>
    </cfRule>
    <cfRule type="expression" dxfId="810" priority="1048">
      <formula>IF(RIGHT(TEXT(AQ600,"0.#"),1)=".",TRUE,FALSE)</formula>
    </cfRule>
  </conditionalFormatting>
  <conditionalFormatting sqref="AE605">
    <cfRule type="expression" dxfId="809" priority="1045">
      <formula>IF(RIGHT(TEXT(AE605,"0.#"),1)=".",FALSE,TRUE)</formula>
    </cfRule>
    <cfRule type="expression" dxfId="808" priority="1046">
      <formula>IF(RIGHT(TEXT(AE605,"0.#"),1)=".",TRUE,FALSE)</formula>
    </cfRule>
  </conditionalFormatting>
  <conditionalFormatting sqref="AE606">
    <cfRule type="expression" dxfId="807" priority="1043">
      <formula>IF(RIGHT(TEXT(AE606,"0.#"),1)=".",FALSE,TRUE)</formula>
    </cfRule>
    <cfRule type="expression" dxfId="806" priority="1044">
      <formula>IF(RIGHT(TEXT(AE606,"0.#"),1)=".",TRUE,FALSE)</formula>
    </cfRule>
  </conditionalFormatting>
  <conditionalFormatting sqref="AE607">
    <cfRule type="expression" dxfId="805" priority="1041">
      <formula>IF(RIGHT(TEXT(AE607,"0.#"),1)=".",FALSE,TRUE)</formula>
    </cfRule>
    <cfRule type="expression" dxfId="804" priority="1042">
      <formula>IF(RIGHT(TEXT(AE607,"0.#"),1)=".",TRUE,FALSE)</formula>
    </cfRule>
  </conditionalFormatting>
  <conditionalFormatting sqref="AU605">
    <cfRule type="expression" dxfId="803" priority="1033">
      <formula>IF(RIGHT(TEXT(AU605,"0.#"),1)=".",FALSE,TRUE)</formula>
    </cfRule>
    <cfRule type="expression" dxfId="802" priority="1034">
      <formula>IF(RIGHT(TEXT(AU605,"0.#"),1)=".",TRUE,FALSE)</formula>
    </cfRule>
  </conditionalFormatting>
  <conditionalFormatting sqref="AU606">
    <cfRule type="expression" dxfId="801" priority="1031">
      <formula>IF(RIGHT(TEXT(AU606,"0.#"),1)=".",FALSE,TRUE)</formula>
    </cfRule>
    <cfRule type="expression" dxfId="800" priority="1032">
      <formula>IF(RIGHT(TEXT(AU606,"0.#"),1)=".",TRUE,FALSE)</formula>
    </cfRule>
  </conditionalFormatting>
  <conditionalFormatting sqref="AU607">
    <cfRule type="expression" dxfId="799" priority="1029">
      <formula>IF(RIGHT(TEXT(AU607,"0.#"),1)=".",FALSE,TRUE)</formula>
    </cfRule>
    <cfRule type="expression" dxfId="798" priority="1030">
      <formula>IF(RIGHT(TEXT(AU607,"0.#"),1)=".",TRUE,FALSE)</formula>
    </cfRule>
  </conditionalFormatting>
  <conditionalFormatting sqref="AQ606">
    <cfRule type="expression" dxfId="797" priority="1021">
      <formula>IF(RIGHT(TEXT(AQ606,"0.#"),1)=".",FALSE,TRUE)</formula>
    </cfRule>
    <cfRule type="expression" dxfId="796" priority="1022">
      <formula>IF(RIGHT(TEXT(AQ606,"0.#"),1)=".",TRUE,FALSE)</formula>
    </cfRule>
  </conditionalFormatting>
  <conditionalFormatting sqref="AQ607">
    <cfRule type="expression" dxfId="795" priority="1019">
      <formula>IF(RIGHT(TEXT(AQ607,"0.#"),1)=".",FALSE,TRUE)</formula>
    </cfRule>
    <cfRule type="expression" dxfId="794" priority="1020">
      <formula>IF(RIGHT(TEXT(AQ607,"0.#"),1)=".",TRUE,FALSE)</formula>
    </cfRule>
  </conditionalFormatting>
  <conditionalFormatting sqref="AQ605">
    <cfRule type="expression" dxfId="793" priority="1017">
      <formula>IF(RIGHT(TEXT(AQ605,"0.#"),1)=".",FALSE,TRUE)</formula>
    </cfRule>
    <cfRule type="expression" dxfId="792" priority="1018">
      <formula>IF(RIGHT(TEXT(AQ605,"0.#"),1)=".",TRUE,FALSE)</formula>
    </cfRule>
  </conditionalFormatting>
  <conditionalFormatting sqref="AE610">
    <cfRule type="expression" dxfId="791" priority="1015">
      <formula>IF(RIGHT(TEXT(AE610,"0.#"),1)=".",FALSE,TRUE)</formula>
    </cfRule>
    <cfRule type="expression" dxfId="790" priority="1016">
      <formula>IF(RIGHT(TEXT(AE610,"0.#"),1)=".",TRUE,FALSE)</formula>
    </cfRule>
  </conditionalFormatting>
  <conditionalFormatting sqref="AE611">
    <cfRule type="expression" dxfId="789" priority="1013">
      <formula>IF(RIGHT(TEXT(AE611,"0.#"),1)=".",FALSE,TRUE)</formula>
    </cfRule>
    <cfRule type="expression" dxfId="788" priority="1014">
      <formula>IF(RIGHT(TEXT(AE611,"0.#"),1)=".",TRUE,FALSE)</formula>
    </cfRule>
  </conditionalFormatting>
  <conditionalFormatting sqref="AE612">
    <cfRule type="expression" dxfId="787" priority="1011">
      <formula>IF(RIGHT(TEXT(AE612,"0.#"),1)=".",FALSE,TRUE)</formula>
    </cfRule>
    <cfRule type="expression" dxfId="786" priority="1012">
      <formula>IF(RIGHT(TEXT(AE612,"0.#"),1)=".",TRUE,FALSE)</formula>
    </cfRule>
  </conditionalFormatting>
  <conditionalFormatting sqref="AU610">
    <cfRule type="expression" dxfId="785" priority="1003">
      <formula>IF(RIGHT(TEXT(AU610,"0.#"),1)=".",FALSE,TRUE)</formula>
    </cfRule>
    <cfRule type="expression" dxfId="784" priority="1004">
      <formula>IF(RIGHT(TEXT(AU610,"0.#"),1)=".",TRUE,FALSE)</formula>
    </cfRule>
  </conditionalFormatting>
  <conditionalFormatting sqref="AU611">
    <cfRule type="expression" dxfId="783" priority="1001">
      <formula>IF(RIGHT(TEXT(AU611,"0.#"),1)=".",FALSE,TRUE)</formula>
    </cfRule>
    <cfRule type="expression" dxfId="782" priority="1002">
      <formula>IF(RIGHT(TEXT(AU611,"0.#"),1)=".",TRUE,FALSE)</formula>
    </cfRule>
  </conditionalFormatting>
  <conditionalFormatting sqref="AU612">
    <cfRule type="expression" dxfId="781" priority="999">
      <formula>IF(RIGHT(TEXT(AU612,"0.#"),1)=".",FALSE,TRUE)</formula>
    </cfRule>
    <cfRule type="expression" dxfId="780" priority="1000">
      <formula>IF(RIGHT(TEXT(AU612,"0.#"),1)=".",TRUE,FALSE)</formula>
    </cfRule>
  </conditionalFormatting>
  <conditionalFormatting sqref="AQ611">
    <cfRule type="expression" dxfId="779" priority="991">
      <formula>IF(RIGHT(TEXT(AQ611,"0.#"),1)=".",FALSE,TRUE)</formula>
    </cfRule>
    <cfRule type="expression" dxfId="778" priority="992">
      <formula>IF(RIGHT(TEXT(AQ611,"0.#"),1)=".",TRUE,FALSE)</formula>
    </cfRule>
  </conditionalFormatting>
  <conditionalFormatting sqref="AQ612">
    <cfRule type="expression" dxfId="777" priority="989">
      <formula>IF(RIGHT(TEXT(AQ612,"0.#"),1)=".",FALSE,TRUE)</formula>
    </cfRule>
    <cfRule type="expression" dxfId="776" priority="990">
      <formula>IF(RIGHT(TEXT(AQ612,"0.#"),1)=".",TRUE,FALSE)</formula>
    </cfRule>
  </conditionalFormatting>
  <conditionalFormatting sqref="AQ610">
    <cfRule type="expression" dxfId="775" priority="987">
      <formula>IF(RIGHT(TEXT(AQ610,"0.#"),1)=".",FALSE,TRUE)</formula>
    </cfRule>
    <cfRule type="expression" dxfId="774" priority="988">
      <formula>IF(RIGHT(TEXT(AQ610,"0.#"),1)=".",TRUE,FALSE)</formula>
    </cfRule>
  </conditionalFormatting>
  <conditionalFormatting sqref="AE615">
    <cfRule type="expression" dxfId="773" priority="985">
      <formula>IF(RIGHT(TEXT(AE615,"0.#"),1)=".",FALSE,TRUE)</formula>
    </cfRule>
    <cfRule type="expression" dxfId="772" priority="986">
      <formula>IF(RIGHT(TEXT(AE615,"0.#"),1)=".",TRUE,FALSE)</formula>
    </cfRule>
  </conditionalFormatting>
  <conditionalFormatting sqref="AE616">
    <cfRule type="expression" dxfId="771" priority="983">
      <formula>IF(RIGHT(TEXT(AE616,"0.#"),1)=".",FALSE,TRUE)</formula>
    </cfRule>
    <cfRule type="expression" dxfId="770" priority="984">
      <formula>IF(RIGHT(TEXT(AE616,"0.#"),1)=".",TRUE,FALSE)</formula>
    </cfRule>
  </conditionalFormatting>
  <conditionalFormatting sqref="AE617">
    <cfRule type="expression" dxfId="769" priority="981">
      <formula>IF(RIGHT(TEXT(AE617,"0.#"),1)=".",FALSE,TRUE)</formula>
    </cfRule>
    <cfRule type="expression" dxfId="768" priority="982">
      <formula>IF(RIGHT(TEXT(AE617,"0.#"),1)=".",TRUE,FALSE)</formula>
    </cfRule>
  </conditionalFormatting>
  <conditionalFormatting sqref="AU615">
    <cfRule type="expression" dxfId="767" priority="973">
      <formula>IF(RIGHT(TEXT(AU615,"0.#"),1)=".",FALSE,TRUE)</formula>
    </cfRule>
    <cfRule type="expression" dxfId="766" priority="974">
      <formula>IF(RIGHT(TEXT(AU615,"0.#"),1)=".",TRUE,FALSE)</formula>
    </cfRule>
  </conditionalFormatting>
  <conditionalFormatting sqref="AU616">
    <cfRule type="expression" dxfId="765" priority="971">
      <formula>IF(RIGHT(TEXT(AU616,"0.#"),1)=".",FALSE,TRUE)</formula>
    </cfRule>
    <cfRule type="expression" dxfId="764" priority="972">
      <formula>IF(RIGHT(TEXT(AU616,"0.#"),1)=".",TRUE,FALSE)</formula>
    </cfRule>
  </conditionalFormatting>
  <conditionalFormatting sqref="AU617">
    <cfRule type="expression" dxfId="763" priority="969">
      <formula>IF(RIGHT(TEXT(AU617,"0.#"),1)=".",FALSE,TRUE)</formula>
    </cfRule>
    <cfRule type="expression" dxfId="762" priority="970">
      <formula>IF(RIGHT(TEXT(AU617,"0.#"),1)=".",TRUE,FALSE)</formula>
    </cfRule>
  </conditionalFormatting>
  <conditionalFormatting sqref="AQ616">
    <cfRule type="expression" dxfId="761" priority="961">
      <formula>IF(RIGHT(TEXT(AQ616,"0.#"),1)=".",FALSE,TRUE)</formula>
    </cfRule>
    <cfRule type="expression" dxfId="760" priority="962">
      <formula>IF(RIGHT(TEXT(AQ616,"0.#"),1)=".",TRUE,FALSE)</formula>
    </cfRule>
  </conditionalFormatting>
  <conditionalFormatting sqref="AQ617">
    <cfRule type="expression" dxfId="759" priority="959">
      <formula>IF(RIGHT(TEXT(AQ617,"0.#"),1)=".",FALSE,TRUE)</formula>
    </cfRule>
    <cfRule type="expression" dxfId="758" priority="960">
      <formula>IF(RIGHT(TEXT(AQ617,"0.#"),1)=".",TRUE,FALSE)</formula>
    </cfRule>
  </conditionalFormatting>
  <conditionalFormatting sqref="AQ615">
    <cfRule type="expression" dxfId="757" priority="957">
      <formula>IF(RIGHT(TEXT(AQ615,"0.#"),1)=".",FALSE,TRUE)</formula>
    </cfRule>
    <cfRule type="expression" dxfId="756" priority="958">
      <formula>IF(RIGHT(TEXT(AQ615,"0.#"),1)=".",TRUE,FALSE)</formula>
    </cfRule>
  </conditionalFormatting>
  <conditionalFormatting sqref="AE625">
    <cfRule type="expression" dxfId="755" priority="955">
      <formula>IF(RIGHT(TEXT(AE625,"0.#"),1)=".",FALSE,TRUE)</formula>
    </cfRule>
    <cfRule type="expression" dxfId="754" priority="956">
      <formula>IF(RIGHT(TEXT(AE625,"0.#"),1)=".",TRUE,FALSE)</formula>
    </cfRule>
  </conditionalFormatting>
  <conditionalFormatting sqref="AE626">
    <cfRule type="expression" dxfId="753" priority="953">
      <formula>IF(RIGHT(TEXT(AE626,"0.#"),1)=".",FALSE,TRUE)</formula>
    </cfRule>
    <cfRule type="expression" dxfId="752" priority="954">
      <formula>IF(RIGHT(TEXT(AE626,"0.#"),1)=".",TRUE,FALSE)</formula>
    </cfRule>
  </conditionalFormatting>
  <conditionalFormatting sqref="AE627">
    <cfRule type="expression" dxfId="751" priority="951">
      <formula>IF(RIGHT(TEXT(AE627,"0.#"),1)=".",FALSE,TRUE)</formula>
    </cfRule>
    <cfRule type="expression" dxfId="750" priority="952">
      <formula>IF(RIGHT(TEXT(AE627,"0.#"),1)=".",TRUE,FALSE)</formula>
    </cfRule>
  </conditionalFormatting>
  <conditionalFormatting sqref="AU625">
    <cfRule type="expression" dxfId="749" priority="943">
      <formula>IF(RIGHT(TEXT(AU625,"0.#"),1)=".",FALSE,TRUE)</formula>
    </cfRule>
    <cfRule type="expression" dxfId="748" priority="944">
      <formula>IF(RIGHT(TEXT(AU625,"0.#"),1)=".",TRUE,FALSE)</formula>
    </cfRule>
  </conditionalFormatting>
  <conditionalFormatting sqref="AU626">
    <cfRule type="expression" dxfId="747" priority="941">
      <formula>IF(RIGHT(TEXT(AU626,"0.#"),1)=".",FALSE,TRUE)</formula>
    </cfRule>
    <cfRule type="expression" dxfId="746" priority="942">
      <formula>IF(RIGHT(TEXT(AU626,"0.#"),1)=".",TRUE,FALSE)</formula>
    </cfRule>
  </conditionalFormatting>
  <conditionalFormatting sqref="AU627">
    <cfRule type="expression" dxfId="745" priority="939">
      <formula>IF(RIGHT(TEXT(AU627,"0.#"),1)=".",FALSE,TRUE)</formula>
    </cfRule>
    <cfRule type="expression" dxfId="744" priority="940">
      <formula>IF(RIGHT(TEXT(AU627,"0.#"),1)=".",TRUE,FALSE)</formula>
    </cfRule>
  </conditionalFormatting>
  <conditionalFormatting sqref="AQ626">
    <cfRule type="expression" dxfId="743" priority="931">
      <formula>IF(RIGHT(TEXT(AQ626,"0.#"),1)=".",FALSE,TRUE)</formula>
    </cfRule>
    <cfRule type="expression" dxfId="742" priority="932">
      <formula>IF(RIGHT(TEXT(AQ626,"0.#"),1)=".",TRUE,FALSE)</formula>
    </cfRule>
  </conditionalFormatting>
  <conditionalFormatting sqref="AQ627">
    <cfRule type="expression" dxfId="741" priority="929">
      <formula>IF(RIGHT(TEXT(AQ627,"0.#"),1)=".",FALSE,TRUE)</formula>
    </cfRule>
    <cfRule type="expression" dxfId="740" priority="930">
      <formula>IF(RIGHT(TEXT(AQ627,"0.#"),1)=".",TRUE,FALSE)</formula>
    </cfRule>
  </conditionalFormatting>
  <conditionalFormatting sqref="AQ625">
    <cfRule type="expression" dxfId="739" priority="927">
      <formula>IF(RIGHT(TEXT(AQ625,"0.#"),1)=".",FALSE,TRUE)</formula>
    </cfRule>
    <cfRule type="expression" dxfId="738" priority="928">
      <formula>IF(RIGHT(TEXT(AQ625,"0.#"),1)=".",TRUE,FALSE)</formula>
    </cfRule>
  </conditionalFormatting>
  <conditionalFormatting sqref="AE630">
    <cfRule type="expression" dxfId="737" priority="925">
      <formula>IF(RIGHT(TEXT(AE630,"0.#"),1)=".",FALSE,TRUE)</formula>
    </cfRule>
    <cfRule type="expression" dxfId="736" priority="926">
      <formula>IF(RIGHT(TEXT(AE630,"0.#"),1)=".",TRUE,FALSE)</formula>
    </cfRule>
  </conditionalFormatting>
  <conditionalFormatting sqref="AE631">
    <cfRule type="expression" dxfId="735" priority="923">
      <formula>IF(RIGHT(TEXT(AE631,"0.#"),1)=".",FALSE,TRUE)</formula>
    </cfRule>
    <cfRule type="expression" dxfId="734" priority="924">
      <formula>IF(RIGHT(TEXT(AE631,"0.#"),1)=".",TRUE,FALSE)</formula>
    </cfRule>
  </conditionalFormatting>
  <conditionalFormatting sqref="AE632">
    <cfRule type="expression" dxfId="733" priority="921">
      <formula>IF(RIGHT(TEXT(AE632,"0.#"),1)=".",FALSE,TRUE)</formula>
    </cfRule>
    <cfRule type="expression" dxfId="732" priority="922">
      <formula>IF(RIGHT(TEXT(AE632,"0.#"),1)=".",TRUE,FALSE)</formula>
    </cfRule>
  </conditionalFormatting>
  <conditionalFormatting sqref="AU630">
    <cfRule type="expression" dxfId="731" priority="913">
      <formula>IF(RIGHT(TEXT(AU630,"0.#"),1)=".",FALSE,TRUE)</formula>
    </cfRule>
    <cfRule type="expression" dxfId="730" priority="914">
      <formula>IF(RIGHT(TEXT(AU630,"0.#"),1)=".",TRUE,FALSE)</formula>
    </cfRule>
  </conditionalFormatting>
  <conditionalFormatting sqref="AU631">
    <cfRule type="expression" dxfId="729" priority="911">
      <formula>IF(RIGHT(TEXT(AU631,"0.#"),1)=".",FALSE,TRUE)</formula>
    </cfRule>
    <cfRule type="expression" dxfId="728" priority="912">
      <formula>IF(RIGHT(TEXT(AU631,"0.#"),1)=".",TRUE,FALSE)</formula>
    </cfRule>
  </conditionalFormatting>
  <conditionalFormatting sqref="AU632">
    <cfRule type="expression" dxfId="727" priority="909">
      <formula>IF(RIGHT(TEXT(AU632,"0.#"),1)=".",FALSE,TRUE)</formula>
    </cfRule>
    <cfRule type="expression" dxfId="726" priority="910">
      <formula>IF(RIGHT(TEXT(AU632,"0.#"),1)=".",TRUE,FALSE)</formula>
    </cfRule>
  </conditionalFormatting>
  <conditionalFormatting sqref="AQ631">
    <cfRule type="expression" dxfId="725" priority="901">
      <formula>IF(RIGHT(TEXT(AQ631,"0.#"),1)=".",FALSE,TRUE)</formula>
    </cfRule>
    <cfRule type="expression" dxfId="724" priority="902">
      <formula>IF(RIGHT(TEXT(AQ631,"0.#"),1)=".",TRUE,FALSE)</formula>
    </cfRule>
  </conditionalFormatting>
  <conditionalFormatting sqref="AQ632">
    <cfRule type="expression" dxfId="723" priority="899">
      <formula>IF(RIGHT(TEXT(AQ632,"0.#"),1)=".",FALSE,TRUE)</formula>
    </cfRule>
    <cfRule type="expression" dxfId="722" priority="900">
      <formula>IF(RIGHT(TEXT(AQ632,"0.#"),1)=".",TRUE,FALSE)</formula>
    </cfRule>
  </conditionalFormatting>
  <conditionalFormatting sqref="AQ630">
    <cfRule type="expression" dxfId="721" priority="897">
      <formula>IF(RIGHT(TEXT(AQ630,"0.#"),1)=".",FALSE,TRUE)</formula>
    </cfRule>
    <cfRule type="expression" dxfId="720" priority="898">
      <formula>IF(RIGHT(TEXT(AQ630,"0.#"),1)=".",TRUE,FALSE)</formula>
    </cfRule>
  </conditionalFormatting>
  <conditionalFormatting sqref="AE635">
    <cfRule type="expression" dxfId="719" priority="895">
      <formula>IF(RIGHT(TEXT(AE635,"0.#"),1)=".",FALSE,TRUE)</formula>
    </cfRule>
    <cfRule type="expression" dxfId="718" priority="896">
      <formula>IF(RIGHT(TEXT(AE635,"0.#"),1)=".",TRUE,FALSE)</formula>
    </cfRule>
  </conditionalFormatting>
  <conditionalFormatting sqref="AE636">
    <cfRule type="expression" dxfId="717" priority="893">
      <formula>IF(RIGHT(TEXT(AE636,"0.#"),1)=".",FALSE,TRUE)</formula>
    </cfRule>
    <cfRule type="expression" dxfId="716" priority="894">
      <formula>IF(RIGHT(TEXT(AE636,"0.#"),1)=".",TRUE,FALSE)</formula>
    </cfRule>
  </conditionalFormatting>
  <conditionalFormatting sqref="AE637">
    <cfRule type="expression" dxfId="715" priority="891">
      <formula>IF(RIGHT(TEXT(AE637,"0.#"),1)=".",FALSE,TRUE)</formula>
    </cfRule>
    <cfRule type="expression" dxfId="714" priority="892">
      <formula>IF(RIGHT(TEXT(AE637,"0.#"),1)=".",TRUE,FALSE)</formula>
    </cfRule>
  </conditionalFormatting>
  <conditionalFormatting sqref="AU635">
    <cfRule type="expression" dxfId="713" priority="883">
      <formula>IF(RIGHT(TEXT(AU635,"0.#"),1)=".",FALSE,TRUE)</formula>
    </cfRule>
    <cfRule type="expression" dxfId="712" priority="884">
      <formula>IF(RIGHT(TEXT(AU635,"0.#"),1)=".",TRUE,FALSE)</formula>
    </cfRule>
  </conditionalFormatting>
  <conditionalFormatting sqref="AU636">
    <cfRule type="expression" dxfId="711" priority="881">
      <formula>IF(RIGHT(TEXT(AU636,"0.#"),1)=".",FALSE,TRUE)</formula>
    </cfRule>
    <cfRule type="expression" dxfId="710" priority="882">
      <formula>IF(RIGHT(TEXT(AU636,"0.#"),1)=".",TRUE,FALSE)</formula>
    </cfRule>
  </conditionalFormatting>
  <conditionalFormatting sqref="AU637">
    <cfRule type="expression" dxfId="709" priority="879">
      <formula>IF(RIGHT(TEXT(AU637,"0.#"),1)=".",FALSE,TRUE)</formula>
    </cfRule>
    <cfRule type="expression" dxfId="708" priority="880">
      <formula>IF(RIGHT(TEXT(AU637,"0.#"),1)=".",TRUE,FALSE)</formula>
    </cfRule>
  </conditionalFormatting>
  <conditionalFormatting sqref="AQ636">
    <cfRule type="expression" dxfId="707" priority="871">
      <formula>IF(RIGHT(TEXT(AQ636,"0.#"),1)=".",FALSE,TRUE)</formula>
    </cfRule>
    <cfRule type="expression" dxfId="706" priority="872">
      <formula>IF(RIGHT(TEXT(AQ636,"0.#"),1)=".",TRUE,FALSE)</formula>
    </cfRule>
  </conditionalFormatting>
  <conditionalFormatting sqref="AQ637">
    <cfRule type="expression" dxfId="705" priority="869">
      <formula>IF(RIGHT(TEXT(AQ637,"0.#"),1)=".",FALSE,TRUE)</formula>
    </cfRule>
    <cfRule type="expression" dxfId="704" priority="870">
      <formula>IF(RIGHT(TEXT(AQ637,"0.#"),1)=".",TRUE,FALSE)</formula>
    </cfRule>
  </conditionalFormatting>
  <conditionalFormatting sqref="AQ635">
    <cfRule type="expression" dxfId="703" priority="867">
      <formula>IF(RIGHT(TEXT(AQ635,"0.#"),1)=".",FALSE,TRUE)</formula>
    </cfRule>
    <cfRule type="expression" dxfId="702" priority="868">
      <formula>IF(RIGHT(TEXT(AQ635,"0.#"),1)=".",TRUE,FALSE)</formula>
    </cfRule>
  </conditionalFormatting>
  <conditionalFormatting sqref="AE640">
    <cfRule type="expression" dxfId="701" priority="865">
      <formula>IF(RIGHT(TEXT(AE640,"0.#"),1)=".",FALSE,TRUE)</formula>
    </cfRule>
    <cfRule type="expression" dxfId="700" priority="866">
      <formula>IF(RIGHT(TEXT(AE640,"0.#"),1)=".",TRUE,FALSE)</formula>
    </cfRule>
  </conditionalFormatting>
  <conditionalFormatting sqref="AM642">
    <cfRule type="expression" dxfId="699" priority="855">
      <formula>IF(RIGHT(TEXT(AM642,"0.#"),1)=".",FALSE,TRUE)</formula>
    </cfRule>
    <cfRule type="expression" dxfId="698" priority="856">
      <formula>IF(RIGHT(TEXT(AM642,"0.#"),1)=".",TRUE,FALSE)</formula>
    </cfRule>
  </conditionalFormatting>
  <conditionalFormatting sqref="AE641">
    <cfRule type="expression" dxfId="697" priority="863">
      <formula>IF(RIGHT(TEXT(AE641,"0.#"),1)=".",FALSE,TRUE)</formula>
    </cfRule>
    <cfRule type="expression" dxfId="696" priority="864">
      <formula>IF(RIGHT(TEXT(AE641,"0.#"),1)=".",TRUE,FALSE)</formula>
    </cfRule>
  </conditionalFormatting>
  <conditionalFormatting sqref="AE642">
    <cfRule type="expression" dxfId="695" priority="861">
      <formula>IF(RIGHT(TEXT(AE642,"0.#"),1)=".",FALSE,TRUE)</formula>
    </cfRule>
    <cfRule type="expression" dxfId="694" priority="862">
      <formula>IF(RIGHT(TEXT(AE642,"0.#"),1)=".",TRUE,FALSE)</formula>
    </cfRule>
  </conditionalFormatting>
  <conditionalFormatting sqref="AM640">
    <cfRule type="expression" dxfId="693" priority="859">
      <formula>IF(RIGHT(TEXT(AM640,"0.#"),1)=".",FALSE,TRUE)</formula>
    </cfRule>
    <cfRule type="expression" dxfId="692" priority="860">
      <formula>IF(RIGHT(TEXT(AM640,"0.#"),1)=".",TRUE,FALSE)</formula>
    </cfRule>
  </conditionalFormatting>
  <conditionalFormatting sqref="AM641">
    <cfRule type="expression" dxfId="691" priority="857">
      <formula>IF(RIGHT(TEXT(AM641,"0.#"),1)=".",FALSE,TRUE)</formula>
    </cfRule>
    <cfRule type="expression" dxfId="690" priority="858">
      <formula>IF(RIGHT(TEXT(AM641,"0.#"),1)=".",TRUE,FALSE)</formula>
    </cfRule>
  </conditionalFormatting>
  <conditionalFormatting sqref="AU640">
    <cfRule type="expression" dxfId="689" priority="853">
      <formula>IF(RIGHT(TEXT(AU640,"0.#"),1)=".",FALSE,TRUE)</formula>
    </cfRule>
    <cfRule type="expression" dxfId="688" priority="854">
      <formula>IF(RIGHT(TEXT(AU640,"0.#"),1)=".",TRUE,FALSE)</formula>
    </cfRule>
  </conditionalFormatting>
  <conditionalFormatting sqref="AU641">
    <cfRule type="expression" dxfId="687" priority="851">
      <formula>IF(RIGHT(TEXT(AU641,"0.#"),1)=".",FALSE,TRUE)</formula>
    </cfRule>
    <cfRule type="expression" dxfId="686" priority="852">
      <formula>IF(RIGHT(TEXT(AU641,"0.#"),1)=".",TRUE,FALSE)</formula>
    </cfRule>
  </conditionalFormatting>
  <conditionalFormatting sqref="AU642">
    <cfRule type="expression" dxfId="685" priority="849">
      <formula>IF(RIGHT(TEXT(AU642,"0.#"),1)=".",FALSE,TRUE)</formula>
    </cfRule>
    <cfRule type="expression" dxfId="684" priority="850">
      <formula>IF(RIGHT(TEXT(AU642,"0.#"),1)=".",TRUE,FALSE)</formula>
    </cfRule>
  </conditionalFormatting>
  <conditionalFormatting sqref="AI642">
    <cfRule type="expression" dxfId="683" priority="843">
      <formula>IF(RIGHT(TEXT(AI642,"0.#"),1)=".",FALSE,TRUE)</formula>
    </cfRule>
    <cfRule type="expression" dxfId="682" priority="844">
      <formula>IF(RIGHT(TEXT(AI642,"0.#"),1)=".",TRUE,FALSE)</formula>
    </cfRule>
  </conditionalFormatting>
  <conditionalFormatting sqref="AI640">
    <cfRule type="expression" dxfId="681" priority="847">
      <formula>IF(RIGHT(TEXT(AI640,"0.#"),1)=".",FALSE,TRUE)</formula>
    </cfRule>
    <cfRule type="expression" dxfId="680" priority="848">
      <formula>IF(RIGHT(TEXT(AI640,"0.#"),1)=".",TRUE,FALSE)</formula>
    </cfRule>
  </conditionalFormatting>
  <conditionalFormatting sqref="AI641">
    <cfRule type="expression" dxfId="679" priority="845">
      <formula>IF(RIGHT(TEXT(AI641,"0.#"),1)=".",FALSE,TRUE)</formula>
    </cfRule>
    <cfRule type="expression" dxfId="678" priority="846">
      <formula>IF(RIGHT(TEXT(AI641,"0.#"),1)=".",TRUE,FALSE)</formula>
    </cfRule>
  </conditionalFormatting>
  <conditionalFormatting sqref="AQ641">
    <cfRule type="expression" dxfId="677" priority="841">
      <formula>IF(RIGHT(TEXT(AQ641,"0.#"),1)=".",FALSE,TRUE)</formula>
    </cfRule>
    <cfRule type="expression" dxfId="676" priority="842">
      <formula>IF(RIGHT(TEXT(AQ641,"0.#"),1)=".",TRUE,FALSE)</formula>
    </cfRule>
  </conditionalFormatting>
  <conditionalFormatting sqref="AQ642">
    <cfRule type="expression" dxfId="675" priority="839">
      <formula>IF(RIGHT(TEXT(AQ642,"0.#"),1)=".",FALSE,TRUE)</formula>
    </cfRule>
    <cfRule type="expression" dxfId="674" priority="840">
      <formula>IF(RIGHT(TEXT(AQ642,"0.#"),1)=".",TRUE,FALSE)</formula>
    </cfRule>
  </conditionalFormatting>
  <conditionalFormatting sqref="AQ640">
    <cfRule type="expression" dxfId="673" priority="837">
      <formula>IF(RIGHT(TEXT(AQ640,"0.#"),1)=".",FALSE,TRUE)</formula>
    </cfRule>
    <cfRule type="expression" dxfId="672" priority="838">
      <formula>IF(RIGHT(TEXT(AQ640,"0.#"),1)=".",TRUE,FALSE)</formula>
    </cfRule>
  </conditionalFormatting>
  <conditionalFormatting sqref="AE649">
    <cfRule type="expression" dxfId="671" priority="835">
      <formula>IF(RIGHT(TEXT(AE649,"0.#"),1)=".",FALSE,TRUE)</formula>
    </cfRule>
    <cfRule type="expression" dxfId="670" priority="836">
      <formula>IF(RIGHT(TEXT(AE649,"0.#"),1)=".",TRUE,FALSE)</formula>
    </cfRule>
  </conditionalFormatting>
  <conditionalFormatting sqref="AE650">
    <cfRule type="expression" dxfId="669" priority="833">
      <formula>IF(RIGHT(TEXT(AE650,"0.#"),1)=".",FALSE,TRUE)</formula>
    </cfRule>
    <cfRule type="expression" dxfId="668" priority="834">
      <formula>IF(RIGHT(TEXT(AE650,"0.#"),1)=".",TRUE,FALSE)</formula>
    </cfRule>
  </conditionalFormatting>
  <conditionalFormatting sqref="AE651">
    <cfRule type="expression" dxfId="667" priority="831">
      <formula>IF(RIGHT(TEXT(AE651,"0.#"),1)=".",FALSE,TRUE)</formula>
    </cfRule>
    <cfRule type="expression" dxfId="666" priority="832">
      <formula>IF(RIGHT(TEXT(AE651,"0.#"),1)=".",TRUE,FALSE)</formula>
    </cfRule>
  </conditionalFormatting>
  <conditionalFormatting sqref="AU649">
    <cfRule type="expression" dxfId="665" priority="823">
      <formula>IF(RIGHT(TEXT(AU649,"0.#"),1)=".",FALSE,TRUE)</formula>
    </cfRule>
    <cfRule type="expression" dxfId="664" priority="824">
      <formula>IF(RIGHT(TEXT(AU649,"0.#"),1)=".",TRUE,FALSE)</formula>
    </cfRule>
  </conditionalFormatting>
  <conditionalFormatting sqref="AU650">
    <cfRule type="expression" dxfId="663" priority="821">
      <formula>IF(RIGHT(TEXT(AU650,"0.#"),1)=".",FALSE,TRUE)</formula>
    </cfRule>
    <cfRule type="expression" dxfId="662" priority="822">
      <formula>IF(RIGHT(TEXT(AU650,"0.#"),1)=".",TRUE,FALSE)</formula>
    </cfRule>
  </conditionalFormatting>
  <conditionalFormatting sqref="AU651">
    <cfRule type="expression" dxfId="661" priority="819">
      <formula>IF(RIGHT(TEXT(AU651,"0.#"),1)=".",FALSE,TRUE)</formula>
    </cfRule>
    <cfRule type="expression" dxfId="660" priority="820">
      <formula>IF(RIGHT(TEXT(AU651,"0.#"),1)=".",TRUE,FALSE)</formula>
    </cfRule>
  </conditionalFormatting>
  <conditionalFormatting sqref="AQ650">
    <cfRule type="expression" dxfId="659" priority="811">
      <formula>IF(RIGHT(TEXT(AQ650,"0.#"),1)=".",FALSE,TRUE)</formula>
    </cfRule>
    <cfRule type="expression" dxfId="658" priority="812">
      <formula>IF(RIGHT(TEXT(AQ650,"0.#"),1)=".",TRUE,FALSE)</formula>
    </cfRule>
  </conditionalFormatting>
  <conditionalFormatting sqref="AQ651">
    <cfRule type="expression" dxfId="657" priority="809">
      <formula>IF(RIGHT(TEXT(AQ651,"0.#"),1)=".",FALSE,TRUE)</formula>
    </cfRule>
    <cfRule type="expression" dxfId="656" priority="810">
      <formula>IF(RIGHT(TEXT(AQ651,"0.#"),1)=".",TRUE,FALSE)</formula>
    </cfRule>
  </conditionalFormatting>
  <conditionalFormatting sqref="AQ649">
    <cfRule type="expression" dxfId="655" priority="807">
      <formula>IF(RIGHT(TEXT(AQ649,"0.#"),1)=".",FALSE,TRUE)</formula>
    </cfRule>
    <cfRule type="expression" dxfId="654" priority="808">
      <formula>IF(RIGHT(TEXT(AQ649,"0.#"),1)=".",TRUE,FALSE)</formula>
    </cfRule>
  </conditionalFormatting>
  <conditionalFormatting sqref="AE674">
    <cfRule type="expression" dxfId="653" priority="805">
      <formula>IF(RIGHT(TEXT(AE674,"0.#"),1)=".",FALSE,TRUE)</formula>
    </cfRule>
    <cfRule type="expression" dxfId="652" priority="806">
      <formula>IF(RIGHT(TEXT(AE674,"0.#"),1)=".",TRUE,FALSE)</formula>
    </cfRule>
  </conditionalFormatting>
  <conditionalFormatting sqref="AE675">
    <cfRule type="expression" dxfId="651" priority="803">
      <formula>IF(RIGHT(TEXT(AE675,"0.#"),1)=".",FALSE,TRUE)</formula>
    </cfRule>
    <cfRule type="expression" dxfId="650" priority="804">
      <formula>IF(RIGHT(TEXT(AE675,"0.#"),1)=".",TRUE,FALSE)</formula>
    </cfRule>
  </conditionalFormatting>
  <conditionalFormatting sqref="AE676">
    <cfRule type="expression" dxfId="649" priority="801">
      <formula>IF(RIGHT(TEXT(AE676,"0.#"),1)=".",FALSE,TRUE)</formula>
    </cfRule>
    <cfRule type="expression" dxfId="648" priority="802">
      <formula>IF(RIGHT(TEXT(AE676,"0.#"),1)=".",TRUE,FALSE)</formula>
    </cfRule>
  </conditionalFormatting>
  <conditionalFormatting sqref="AU674">
    <cfRule type="expression" dxfId="647" priority="793">
      <formula>IF(RIGHT(TEXT(AU674,"0.#"),1)=".",FALSE,TRUE)</formula>
    </cfRule>
    <cfRule type="expression" dxfId="646" priority="794">
      <formula>IF(RIGHT(TEXT(AU674,"0.#"),1)=".",TRUE,FALSE)</formula>
    </cfRule>
  </conditionalFormatting>
  <conditionalFormatting sqref="AU675">
    <cfRule type="expression" dxfId="645" priority="791">
      <formula>IF(RIGHT(TEXT(AU675,"0.#"),1)=".",FALSE,TRUE)</formula>
    </cfRule>
    <cfRule type="expression" dxfId="644" priority="792">
      <formula>IF(RIGHT(TEXT(AU675,"0.#"),1)=".",TRUE,FALSE)</formula>
    </cfRule>
  </conditionalFormatting>
  <conditionalFormatting sqref="AU676">
    <cfRule type="expression" dxfId="643" priority="789">
      <formula>IF(RIGHT(TEXT(AU676,"0.#"),1)=".",FALSE,TRUE)</formula>
    </cfRule>
    <cfRule type="expression" dxfId="642" priority="790">
      <formula>IF(RIGHT(TEXT(AU676,"0.#"),1)=".",TRUE,FALSE)</formula>
    </cfRule>
  </conditionalFormatting>
  <conditionalFormatting sqref="AQ675">
    <cfRule type="expression" dxfId="641" priority="781">
      <formula>IF(RIGHT(TEXT(AQ675,"0.#"),1)=".",FALSE,TRUE)</formula>
    </cfRule>
    <cfRule type="expression" dxfId="640" priority="782">
      <formula>IF(RIGHT(TEXT(AQ675,"0.#"),1)=".",TRUE,FALSE)</formula>
    </cfRule>
  </conditionalFormatting>
  <conditionalFormatting sqref="AQ676">
    <cfRule type="expression" dxfId="639" priority="779">
      <formula>IF(RIGHT(TEXT(AQ676,"0.#"),1)=".",FALSE,TRUE)</formula>
    </cfRule>
    <cfRule type="expression" dxfId="638" priority="780">
      <formula>IF(RIGHT(TEXT(AQ676,"0.#"),1)=".",TRUE,FALSE)</formula>
    </cfRule>
  </conditionalFormatting>
  <conditionalFormatting sqref="AQ674">
    <cfRule type="expression" dxfId="637" priority="777">
      <formula>IF(RIGHT(TEXT(AQ674,"0.#"),1)=".",FALSE,TRUE)</formula>
    </cfRule>
    <cfRule type="expression" dxfId="636" priority="778">
      <formula>IF(RIGHT(TEXT(AQ674,"0.#"),1)=".",TRUE,FALSE)</formula>
    </cfRule>
  </conditionalFormatting>
  <conditionalFormatting sqref="AE654">
    <cfRule type="expression" dxfId="635" priority="775">
      <formula>IF(RIGHT(TEXT(AE654,"0.#"),1)=".",FALSE,TRUE)</formula>
    </cfRule>
    <cfRule type="expression" dxfId="634" priority="776">
      <formula>IF(RIGHT(TEXT(AE654,"0.#"),1)=".",TRUE,FALSE)</formula>
    </cfRule>
  </conditionalFormatting>
  <conditionalFormatting sqref="AE655">
    <cfRule type="expression" dxfId="633" priority="773">
      <formula>IF(RIGHT(TEXT(AE655,"0.#"),1)=".",FALSE,TRUE)</formula>
    </cfRule>
    <cfRule type="expression" dxfId="632" priority="774">
      <formula>IF(RIGHT(TEXT(AE655,"0.#"),1)=".",TRUE,FALSE)</formula>
    </cfRule>
  </conditionalFormatting>
  <conditionalFormatting sqref="AE656">
    <cfRule type="expression" dxfId="631" priority="771">
      <formula>IF(RIGHT(TEXT(AE656,"0.#"),1)=".",FALSE,TRUE)</formula>
    </cfRule>
    <cfRule type="expression" dxfId="630" priority="772">
      <formula>IF(RIGHT(TEXT(AE656,"0.#"),1)=".",TRUE,FALSE)</formula>
    </cfRule>
  </conditionalFormatting>
  <conditionalFormatting sqref="AU654">
    <cfRule type="expression" dxfId="629" priority="763">
      <formula>IF(RIGHT(TEXT(AU654,"0.#"),1)=".",FALSE,TRUE)</formula>
    </cfRule>
    <cfRule type="expression" dxfId="628" priority="764">
      <formula>IF(RIGHT(TEXT(AU654,"0.#"),1)=".",TRUE,FALSE)</formula>
    </cfRule>
  </conditionalFormatting>
  <conditionalFormatting sqref="AU655">
    <cfRule type="expression" dxfId="627" priority="761">
      <formula>IF(RIGHT(TEXT(AU655,"0.#"),1)=".",FALSE,TRUE)</formula>
    </cfRule>
    <cfRule type="expression" dxfId="626" priority="762">
      <formula>IF(RIGHT(TEXT(AU655,"0.#"),1)=".",TRUE,FALSE)</formula>
    </cfRule>
  </conditionalFormatting>
  <conditionalFormatting sqref="AQ656">
    <cfRule type="expression" dxfId="625" priority="749">
      <formula>IF(RIGHT(TEXT(AQ656,"0.#"),1)=".",FALSE,TRUE)</formula>
    </cfRule>
    <cfRule type="expression" dxfId="624" priority="750">
      <formula>IF(RIGHT(TEXT(AQ656,"0.#"),1)=".",TRUE,FALSE)</formula>
    </cfRule>
  </conditionalFormatting>
  <conditionalFormatting sqref="AQ654">
    <cfRule type="expression" dxfId="623" priority="747">
      <formula>IF(RIGHT(TEXT(AQ654,"0.#"),1)=".",FALSE,TRUE)</formula>
    </cfRule>
    <cfRule type="expression" dxfId="622" priority="748">
      <formula>IF(RIGHT(TEXT(AQ654,"0.#"),1)=".",TRUE,FALSE)</formula>
    </cfRule>
  </conditionalFormatting>
  <conditionalFormatting sqref="AE659">
    <cfRule type="expression" dxfId="621" priority="745">
      <formula>IF(RIGHT(TEXT(AE659,"0.#"),1)=".",FALSE,TRUE)</formula>
    </cfRule>
    <cfRule type="expression" dxfId="620" priority="746">
      <formula>IF(RIGHT(TEXT(AE659,"0.#"),1)=".",TRUE,FALSE)</formula>
    </cfRule>
  </conditionalFormatting>
  <conditionalFormatting sqref="AE660">
    <cfRule type="expression" dxfId="619" priority="743">
      <formula>IF(RIGHT(TEXT(AE660,"0.#"),1)=".",FALSE,TRUE)</formula>
    </cfRule>
    <cfRule type="expression" dxfId="618" priority="744">
      <formula>IF(RIGHT(TEXT(AE660,"0.#"),1)=".",TRUE,FALSE)</formula>
    </cfRule>
  </conditionalFormatting>
  <conditionalFormatting sqref="AE661">
    <cfRule type="expression" dxfId="617" priority="741">
      <formula>IF(RIGHT(TEXT(AE661,"0.#"),1)=".",FALSE,TRUE)</formula>
    </cfRule>
    <cfRule type="expression" dxfId="616" priority="742">
      <formula>IF(RIGHT(TEXT(AE661,"0.#"),1)=".",TRUE,FALSE)</formula>
    </cfRule>
  </conditionalFormatting>
  <conditionalFormatting sqref="AU659">
    <cfRule type="expression" dxfId="615" priority="733">
      <formula>IF(RIGHT(TEXT(AU659,"0.#"),1)=".",FALSE,TRUE)</formula>
    </cfRule>
    <cfRule type="expression" dxfId="614" priority="734">
      <formula>IF(RIGHT(TEXT(AU659,"0.#"),1)=".",TRUE,FALSE)</formula>
    </cfRule>
  </conditionalFormatting>
  <conditionalFormatting sqref="AU660">
    <cfRule type="expression" dxfId="613" priority="731">
      <formula>IF(RIGHT(TEXT(AU660,"0.#"),1)=".",FALSE,TRUE)</formula>
    </cfRule>
    <cfRule type="expression" dxfId="612" priority="732">
      <formula>IF(RIGHT(TEXT(AU660,"0.#"),1)=".",TRUE,FALSE)</formula>
    </cfRule>
  </conditionalFormatting>
  <conditionalFormatting sqref="AU661">
    <cfRule type="expression" dxfId="611" priority="729">
      <formula>IF(RIGHT(TEXT(AU661,"0.#"),1)=".",FALSE,TRUE)</formula>
    </cfRule>
    <cfRule type="expression" dxfId="610" priority="730">
      <formula>IF(RIGHT(TEXT(AU661,"0.#"),1)=".",TRUE,FALSE)</formula>
    </cfRule>
  </conditionalFormatting>
  <conditionalFormatting sqref="AQ660">
    <cfRule type="expression" dxfId="609" priority="721">
      <formula>IF(RIGHT(TEXT(AQ660,"0.#"),1)=".",FALSE,TRUE)</formula>
    </cfRule>
    <cfRule type="expression" dxfId="608" priority="722">
      <formula>IF(RIGHT(TEXT(AQ660,"0.#"),1)=".",TRUE,FALSE)</formula>
    </cfRule>
  </conditionalFormatting>
  <conditionalFormatting sqref="AQ661">
    <cfRule type="expression" dxfId="607" priority="719">
      <formula>IF(RIGHT(TEXT(AQ661,"0.#"),1)=".",FALSE,TRUE)</formula>
    </cfRule>
    <cfRule type="expression" dxfId="606" priority="720">
      <formula>IF(RIGHT(TEXT(AQ661,"0.#"),1)=".",TRUE,FALSE)</formula>
    </cfRule>
  </conditionalFormatting>
  <conditionalFormatting sqref="AQ659">
    <cfRule type="expression" dxfId="605" priority="717">
      <formula>IF(RIGHT(TEXT(AQ659,"0.#"),1)=".",FALSE,TRUE)</formula>
    </cfRule>
    <cfRule type="expression" dxfId="604" priority="718">
      <formula>IF(RIGHT(TEXT(AQ659,"0.#"),1)=".",TRUE,FALSE)</formula>
    </cfRule>
  </conditionalFormatting>
  <conditionalFormatting sqref="AE664">
    <cfRule type="expression" dxfId="603" priority="715">
      <formula>IF(RIGHT(TEXT(AE664,"0.#"),1)=".",FALSE,TRUE)</formula>
    </cfRule>
    <cfRule type="expression" dxfId="602" priority="716">
      <formula>IF(RIGHT(TEXT(AE664,"0.#"),1)=".",TRUE,FALSE)</formula>
    </cfRule>
  </conditionalFormatting>
  <conditionalFormatting sqref="AE665">
    <cfRule type="expression" dxfId="601" priority="713">
      <formula>IF(RIGHT(TEXT(AE665,"0.#"),1)=".",FALSE,TRUE)</formula>
    </cfRule>
    <cfRule type="expression" dxfId="600" priority="714">
      <formula>IF(RIGHT(TEXT(AE665,"0.#"),1)=".",TRUE,FALSE)</formula>
    </cfRule>
  </conditionalFormatting>
  <conditionalFormatting sqref="AE666">
    <cfRule type="expression" dxfId="599" priority="711">
      <formula>IF(RIGHT(TEXT(AE666,"0.#"),1)=".",FALSE,TRUE)</formula>
    </cfRule>
    <cfRule type="expression" dxfId="598" priority="712">
      <formula>IF(RIGHT(TEXT(AE666,"0.#"),1)=".",TRUE,FALSE)</formula>
    </cfRule>
  </conditionalFormatting>
  <conditionalFormatting sqref="AU664">
    <cfRule type="expression" dxfId="597" priority="703">
      <formula>IF(RIGHT(TEXT(AU664,"0.#"),1)=".",FALSE,TRUE)</formula>
    </cfRule>
    <cfRule type="expression" dxfId="596" priority="704">
      <formula>IF(RIGHT(TEXT(AU664,"0.#"),1)=".",TRUE,FALSE)</formula>
    </cfRule>
  </conditionalFormatting>
  <conditionalFormatting sqref="AU665">
    <cfRule type="expression" dxfId="595" priority="701">
      <formula>IF(RIGHT(TEXT(AU665,"0.#"),1)=".",FALSE,TRUE)</formula>
    </cfRule>
    <cfRule type="expression" dxfId="594" priority="702">
      <formula>IF(RIGHT(TEXT(AU665,"0.#"),1)=".",TRUE,FALSE)</formula>
    </cfRule>
  </conditionalFormatting>
  <conditionalFormatting sqref="AU666">
    <cfRule type="expression" dxfId="593" priority="699">
      <formula>IF(RIGHT(TEXT(AU666,"0.#"),1)=".",FALSE,TRUE)</formula>
    </cfRule>
    <cfRule type="expression" dxfId="592" priority="700">
      <formula>IF(RIGHT(TEXT(AU666,"0.#"),1)=".",TRUE,FALSE)</formula>
    </cfRule>
  </conditionalFormatting>
  <conditionalFormatting sqref="AQ665">
    <cfRule type="expression" dxfId="591" priority="691">
      <formula>IF(RIGHT(TEXT(AQ665,"0.#"),1)=".",FALSE,TRUE)</formula>
    </cfRule>
    <cfRule type="expression" dxfId="590" priority="692">
      <formula>IF(RIGHT(TEXT(AQ665,"0.#"),1)=".",TRUE,FALSE)</formula>
    </cfRule>
  </conditionalFormatting>
  <conditionalFormatting sqref="AQ666">
    <cfRule type="expression" dxfId="589" priority="689">
      <formula>IF(RIGHT(TEXT(AQ666,"0.#"),1)=".",FALSE,TRUE)</formula>
    </cfRule>
    <cfRule type="expression" dxfId="588" priority="690">
      <formula>IF(RIGHT(TEXT(AQ666,"0.#"),1)=".",TRUE,FALSE)</formula>
    </cfRule>
  </conditionalFormatting>
  <conditionalFormatting sqref="AQ664">
    <cfRule type="expression" dxfId="587" priority="687">
      <formula>IF(RIGHT(TEXT(AQ664,"0.#"),1)=".",FALSE,TRUE)</formula>
    </cfRule>
    <cfRule type="expression" dxfId="586" priority="688">
      <formula>IF(RIGHT(TEXT(AQ664,"0.#"),1)=".",TRUE,FALSE)</formula>
    </cfRule>
  </conditionalFormatting>
  <conditionalFormatting sqref="AE669">
    <cfRule type="expression" dxfId="585" priority="685">
      <formula>IF(RIGHT(TEXT(AE669,"0.#"),1)=".",FALSE,TRUE)</formula>
    </cfRule>
    <cfRule type="expression" dxfId="584" priority="686">
      <formula>IF(RIGHT(TEXT(AE669,"0.#"),1)=".",TRUE,FALSE)</formula>
    </cfRule>
  </conditionalFormatting>
  <conditionalFormatting sqref="AE670">
    <cfRule type="expression" dxfId="583" priority="683">
      <formula>IF(RIGHT(TEXT(AE670,"0.#"),1)=".",FALSE,TRUE)</formula>
    </cfRule>
    <cfRule type="expression" dxfId="582" priority="684">
      <formula>IF(RIGHT(TEXT(AE670,"0.#"),1)=".",TRUE,FALSE)</formula>
    </cfRule>
  </conditionalFormatting>
  <conditionalFormatting sqref="AE671">
    <cfRule type="expression" dxfId="581" priority="681">
      <formula>IF(RIGHT(TEXT(AE671,"0.#"),1)=".",FALSE,TRUE)</formula>
    </cfRule>
    <cfRule type="expression" dxfId="580" priority="682">
      <formula>IF(RIGHT(TEXT(AE671,"0.#"),1)=".",TRUE,FALSE)</formula>
    </cfRule>
  </conditionalFormatting>
  <conditionalFormatting sqref="AU669">
    <cfRule type="expression" dxfId="579" priority="673">
      <formula>IF(RIGHT(TEXT(AU669,"0.#"),1)=".",FALSE,TRUE)</formula>
    </cfRule>
    <cfRule type="expression" dxfId="578" priority="674">
      <formula>IF(RIGHT(TEXT(AU669,"0.#"),1)=".",TRUE,FALSE)</formula>
    </cfRule>
  </conditionalFormatting>
  <conditionalFormatting sqref="AU670">
    <cfRule type="expression" dxfId="577" priority="671">
      <formula>IF(RIGHT(TEXT(AU670,"0.#"),1)=".",FALSE,TRUE)</formula>
    </cfRule>
    <cfRule type="expression" dxfId="576" priority="672">
      <formula>IF(RIGHT(TEXT(AU670,"0.#"),1)=".",TRUE,FALSE)</formula>
    </cfRule>
  </conditionalFormatting>
  <conditionalFormatting sqref="AU671">
    <cfRule type="expression" dxfId="575" priority="669">
      <formula>IF(RIGHT(TEXT(AU671,"0.#"),1)=".",FALSE,TRUE)</formula>
    </cfRule>
    <cfRule type="expression" dxfId="574" priority="670">
      <formula>IF(RIGHT(TEXT(AU671,"0.#"),1)=".",TRUE,FALSE)</formula>
    </cfRule>
  </conditionalFormatting>
  <conditionalFormatting sqref="AQ670">
    <cfRule type="expression" dxfId="573" priority="661">
      <formula>IF(RIGHT(TEXT(AQ670,"0.#"),1)=".",FALSE,TRUE)</formula>
    </cfRule>
    <cfRule type="expression" dxfId="572" priority="662">
      <formula>IF(RIGHT(TEXT(AQ670,"0.#"),1)=".",TRUE,FALSE)</formula>
    </cfRule>
  </conditionalFormatting>
  <conditionalFormatting sqref="AQ671">
    <cfRule type="expression" dxfId="571" priority="659">
      <formula>IF(RIGHT(TEXT(AQ671,"0.#"),1)=".",FALSE,TRUE)</formula>
    </cfRule>
    <cfRule type="expression" dxfId="570" priority="660">
      <formula>IF(RIGHT(TEXT(AQ671,"0.#"),1)=".",TRUE,FALSE)</formula>
    </cfRule>
  </conditionalFormatting>
  <conditionalFormatting sqref="AQ669">
    <cfRule type="expression" dxfId="569" priority="657">
      <formula>IF(RIGHT(TEXT(AQ669,"0.#"),1)=".",FALSE,TRUE)</formula>
    </cfRule>
    <cfRule type="expression" dxfId="568" priority="658">
      <formula>IF(RIGHT(TEXT(AQ669,"0.#"),1)=".",TRUE,FALSE)</formula>
    </cfRule>
  </conditionalFormatting>
  <conditionalFormatting sqref="AE679">
    <cfRule type="expression" dxfId="567" priority="655">
      <formula>IF(RIGHT(TEXT(AE679,"0.#"),1)=".",FALSE,TRUE)</formula>
    </cfRule>
    <cfRule type="expression" dxfId="566" priority="656">
      <formula>IF(RIGHT(TEXT(AE679,"0.#"),1)=".",TRUE,FALSE)</formula>
    </cfRule>
  </conditionalFormatting>
  <conditionalFormatting sqref="AE680">
    <cfRule type="expression" dxfId="565" priority="653">
      <formula>IF(RIGHT(TEXT(AE680,"0.#"),1)=".",FALSE,TRUE)</formula>
    </cfRule>
    <cfRule type="expression" dxfId="564" priority="654">
      <formula>IF(RIGHT(TEXT(AE680,"0.#"),1)=".",TRUE,FALSE)</formula>
    </cfRule>
  </conditionalFormatting>
  <conditionalFormatting sqref="AE681">
    <cfRule type="expression" dxfId="563" priority="651">
      <formula>IF(RIGHT(TEXT(AE681,"0.#"),1)=".",FALSE,TRUE)</formula>
    </cfRule>
    <cfRule type="expression" dxfId="562" priority="652">
      <formula>IF(RIGHT(TEXT(AE681,"0.#"),1)=".",TRUE,FALSE)</formula>
    </cfRule>
  </conditionalFormatting>
  <conditionalFormatting sqref="AU679">
    <cfRule type="expression" dxfId="561" priority="643">
      <formula>IF(RIGHT(TEXT(AU679,"0.#"),1)=".",FALSE,TRUE)</formula>
    </cfRule>
    <cfRule type="expression" dxfId="560" priority="644">
      <formula>IF(RIGHT(TEXT(AU679,"0.#"),1)=".",TRUE,FALSE)</formula>
    </cfRule>
  </conditionalFormatting>
  <conditionalFormatting sqref="AU680">
    <cfRule type="expression" dxfId="559" priority="641">
      <formula>IF(RIGHT(TEXT(AU680,"0.#"),1)=".",FALSE,TRUE)</formula>
    </cfRule>
    <cfRule type="expression" dxfId="558" priority="642">
      <formula>IF(RIGHT(TEXT(AU680,"0.#"),1)=".",TRUE,FALSE)</formula>
    </cfRule>
  </conditionalFormatting>
  <conditionalFormatting sqref="AU681">
    <cfRule type="expression" dxfId="557" priority="639">
      <formula>IF(RIGHT(TEXT(AU681,"0.#"),1)=".",FALSE,TRUE)</formula>
    </cfRule>
    <cfRule type="expression" dxfId="556" priority="640">
      <formula>IF(RIGHT(TEXT(AU681,"0.#"),1)=".",TRUE,FALSE)</formula>
    </cfRule>
  </conditionalFormatting>
  <conditionalFormatting sqref="AQ680">
    <cfRule type="expression" dxfId="555" priority="631">
      <formula>IF(RIGHT(TEXT(AQ680,"0.#"),1)=".",FALSE,TRUE)</formula>
    </cfRule>
    <cfRule type="expression" dxfId="554" priority="632">
      <formula>IF(RIGHT(TEXT(AQ680,"0.#"),1)=".",TRUE,FALSE)</formula>
    </cfRule>
  </conditionalFormatting>
  <conditionalFormatting sqref="AQ681">
    <cfRule type="expression" dxfId="553" priority="629">
      <formula>IF(RIGHT(TEXT(AQ681,"0.#"),1)=".",FALSE,TRUE)</formula>
    </cfRule>
    <cfRule type="expression" dxfId="552" priority="630">
      <formula>IF(RIGHT(TEXT(AQ681,"0.#"),1)=".",TRUE,FALSE)</formula>
    </cfRule>
  </conditionalFormatting>
  <conditionalFormatting sqref="AQ679">
    <cfRule type="expression" dxfId="551" priority="627">
      <formula>IF(RIGHT(TEXT(AQ679,"0.#"),1)=".",FALSE,TRUE)</formula>
    </cfRule>
    <cfRule type="expression" dxfId="550" priority="628">
      <formula>IF(RIGHT(TEXT(AQ679,"0.#"),1)=".",TRUE,FALSE)</formula>
    </cfRule>
  </conditionalFormatting>
  <conditionalFormatting sqref="AE684">
    <cfRule type="expression" dxfId="549" priority="625">
      <formula>IF(RIGHT(TEXT(AE684,"0.#"),1)=".",FALSE,TRUE)</formula>
    </cfRule>
    <cfRule type="expression" dxfId="548" priority="626">
      <formula>IF(RIGHT(TEXT(AE684,"0.#"),1)=".",TRUE,FALSE)</formula>
    </cfRule>
  </conditionalFormatting>
  <conditionalFormatting sqref="AE685">
    <cfRule type="expression" dxfId="547" priority="623">
      <formula>IF(RIGHT(TEXT(AE685,"0.#"),1)=".",FALSE,TRUE)</formula>
    </cfRule>
    <cfRule type="expression" dxfId="546" priority="624">
      <formula>IF(RIGHT(TEXT(AE685,"0.#"),1)=".",TRUE,FALSE)</formula>
    </cfRule>
  </conditionalFormatting>
  <conditionalFormatting sqref="AE686">
    <cfRule type="expression" dxfId="545" priority="621">
      <formula>IF(RIGHT(TEXT(AE686,"0.#"),1)=".",FALSE,TRUE)</formula>
    </cfRule>
    <cfRule type="expression" dxfId="544" priority="622">
      <formula>IF(RIGHT(TEXT(AE686,"0.#"),1)=".",TRUE,FALSE)</formula>
    </cfRule>
  </conditionalFormatting>
  <conditionalFormatting sqref="AU684">
    <cfRule type="expression" dxfId="543" priority="613">
      <formula>IF(RIGHT(TEXT(AU684,"0.#"),1)=".",FALSE,TRUE)</formula>
    </cfRule>
    <cfRule type="expression" dxfId="542" priority="614">
      <formula>IF(RIGHT(TEXT(AU684,"0.#"),1)=".",TRUE,FALSE)</formula>
    </cfRule>
  </conditionalFormatting>
  <conditionalFormatting sqref="AU685">
    <cfRule type="expression" dxfId="541" priority="611">
      <formula>IF(RIGHT(TEXT(AU685,"0.#"),1)=".",FALSE,TRUE)</formula>
    </cfRule>
    <cfRule type="expression" dxfId="540" priority="612">
      <formula>IF(RIGHT(TEXT(AU685,"0.#"),1)=".",TRUE,FALSE)</formula>
    </cfRule>
  </conditionalFormatting>
  <conditionalFormatting sqref="AU686">
    <cfRule type="expression" dxfId="539" priority="609">
      <formula>IF(RIGHT(TEXT(AU686,"0.#"),1)=".",FALSE,TRUE)</formula>
    </cfRule>
    <cfRule type="expression" dxfId="538" priority="610">
      <formula>IF(RIGHT(TEXT(AU686,"0.#"),1)=".",TRUE,FALSE)</formula>
    </cfRule>
  </conditionalFormatting>
  <conditionalFormatting sqref="AQ685">
    <cfRule type="expression" dxfId="537" priority="601">
      <formula>IF(RIGHT(TEXT(AQ685,"0.#"),1)=".",FALSE,TRUE)</formula>
    </cfRule>
    <cfRule type="expression" dxfId="536" priority="602">
      <formula>IF(RIGHT(TEXT(AQ685,"0.#"),1)=".",TRUE,FALSE)</formula>
    </cfRule>
  </conditionalFormatting>
  <conditionalFormatting sqref="AQ686">
    <cfRule type="expression" dxfId="535" priority="599">
      <formula>IF(RIGHT(TEXT(AQ686,"0.#"),1)=".",FALSE,TRUE)</formula>
    </cfRule>
    <cfRule type="expression" dxfId="534" priority="600">
      <formula>IF(RIGHT(TEXT(AQ686,"0.#"),1)=".",TRUE,FALSE)</formula>
    </cfRule>
  </conditionalFormatting>
  <conditionalFormatting sqref="AQ684">
    <cfRule type="expression" dxfId="533" priority="597">
      <formula>IF(RIGHT(TEXT(AQ684,"0.#"),1)=".",FALSE,TRUE)</formula>
    </cfRule>
    <cfRule type="expression" dxfId="532" priority="598">
      <formula>IF(RIGHT(TEXT(AQ684,"0.#"),1)=".",TRUE,FALSE)</formula>
    </cfRule>
  </conditionalFormatting>
  <conditionalFormatting sqref="AE689">
    <cfRule type="expression" dxfId="531" priority="595">
      <formula>IF(RIGHT(TEXT(AE689,"0.#"),1)=".",FALSE,TRUE)</formula>
    </cfRule>
    <cfRule type="expression" dxfId="530" priority="596">
      <formula>IF(RIGHT(TEXT(AE689,"0.#"),1)=".",TRUE,FALSE)</formula>
    </cfRule>
  </conditionalFormatting>
  <conditionalFormatting sqref="AE690">
    <cfRule type="expression" dxfId="529" priority="593">
      <formula>IF(RIGHT(TEXT(AE690,"0.#"),1)=".",FALSE,TRUE)</formula>
    </cfRule>
    <cfRule type="expression" dxfId="528" priority="594">
      <formula>IF(RIGHT(TEXT(AE690,"0.#"),1)=".",TRUE,FALSE)</formula>
    </cfRule>
  </conditionalFormatting>
  <conditionalFormatting sqref="AE691">
    <cfRule type="expression" dxfId="527" priority="591">
      <formula>IF(RIGHT(TEXT(AE691,"0.#"),1)=".",FALSE,TRUE)</formula>
    </cfRule>
    <cfRule type="expression" dxfId="526" priority="592">
      <formula>IF(RIGHT(TEXT(AE691,"0.#"),1)=".",TRUE,FALSE)</formula>
    </cfRule>
  </conditionalFormatting>
  <conditionalFormatting sqref="AU689">
    <cfRule type="expression" dxfId="525" priority="583">
      <formula>IF(RIGHT(TEXT(AU689,"0.#"),1)=".",FALSE,TRUE)</formula>
    </cfRule>
    <cfRule type="expression" dxfId="524" priority="584">
      <formula>IF(RIGHT(TEXT(AU689,"0.#"),1)=".",TRUE,FALSE)</formula>
    </cfRule>
  </conditionalFormatting>
  <conditionalFormatting sqref="AU690">
    <cfRule type="expression" dxfId="523" priority="581">
      <formula>IF(RIGHT(TEXT(AU690,"0.#"),1)=".",FALSE,TRUE)</formula>
    </cfRule>
    <cfRule type="expression" dxfId="522" priority="582">
      <formula>IF(RIGHT(TEXT(AU690,"0.#"),1)=".",TRUE,FALSE)</formula>
    </cfRule>
  </conditionalFormatting>
  <conditionalFormatting sqref="AU691">
    <cfRule type="expression" dxfId="521" priority="579">
      <formula>IF(RIGHT(TEXT(AU691,"0.#"),1)=".",FALSE,TRUE)</formula>
    </cfRule>
    <cfRule type="expression" dxfId="520" priority="580">
      <formula>IF(RIGHT(TEXT(AU691,"0.#"),1)=".",TRUE,FALSE)</formula>
    </cfRule>
  </conditionalFormatting>
  <conditionalFormatting sqref="AQ690">
    <cfRule type="expression" dxfId="519" priority="571">
      <formula>IF(RIGHT(TEXT(AQ690,"0.#"),1)=".",FALSE,TRUE)</formula>
    </cfRule>
    <cfRule type="expression" dxfId="518" priority="572">
      <formula>IF(RIGHT(TEXT(AQ690,"0.#"),1)=".",TRUE,FALSE)</formula>
    </cfRule>
  </conditionalFormatting>
  <conditionalFormatting sqref="AQ691">
    <cfRule type="expression" dxfId="517" priority="569">
      <formula>IF(RIGHT(TEXT(AQ691,"0.#"),1)=".",FALSE,TRUE)</formula>
    </cfRule>
    <cfRule type="expression" dxfId="516" priority="570">
      <formula>IF(RIGHT(TEXT(AQ691,"0.#"),1)=".",TRUE,FALSE)</formula>
    </cfRule>
  </conditionalFormatting>
  <conditionalFormatting sqref="AQ689">
    <cfRule type="expression" dxfId="515" priority="567">
      <formula>IF(RIGHT(TEXT(AQ689,"0.#"),1)=".",FALSE,TRUE)</formula>
    </cfRule>
    <cfRule type="expression" dxfId="514" priority="568">
      <formula>IF(RIGHT(TEXT(AQ689,"0.#"),1)=".",TRUE,FALSE)</formula>
    </cfRule>
  </conditionalFormatting>
  <conditionalFormatting sqref="AE694">
    <cfRule type="expression" dxfId="513" priority="565">
      <formula>IF(RIGHT(TEXT(AE694,"0.#"),1)=".",FALSE,TRUE)</formula>
    </cfRule>
    <cfRule type="expression" dxfId="512" priority="566">
      <formula>IF(RIGHT(TEXT(AE694,"0.#"),1)=".",TRUE,FALSE)</formula>
    </cfRule>
  </conditionalFormatting>
  <conditionalFormatting sqref="AM696">
    <cfRule type="expression" dxfId="511" priority="555">
      <formula>IF(RIGHT(TEXT(AM696,"0.#"),1)=".",FALSE,TRUE)</formula>
    </cfRule>
    <cfRule type="expression" dxfId="510" priority="556">
      <formula>IF(RIGHT(TEXT(AM696,"0.#"),1)=".",TRUE,FALSE)</formula>
    </cfRule>
  </conditionalFormatting>
  <conditionalFormatting sqref="AE695">
    <cfRule type="expression" dxfId="509" priority="563">
      <formula>IF(RIGHT(TEXT(AE695,"0.#"),1)=".",FALSE,TRUE)</formula>
    </cfRule>
    <cfRule type="expression" dxfId="508" priority="564">
      <formula>IF(RIGHT(TEXT(AE695,"0.#"),1)=".",TRUE,FALSE)</formula>
    </cfRule>
  </conditionalFormatting>
  <conditionalFormatting sqref="AE696">
    <cfRule type="expression" dxfId="507" priority="561">
      <formula>IF(RIGHT(TEXT(AE696,"0.#"),1)=".",FALSE,TRUE)</formula>
    </cfRule>
    <cfRule type="expression" dxfId="506" priority="562">
      <formula>IF(RIGHT(TEXT(AE696,"0.#"),1)=".",TRUE,FALSE)</formula>
    </cfRule>
  </conditionalFormatting>
  <conditionalFormatting sqref="AM694">
    <cfRule type="expression" dxfId="505" priority="559">
      <formula>IF(RIGHT(TEXT(AM694,"0.#"),1)=".",FALSE,TRUE)</formula>
    </cfRule>
    <cfRule type="expression" dxfId="504" priority="560">
      <formula>IF(RIGHT(TEXT(AM694,"0.#"),1)=".",TRUE,FALSE)</formula>
    </cfRule>
  </conditionalFormatting>
  <conditionalFormatting sqref="AM695">
    <cfRule type="expression" dxfId="503" priority="557">
      <formula>IF(RIGHT(TEXT(AM695,"0.#"),1)=".",FALSE,TRUE)</formula>
    </cfRule>
    <cfRule type="expression" dxfId="502" priority="558">
      <formula>IF(RIGHT(TEXT(AM695,"0.#"),1)=".",TRUE,FALSE)</formula>
    </cfRule>
  </conditionalFormatting>
  <conditionalFormatting sqref="AU694">
    <cfRule type="expression" dxfId="501" priority="553">
      <formula>IF(RIGHT(TEXT(AU694,"0.#"),1)=".",FALSE,TRUE)</formula>
    </cfRule>
    <cfRule type="expression" dxfId="500" priority="554">
      <formula>IF(RIGHT(TEXT(AU694,"0.#"),1)=".",TRUE,FALSE)</formula>
    </cfRule>
  </conditionalFormatting>
  <conditionalFormatting sqref="AU695">
    <cfRule type="expression" dxfId="499" priority="551">
      <formula>IF(RIGHT(TEXT(AU695,"0.#"),1)=".",FALSE,TRUE)</formula>
    </cfRule>
    <cfRule type="expression" dxfId="498" priority="552">
      <formula>IF(RIGHT(TEXT(AU695,"0.#"),1)=".",TRUE,FALSE)</formula>
    </cfRule>
  </conditionalFormatting>
  <conditionalFormatting sqref="AU696">
    <cfRule type="expression" dxfId="497" priority="549">
      <formula>IF(RIGHT(TEXT(AU696,"0.#"),1)=".",FALSE,TRUE)</formula>
    </cfRule>
    <cfRule type="expression" dxfId="496" priority="550">
      <formula>IF(RIGHT(TEXT(AU696,"0.#"),1)=".",TRUE,FALSE)</formula>
    </cfRule>
  </conditionalFormatting>
  <conditionalFormatting sqref="AI694">
    <cfRule type="expression" dxfId="495" priority="547">
      <formula>IF(RIGHT(TEXT(AI694,"0.#"),1)=".",FALSE,TRUE)</formula>
    </cfRule>
    <cfRule type="expression" dxfId="494" priority="548">
      <formula>IF(RIGHT(TEXT(AI694,"0.#"),1)=".",TRUE,FALSE)</formula>
    </cfRule>
  </conditionalFormatting>
  <conditionalFormatting sqref="AI695">
    <cfRule type="expression" dxfId="493" priority="545">
      <formula>IF(RIGHT(TEXT(AI695,"0.#"),1)=".",FALSE,TRUE)</formula>
    </cfRule>
    <cfRule type="expression" dxfId="492" priority="546">
      <formula>IF(RIGHT(TEXT(AI695,"0.#"),1)=".",TRUE,FALSE)</formula>
    </cfRule>
  </conditionalFormatting>
  <conditionalFormatting sqref="AQ695">
    <cfRule type="expression" dxfId="491" priority="541">
      <formula>IF(RIGHT(TEXT(AQ695,"0.#"),1)=".",FALSE,TRUE)</formula>
    </cfRule>
    <cfRule type="expression" dxfId="490" priority="542">
      <formula>IF(RIGHT(TEXT(AQ695,"0.#"),1)=".",TRUE,FALSE)</formula>
    </cfRule>
  </conditionalFormatting>
  <conditionalFormatting sqref="AQ696">
    <cfRule type="expression" dxfId="489" priority="539">
      <formula>IF(RIGHT(TEXT(AQ696,"0.#"),1)=".",FALSE,TRUE)</formula>
    </cfRule>
    <cfRule type="expression" dxfId="488" priority="540">
      <formula>IF(RIGHT(TEXT(AQ696,"0.#"),1)=".",TRUE,FALSE)</formula>
    </cfRule>
  </conditionalFormatting>
  <conditionalFormatting sqref="AU101">
    <cfRule type="expression" dxfId="487" priority="535">
      <formula>IF(RIGHT(TEXT(AU101,"0.#"),1)=".",FALSE,TRUE)</formula>
    </cfRule>
    <cfRule type="expression" dxfId="486" priority="536">
      <formula>IF(RIGHT(TEXT(AU101,"0.#"),1)=".",TRUE,FALSE)</formula>
    </cfRule>
  </conditionalFormatting>
  <conditionalFormatting sqref="AU102">
    <cfRule type="expression" dxfId="485" priority="533">
      <formula>IF(RIGHT(TEXT(AU102,"0.#"),1)=".",FALSE,TRUE)</formula>
    </cfRule>
    <cfRule type="expression" dxfId="484" priority="534">
      <formula>IF(RIGHT(TEXT(AU102,"0.#"),1)=".",TRUE,FALSE)</formula>
    </cfRule>
  </conditionalFormatting>
  <conditionalFormatting sqref="AU104">
    <cfRule type="expression" dxfId="483" priority="529">
      <formula>IF(RIGHT(TEXT(AU104,"0.#"),1)=".",FALSE,TRUE)</formula>
    </cfRule>
    <cfRule type="expression" dxfId="482" priority="530">
      <formula>IF(RIGHT(TEXT(AU104,"0.#"),1)=".",TRUE,FALSE)</formula>
    </cfRule>
  </conditionalFormatting>
  <conditionalFormatting sqref="AU105">
    <cfRule type="expression" dxfId="481" priority="527">
      <formula>IF(RIGHT(TEXT(AU105,"0.#"),1)=".",FALSE,TRUE)</formula>
    </cfRule>
    <cfRule type="expression" dxfId="480" priority="528">
      <formula>IF(RIGHT(TEXT(AU105,"0.#"),1)=".",TRUE,FALSE)</formula>
    </cfRule>
  </conditionalFormatting>
  <conditionalFormatting sqref="AU107">
    <cfRule type="expression" dxfId="479" priority="523">
      <formula>IF(RIGHT(TEXT(AU107,"0.#"),1)=".",FALSE,TRUE)</formula>
    </cfRule>
    <cfRule type="expression" dxfId="478" priority="524">
      <formula>IF(RIGHT(TEXT(AU107,"0.#"),1)=".",TRUE,FALSE)</formula>
    </cfRule>
  </conditionalFormatting>
  <conditionalFormatting sqref="AU108">
    <cfRule type="expression" dxfId="477" priority="521">
      <formula>IF(RIGHT(TEXT(AU108,"0.#"),1)=".",FALSE,TRUE)</formula>
    </cfRule>
    <cfRule type="expression" dxfId="476" priority="522">
      <formula>IF(RIGHT(TEXT(AU108,"0.#"),1)=".",TRUE,FALSE)</formula>
    </cfRule>
  </conditionalFormatting>
  <conditionalFormatting sqref="AU110">
    <cfRule type="expression" dxfId="475" priority="519">
      <formula>IF(RIGHT(TEXT(AU110,"0.#"),1)=".",FALSE,TRUE)</formula>
    </cfRule>
    <cfRule type="expression" dxfId="474" priority="520">
      <formula>IF(RIGHT(TEXT(AU110,"0.#"),1)=".",TRUE,FALSE)</formula>
    </cfRule>
  </conditionalFormatting>
  <conditionalFormatting sqref="AU111">
    <cfRule type="expression" dxfId="473" priority="517">
      <formula>IF(RIGHT(TEXT(AU111,"0.#"),1)=".",FALSE,TRUE)</formula>
    </cfRule>
    <cfRule type="expression" dxfId="472" priority="518">
      <formula>IF(RIGHT(TEXT(AU111,"0.#"),1)=".",TRUE,FALSE)</formula>
    </cfRule>
  </conditionalFormatting>
  <conditionalFormatting sqref="AU113">
    <cfRule type="expression" dxfId="471" priority="515">
      <formula>IF(RIGHT(TEXT(AU113,"0.#"),1)=".",FALSE,TRUE)</formula>
    </cfRule>
    <cfRule type="expression" dxfId="470" priority="516">
      <formula>IF(RIGHT(TEXT(AU113,"0.#"),1)=".",TRUE,FALSE)</formula>
    </cfRule>
  </conditionalFormatting>
  <conditionalFormatting sqref="AU114">
    <cfRule type="expression" dxfId="469" priority="513">
      <formula>IF(RIGHT(TEXT(AU114,"0.#"),1)=".",FALSE,TRUE)</formula>
    </cfRule>
    <cfRule type="expression" dxfId="468" priority="514">
      <formula>IF(RIGHT(TEXT(AU114,"0.#"),1)=".",TRUE,FALSE)</formula>
    </cfRule>
  </conditionalFormatting>
  <conditionalFormatting sqref="AM489">
    <cfRule type="expression" dxfId="467" priority="507">
      <formula>IF(RIGHT(TEXT(AM489,"0.#"),1)=".",FALSE,TRUE)</formula>
    </cfRule>
    <cfRule type="expression" dxfId="466" priority="508">
      <formula>IF(RIGHT(TEXT(AM489,"0.#"),1)=".",TRUE,FALSE)</formula>
    </cfRule>
  </conditionalFormatting>
  <conditionalFormatting sqref="AM487">
    <cfRule type="expression" dxfId="465" priority="511">
      <formula>IF(RIGHT(TEXT(AM487,"0.#"),1)=".",FALSE,TRUE)</formula>
    </cfRule>
    <cfRule type="expression" dxfId="464" priority="512">
      <formula>IF(RIGHT(TEXT(AM487,"0.#"),1)=".",TRUE,FALSE)</formula>
    </cfRule>
  </conditionalFormatting>
  <conditionalFormatting sqref="AM488">
    <cfRule type="expression" dxfId="463" priority="509">
      <formula>IF(RIGHT(TEXT(AM488,"0.#"),1)=".",FALSE,TRUE)</formula>
    </cfRule>
    <cfRule type="expression" dxfId="462" priority="510">
      <formula>IF(RIGHT(TEXT(AM488,"0.#"),1)=".",TRUE,FALSE)</formula>
    </cfRule>
  </conditionalFormatting>
  <conditionalFormatting sqref="AI489">
    <cfRule type="expression" dxfId="461" priority="501">
      <formula>IF(RIGHT(TEXT(AI489,"0.#"),1)=".",FALSE,TRUE)</formula>
    </cfRule>
    <cfRule type="expression" dxfId="460" priority="502">
      <formula>IF(RIGHT(TEXT(AI489,"0.#"),1)=".",TRUE,FALSE)</formula>
    </cfRule>
  </conditionalFormatting>
  <conditionalFormatting sqref="AI487">
    <cfRule type="expression" dxfId="459" priority="505">
      <formula>IF(RIGHT(TEXT(AI487,"0.#"),1)=".",FALSE,TRUE)</formula>
    </cfRule>
    <cfRule type="expression" dxfId="458" priority="506">
      <formula>IF(RIGHT(TEXT(AI487,"0.#"),1)=".",TRUE,FALSE)</formula>
    </cfRule>
  </conditionalFormatting>
  <conditionalFormatting sqref="AI488">
    <cfRule type="expression" dxfId="457" priority="503">
      <formula>IF(RIGHT(TEXT(AI488,"0.#"),1)=".",FALSE,TRUE)</formula>
    </cfRule>
    <cfRule type="expression" dxfId="456" priority="504">
      <formula>IF(RIGHT(TEXT(AI488,"0.#"),1)=".",TRUE,FALSE)</formula>
    </cfRule>
  </conditionalFormatting>
  <conditionalFormatting sqref="AM514">
    <cfRule type="expression" dxfId="455" priority="495">
      <formula>IF(RIGHT(TEXT(AM514,"0.#"),1)=".",FALSE,TRUE)</formula>
    </cfRule>
    <cfRule type="expression" dxfId="454" priority="496">
      <formula>IF(RIGHT(TEXT(AM514,"0.#"),1)=".",TRUE,FALSE)</formula>
    </cfRule>
  </conditionalFormatting>
  <conditionalFormatting sqref="AM512">
    <cfRule type="expression" dxfId="453" priority="499">
      <formula>IF(RIGHT(TEXT(AM512,"0.#"),1)=".",FALSE,TRUE)</formula>
    </cfRule>
    <cfRule type="expression" dxfId="452" priority="500">
      <formula>IF(RIGHT(TEXT(AM512,"0.#"),1)=".",TRUE,FALSE)</formula>
    </cfRule>
  </conditionalFormatting>
  <conditionalFormatting sqref="AM513">
    <cfRule type="expression" dxfId="451" priority="497">
      <formula>IF(RIGHT(TEXT(AM513,"0.#"),1)=".",FALSE,TRUE)</formula>
    </cfRule>
    <cfRule type="expression" dxfId="450" priority="498">
      <formula>IF(RIGHT(TEXT(AM513,"0.#"),1)=".",TRUE,FALSE)</formula>
    </cfRule>
  </conditionalFormatting>
  <conditionalFormatting sqref="AI514">
    <cfRule type="expression" dxfId="449" priority="489">
      <formula>IF(RIGHT(TEXT(AI514,"0.#"),1)=".",FALSE,TRUE)</formula>
    </cfRule>
    <cfRule type="expression" dxfId="448" priority="490">
      <formula>IF(RIGHT(TEXT(AI514,"0.#"),1)=".",TRUE,FALSE)</formula>
    </cfRule>
  </conditionalFormatting>
  <conditionalFormatting sqref="AI512">
    <cfRule type="expression" dxfId="447" priority="493">
      <formula>IF(RIGHT(TEXT(AI512,"0.#"),1)=".",FALSE,TRUE)</formula>
    </cfRule>
    <cfRule type="expression" dxfId="446" priority="494">
      <formula>IF(RIGHT(TEXT(AI512,"0.#"),1)=".",TRUE,FALSE)</formula>
    </cfRule>
  </conditionalFormatting>
  <conditionalFormatting sqref="AI513">
    <cfRule type="expression" dxfId="445" priority="491">
      <formula>IF(RIGHT(TEXT(AI513,"0.#"),1)=".",FALSE,TRUE)</formula>
    </cfRule>
    <cfRule type="expression" dxfId="444" priority="492">
      <formula>IF(RIGHT(TEXT(AI513,"0.#"),1)=".",TRUE,FALSE)</formula>
    </cfRule>
  </conditionalFormatting>
  <conditionalFormatting sqref="AM519">
    <cfRule type="expression" dxfId="443" priority="435">
      <formula>IF(RIGHT(TEXT(AM519,"0.#"),1)=".",FALSE,TRUE)</formula>
    </cfRule>
    <cfRule type="expression" dxfId="442" priority="436">
      <formula>IF(RIGHT(TEXT(AM519,"0.#"),1)=".",TRUE,FALSE)</formula>
    </cfRule>
  </conditionalFormatting>
  <conditionalFormatting sqref="AM517">
    <cfRule type="expression" dxfId="441" priority="439">
      <formula>IF(RIGHT(TEXT(AM517,"0.#"),1)=".",FALSE,TRUE)</formula>
    </cfRule>
    <cfRule type="expression" dxfId="440" priority="440">
      <formula>IF(RIGHT(TEXT(AM517,"0.#"),1)=".",TRUE,FALSE)</formula>
    </cfRule>
  </conditionalFormatting>
  <conditionalFormatting sqref="AM518">
    <cfRule type="expression" dxfId="439" priority="437">
      <formula>IF(RIGHT(TEXT(AM518,"0.#"),1)=".",FALSE,TRUE)</formula>
    </cfRule>
    <cfRule type="expression" dxfId="438" priority="438">
      <formula>IF(RIGHT(TEXT(AM518,"0.#"),1)=".",TRUE,FALSE)</formula>
    </cfRule>
  </conditionalFormatting>
  <conditionalFormatting sqref="AI519">
    <cfRule type="expression" dxfId="437" priority="429">
      <formula>IF(RIGHT(TEXT(AI519,"0.#"),1)=".",FALSE,TRUE)</formula>
    </cfRule>
    <cfRule type="expression" dxfId="436" priority="430">
      <formula>IF(RIGHT(TEXT(AI519,"0.#"),1)=".",TRUE,FALSE)</formula>
    </cfRule>
  </conditionalFormatting>
  <conditionalFormatting sqref="AI517">
    <cfRule type="expression" dxfId="435" priority="433">
      <formula>IF(RIGHT(TEXT(AI517,"0.#"),1)=".",FALSE,TRUE)</formula>
    </cfRule>
    <cfRule type="expression" dxfId="434" priority="434">
      <formula>IF(RIGHT(TEXT(AI517,"0.#"),1)=".",TRUE,FALSE)</formula>
    </cfRule>
  </conditionalFormatting>
  <conditionalFormatting sqref="AI518">
    <cfRule type="expression" dxfId="433" priority="431">
      <formula>IF(RIGHT(TEXT(AI518,"0.#"),1)=".",FALSE,TRUE)</formula>
    </cfRule>
    <cfRule type="expression" dxfId="432" priority="432">
      <formula>IF(RIGHT(TEXT(AI518,"0.#"),1)=".",TRUE,FALSE)</formula>
    </cfRule>
  </conditionalFormatting>
  <conditionalFormatting sqref="AM524">
    <cfRule type="expression" dxfId="431" priority="423">
      <formula>IF(RIGHT(TEXT(AM524,"0.#"),1)=".",FALSE,TRUE)</formula>
    </cfRule>
    <cfRule type="expression" dxfId="430" priority="424">
      <formula>IF(RIGHT(TEXT(AM524,"0.#"),1)=".",TRUE,FALSE)</formula>
    </cfRule>
  </conditionalFormatting>
  <conditionalFormatting sqref="AM522">
    <cfRule type="expression" dxfId="429" priority="427">
      <formula>IF(RIGHT(TEXT(AM522,"0.#"),1)=".",FALSE,TRUE)</formula>
    </cfRule>
    <cfRule type="expression" dxfId="428" priority="428">
      <formula>IF(RIGHT(TEXT(AM522,"0.#"),1)=".",TRUE,FALSE)</formula>
    </cfRule>
  </conditionalFormatting>
  <conditionalFormatting sqref="AM523">
    <cfRule type="expression" dxfId="427" priority="425">
      <formula>IF(RIGHT(TEXT(AM523,"0.#"),1)=".",FALSE,TRUE)</formula>
    </cfRule>
    <cfRule type="expression" dxfId="426" priority="426">
      <formula>IF(RIGHT(TEXT(AM523,"0.#"),1)=".",TRUE,FALSE)</formula>
    </cfRule>
  </conditionalFormatting>
  <conditionalFormatting sqref="AI524">
    <cfRule type="expression" dxfId="425" priority="417">
      <formula>IF(RIGHT(TEXT(AI524,"0.#"),1)=".",FALSE,TRUE)</formula>
    </cfRule>
    <cfRule type="expression" dxfId="424" priority="418">
      <formula>IF(RIGHT(TEXT(AI524,"0.#"),1)=".",TRUE,FALSE)</formula>
    </cfRule>
  </conditionalFormatting>
  <conditionalFormatting sqref="AI522">
    <cfRule type="expression" dxfId="423" priority="421">
      <formula>IF(RIGHT(TEXT(AI522,"0.#"),1)=".",FALSE,TRUE)</formula>
    </cfRule>
    <cfRule type="expression" dxfId="422" priority="422">
      <formula>IF(RIGHT(TEXT(AI522,"0.#"),1)=".",TRUE,FALSE)</formula>
    </cfRule>
  </conditionalFormatting>
  <conditionalFormatting sqref="AI523">
    <cfRule type="expression" dxfId="421" priority="419">
      <formula>IF(RIGHT(TEXT(AI523,"0.#"),1)=".",FALSE,TRUE)</formula>
    </cfRule>
    <cfRule type="expression" dxfId="420" priority="420">
      <formula>IF(RIGHT(TEXT(AI523,"0.#"),1)=".",TRUE,FALSE)</formula>
    </cfRule>
  </conditionalFormatting>
  <conditionalFormatting sqref="AM529">
    <cfRule type="expression" dxfId="419" priority="411">
      <formula>IF(RIGHT(TEXT(AM529,"0.#"),1)=".",FALSE,TRUE)</formula>
    </cfRule>
    <cfRule type="expression" dxfId="418" priority="412">
      <formula>IF(RIGHT(TEXT(AM529,"0.#"),1)=".",TRUE,FALSE)</formula>
    </cfRule>
  </conditionalFormatting>
  <conditionalFormatting sqref="AM527">
    <cfRule type="expression" dxfId="417" priority="415">
      <formula>IF(RIGHT(TEXT(AM527,"0.#"),1)=".",FALSE,TRUE)</formula>
    </cfRule>
    <cfRule type="expression" dxfId="416" priority="416">
      <formula>IF(RIGHT(TEXT(AM527,"0.#"),1)=".",TRUE,FALSE)</formula>
    </cfRule>
  </conditionalFormatting>
  <conditionalFormatting sqref="AM528">
    <cfRule type="expression" dxfId="415" priority="413">
      <formula>IF(RIGHT(TEXT(AM528,"0.#"),1)=".",FALSE,TRUE)</formula>
    </cfRule>
    <cfRule type="expression" dxfId="414" priority="414">
      <formula>IF(RIGHT(TEXT(AM528,"0.#"),1)=".",TRUE,FALSE)</formula>
    </cfRule>
  </conditionalFormatting>
  <conditionalFormatting sqref="AI529">
    <cfRule type="expression" dxfId="413" priority="405">
      <formula>IF(RIGHT(TEXT(AI529,"0.#"),1)=".",FALSE,TRUE)</formula>
    </cfRule>
    <cfRule type="expression" dxfId="412" priority="406">
      <formula>IF(RIGHT(TEXT(AI529,"0.#"),1)=".",TRUE,FALSE)</formula>
    </cfRule>
  </conditionalFormatting>
  <conditionalFormatting sqref="AI527">
    <cfRule type="expression" dxfId="411" priority="409">
      <formula>IF(RIGHT(TEXT(AI527,"0.#"),1)=".",FALSE,TRUE)</formula>
    </cfRule>
    <cfRule type="expression" dxfId="410" priority="410">
      <formula>IF(RIGHT(TEXT(AI527,"0.#"),1)=".",TRUE,FALSE)</formula>
    </cfRule>
  </conditionalFormatting>
  <conditionalFormatting sqref="AI528">
    <cfRule type="expression" dxfId="409" priority="407">
      <formula>IF(RIGHT(TEXT(AI528,"0.#"),1)=".",FALSE,TRUE)</formula>
    </cfRule>
    <cfRule type="expression" dxfId="408" priority="408">
      <formula>IF(RIGHT(TEXT(AI528,"0.#"),1)=".",TRUE,FALSE)</formula>
    </cfRule>
  </conditionalFormatting>
  <conditionalFormatting sqref="AM494">
    <cfRule type="expression" dxfId="407" priority="483">
      <formula>IF(RIGHT(TEXT(AM494,"0.#"),1)=".",FALSE,TRUE)</formula>
    </cfRule>
    <cfRule type="expression" dxfId="406" priority="484">
      <formula>IF(RIGHT(TEXT(AM494,"0.#"),1)=".",TRUE,FALSE)</formula>
    </cfRule>
  </conditionalFormatting>
  <conditionalFormatting sqref="AM492">
    <cfRule type="expression" dxfId="405" priority="487">
      <formula>IF(RIGHT(TEXT(AM492,"0.#"),1)=".",FALSE,TRUE)</formula>
    </cfRule>
    <cfRule type="expression" dxfId="404" priority="488">
      <formula>IF(RIGHT(TEXT(AM492,"0.#"),1)=".",TRUE,FALSE)</formula>
    </cfRule>
  </conditionalFormatting>
  <conditionalFormatting sqref="AM493">
    <cfRule type="expression" dxfId="403" priority="485">
      <formula>IF(RIGHT(TEXT(AM493,"0.#"),1)=".",FALSE,TRUE)</formula>
    </cfRule>
    <cfRule type="expression" dxfId="402" priority="486">
      <formula>IF(RIGHT(TEXT(AM493,"0.#"),1)=".",TRUE,FALSE)</formula>
    </cfRule>
  </conditionalFormatting>
  <conditionalFormatting sqref="AI494">
    <cfRule type="expression" dxfId="401" priority="477">
      <formula>IF(RIGHT(TEXT(AI494,"0.#"),1)=".",FALSE,TRUE)</formula>
    </cfRule>
    <cfRule type="expression" dxfId="400" priority="478">
      <formula>IF(RIGHT(TEXT(AI494,"0.#"),1)=".",TRUE,FALSE)</formula>
    </cfRule>
  </conditionalFormatting>
  <conditionalFormatting sqref="AI492">
    <cfRule type="expression" dxfId="399" priority="481">
      <formula>IF(RIGHT(TEXT(AI492,"0.#"),1)=".",FALSE,TRUE)</formula>
    </cfRule>
    <cfRule type="expression" dxfId="398" priority="482">
      <formula>IF(RIGHT(TEXT(AI492,"0.#"),1)=".",TRUE,FALSE)</formula>
    </cfRule>
  </conditionalFormatting>
  <conditionalFormatting sqref="AI493">
    <cfRule type="expression" dxfId="397" priority="479">
      <formula>IF(RIGHT(TEXT(AI493,"0.#"),1)=".",FALSE,TRUE)</formula>
    </cfRule>
    <cfRule type="expression" dxfId="396" priority="480">
      <formula>IF(RIGHT(TEXT(AI493,"0.#"),1)=".",TRUE,FALSE)</formula>
    </cfRule>
  </conditionalFormatting>
  <conditionalFormatting sqref="AM499">
    <cfRule type="expression" dxfId="395" priority="471">
      <formula>IF(RIGHT(TEXT(AM499,"0.#"),1)=".",FALSE,TRUE)</formula>
    </cfRule>
    <cfRule type="expression" dxfId="394" priority="472">
      <formula>IF(RIGHT(TEXT(AM499,"0.#"),1)=".",TRUE,FALSE)</formula>
    </cfRule>
  </conditionalFormatting>
  <conditionalFormatting sqref="AM497">
    <cfRule type="expression" dxfId="393" priority="475">
      <formula>IF(RIGHT(TEXT(AM497,"0.#"),1)=".",FALSE,TRUE)</formula>
    </cfRule>
    <cfRule type="expression" dxfId="392" priority="476">
      <formula>IF(RIGHT(TEXT(AM497,"0.#"),1)=".",TRUE,FALSE)</formula>
    </cfRule>
  </conditionalFormatting>
  <conditionalFormatting sqref="AM498">
    <cfRule type="expression" dxfId="391" priority="473">
      <formula>IF(RIGHT(TEXT(AM498,"0.#"),1)=".",FALSE,TRUE)</formula>
    </cfRule>
    <cfRule type="expression" dxfId="390" priority="474">
      <formula>IF(RIGHT(TEXT(AM498,"0.#"),1)=".",TRUE,FALSE)</formula>
    </cfRule>
  </conditionalFormatting>
  <conditionalFormatting sqref="AI499">
    <cfRule type="expression" dxfId="389" priority="465">
      <formula>IF(RIGHT(TEXT(AI499,"0.#"),1)=".",FALSE,TRUE)</formula>
    </cfRule>
    <cfRule type="expression" dxfId="388" priority="466">
      <formula>IF(RIGHT(TEXT(AI499,"0.#"),1)=".",TRUE,FALSE)</formula>
    </cfRule>
  </conditionalFormatting>
  <conditionalFormatting sqref="AI497">
    <cfRule type="expression" dxfId="387" priority="469">
      <formula>IF(RIGHT(TEXT(AI497,"0.#"),1)=".",FALSE,TRUE)</formula>
    </cfRule>
    <cfRule type="expression" dxfId="386" priority="470">
      <formula>IF(RIGHT(TEXT(AI497,"0.#"),1)=".",TRUE,FALSE)</formula>
    </cfRule>
  </conditionalFormatting>
  <conditionalFormatting sqref="AI498">
    <cfRule type="expression" dxfId="385" priority="467">
      <formula>IF(RIGHT(TEXT(AI498,"0.#"),1)=".",FALSE,TRUE)</formula>
    </cfRule>
    <cfRule type="expression" dxfId="384" priority="468">
      <formula>IF(RIGHT(TEXT(AI498,"0.#"),1)=".",TRUE,FALSE)</formula>
    </cfRule>
  </conditionalFormatting>
  <conditionalFormatting sqref="AM504">
    <cfRule type="expression" dxfId="383" priority="459">
      <formula>IF(RIGHT(TEXT(AM504,"0.#"),1)=".",FALSE,TRUE)</formula>
    </cfRule>
    <cfRule type="expression" dxfId="382" priority="460">
      <formula>IF(RIGHT(TEXT(AM504,"0.#"),1)=".",TRUE,FALSE)</formula>
    </cfRule>
  </conditionalFormatting>
  <conditionalFormatting sqref="AM502">
    <cfRule type="expression" dxfId="381" priority="463">
      <formula>IF(RIGHT(TEXT(AM502,"0.#"),1)=".",FALSE,TRUE)</formula>
    </cfRule>
    <cfRule type="expression" dxfId="380" priority="464">
      <formula>IF(RIGHT(TEXT(AM502,"0.#"),1)=".",TRUE,FALSE)</formula>
    </cfRule>
  </conditionalFormatting>
  <conditionalFormatting sqref="AM503">
    <cfRule type="expression" dxfId="379" priority="461">
      <formula>IF(RIGHT(TEXT(AM503,"0.#"),1)=".",FALSE,TRUE)</formula>
    </cfRule>
    <cfRule type="expression" dxfId="378" priority="462">
      <formula>IF(RIGHT(TEXT(AM503,"0.#"),1)=".",TRUE,FALSE)</formula>
    </cfRule>
  </conditionalFormatting>
  <conditionalFormatting sqref="AI504">
    <cfRule type="expression" dxfId="377" priority="453">
      <formula>IF(RIGHT(TEXT(AI504,"0.#"),1)=".",FALSE,TRUE)</formula>
    </cfRule>
    <cfRule type="expression" dxfId="376" priority="454">
      <formula>IF(RIGHT(TEXT(AI504,"0.#"),1)=".",TRUE,FALSE)</formula>
    </cfRule>
  </conditionalFormatting>
  <conditionalFormatting sqref="AI502">
    <cfRule type="expression" dxfId="375" priority="457">
      <formula>IF(RIGHT(TEXT(AI502,"0.#"),1)=".",FALSE,TRUE)</formula>
    </cfRule>
    <cfRule type="expression" dxfId="374" priority="458">
      <formula>IF(RIGHT(TEXT(AI502,"0.#"),1)=".",TRUE,FALSE)</formula>
    </cfRule>
  </conditionalFormatting>
  <conditionalFormatting sqref="AI503">
    <cfRule type="expression" dxfId="373" priority="455">
      <formula>IF(RIGHT(TEXT(AI503,"0.#"),1)=".",FALSE,TRUE)</formula>
    </cfRule>
    <cfRule type="expression" dxfId="372" priority="456">
      <formula>IF(RIGHT(TEXT(AI503,"0.#"),1)=".",TRUE,FALSE)</formula>
    </cfRule>
  </conditionalFormatting>
  <conditionalFormatting sqref="AM509">
    <cfRule type="expression" dxfId="371" priority="447">
      <formula>IF(RIGHT(TEXT(AM509,"0.#"),1)=".",FALSE,TRUE)</formula>
    </cfRule>
    <cfRule type="expression" dxfId="370" priority="448">
      <formula>IF(RIGHT(TEXT(AM509,"0.#"),1)=".",TRUE,FALSE)</formula>
    </cfRule>
  </conditionalFormatting>
  <conditionalFormatting sqref="AM507">
    <cfRule type="expression" dxfId="369" priority="451">
      <formula>IF(RIGHT(TEXT(AM507,"0.#"),1)=".",FALSE,TRUE)</formula>
    </cfRule>
    <cfRule type="expression" dxfId="368" priority="452">
      <formula>IF(RIGHT(TEXT(AM507,"0.#"),1)=".",TRUE,FALSE)</formula>
    </cfRule>
  </conditionalFormatting>
  <conditionalFormatting sqref="AM508">
    <cfRule type="expression" dxfId="367" priority="449">
      <formula>IF(RIGHT(TEXT(AM508,"0.#"),1)=".",FALSE,TRUE)</formula>
    </cfRule>
    <cfRule type="expression" dxfId="366" priority="450">
      <formula>IF(RIGHT(TEXT(AM508,"0.#"),1)=".",TRUE,FALSE)</formula>
    </cfRule>
  </conditionalFormatting>
  <conditionalFormatting sqref="AI509">
    <cfRule type="expression" dxfId="365" priority="441">
      <formula>IF(RIGHT(TEXT(AI509,"0.#"),1)=".",FALSE,TRUE)</formula>
    </cfRule>
    <cfRule type="expression" dxfId="364" priority="442">
      <formula>IF(RIGHT(TEXT(AI509,"0.#"),1)=".",TRUE,FALSE)</formula>
    </cfRule>
  </conditionalFormatting>
  <conditionalFormatting sqref="AI507">
    <cfRule type="expression" dxfId="363" priority="445">
      <formula>IF(RIGHT(TEXT(AI507,"0.#"),1)=".",FALSE,TRUE)</formula>
    </cfRule>
    <cfRule type="expression" dxfId="362" priority="446">
      <formula>IF(RIGHT(TEXT(AI507,"0.#"),1)=".",TRUE,FALSE)</formula>
    </cfRule>
  </conditionalFormatting>
  <conditionalFormatting sqref="AI508">
    <cfRule type="expression" dxfId="361" priority="443">
      <formula>IF(RIGHT(TEXT(AI508,"0.#"),1)=".",FALSE,TRUE)</formula>
    </cfRule>
    <cfRule type="expression" dxfId="360" priority="444">
      <formula>IF(RIGHT(TEXT(AI508,"0.#"),1)=".",TRUE,FALSE)</formula>
    </cfRule>
  </conditionalFormatting>
  <conditionalFormatting sqref="AM543">
    <cfRule type="expression" dxfId="359" priority="399">
      <formula>IF(RIGHT(TEXT(AM543,"0.#"),1)=".",FALSE,TRUE)</formula>
    </cfRule>
    <cfRule type="expression" dxfId="358" priority="400">
      <formula>IF(RIGHT(TEXT(AM543,"0.#"),1)=".",TRUE,FALSE)</formula>
    </cfRule>
  </conditionalFormatting>
  <conditionalFormatting sqref="AM541">
    <cfRule type="expression" dxfId="357" priority="403">
      <formula>IF(RIGHT(TEXT(AM541,"0.#"),1)=".",FALSE,TRUE)</formula>
    </cfRule>
    <cfRule type="expression" dxfId="356" priority="404">
      <formula>IF(RIGHT(TEXT(AM541,"0.#"),1)=".",TRUE,FALSE)</formula>
    </cfRule>
  </conditionalFormatting>
  <conditionalFormatting sqref="AM542">
    <cfRule type="expression" dxfId="355" priority="401">
      <formula>IF(RIGHT(TEXT(AM542,"0.#"),1)=".",FALSE,TRUE)</formula>
    </cfRule>
    <cfRule type="expression" dxfId="354" priority="402">
      <formula>IF(RIGHT(TEXT(AM542,"0.#"),1)=".",TRUE,FALSE)</formula>
    </cfRule>
  </conditionalFormatting>
  <conditionalFormatting sqref="AI543">
    <cfRule type="expression" dxfId="353" priority="393">
      <formula>IF(RIGHT(TEXT(AI543,"0.#"),1)=".",FALSE,TRUE)</formula>
    </cfRule>
    <cfRule type="expression" dxfId="352" priority="394">
      <formula>IF(RIGHT(TEXT(AI543,"0.#"),1)=".",TRUE,FALSE)</formula>
    </cfRule>
  </conditionalFormatting>
  <conditionalFormatting sqref="AI541">
    <cfRule type="expression" dxfId="351" priority="397">
      <formula>IF(RIGHT(TEXT(AI541,"0.#"),1)=".",FALSE,TRUE)</formula>
    </cfRule>
    <cfRule type="expression" dxfId="350" priority="398">
      <formula>IF(RIGHT(TEXT(AI541,"0.#"),1)=".",TRUE,FALSE)</formula>
    </cfRule>
  </conditionalFormatting>
  <conditionalFormatting sqref="AI542">
    <cfRule type="expression" dxfId="349" priority="395">
      <formula>IF(RIGHT(TEXT(AI542,"0.#"),1)=".",FALSE,TRUE)</formula>
    </cfRule>
    <cfRule type="expression" dxfId="348" priority="396">
      <formula>IF(RIGHT(TEXT(AI542,"0.#"),1)=".",TRUE,FALSE)</formula>
    </cfRule>
  </conditionalFormatting>
  <conditionalFormatting sqref="AM568">
    <cfRule type="expression" dxfId="347" priority="387">
      <formula>IF(RIGHT(TEXT(AM568,"0.#"),1)=".",FALSE,TRUE)</formula>
    </cfRule>
    <cfRule type="expression" dxfId="346" priority="388">
      <formula>IF(RIGHT(TEXT(AM568,"0.#"),1)=".",TRUE,FALSE)</formula>
    </cfRule>
  </conditionalFormatting>
  <conditionalFormatting sqref="AM566">
    <cfRule type="expression" dxfId="345" priority="391">
      <formula>IF(RIGHT(TEXT(AM566,"0.#"),1)=".",FALSE,TRUE)</formula>
    </cfRule>
    <cfRule type="expression" dxfId="344" priority="392">
      <formula>IF(RIGHT(TEXT(AM566,"0.#"),1)=".",TRUE,FALSE)</formula>
    </cfRule>
  </conditionalFormatting>
  <conditionalFormatting sqref="AM567">
    <cfRule type="expression" dxfId="343" priority="389">
      <formula>IF(RIGHT(TEXT(AM567,"0.#"),1)=".",FALSE,TRUE)</formula>
    </cfRule>
    <cfRule type="expression" dxfId="342" priority="390">
      <formula>IF(RIGHT(TEXT(AM567,"0.#"),1)=".",TRUE,FALSE)</formula>
    </cfRule>
  </conditionalFormatting>
  <conditionalFormatting sqref="AI568">
    <cfRule type="expression" dxfId="341" priority="381">
      <formula>IF(RIGHT(TEXT(AI568,"0.#"),1)=".",FALSE,TRUE)</formula>
    </cfRule>
    <cfRule type="expression" dxfId="340" priority="382">
      <formula>IF(RIGHT(TEXT(AI568,"0.#"),1)=".",TRUE,FALSE)</formula>
    </cfRule>
  </conditionalFormatting>
  <conditionalFormatting sqref="AI566">
    <cfRule type="expression" dxfId="339" priority="385">
      <formula>IF(RIGHT(TEXT(AI566,"0.#"),1)=".",FALSE,TRUE)</formula>
    </cfRule>
    <cfRule type="expression" dxfId="338" priority="386">
      <formula>IF(RIGHT(TEXT(AI566,"0.#"),1)=".",TRUE,FALSE)</formula>
    </cfRule>
  </conditionalFormatting>
  <conditionalFormatting sqref="AI567">
    <cfRule type="expression" dxfId="337" priority="383">
      <formula>IF(RIGHT(TEXT(AI567,"0.#"),1)=".",FALSE,TRUE)</formula>
    </cfRule>
    <cfRule type="expression" dxfId="336" priority="384">
      <formula>IF(RIGHT(TEXT(AI567,"0.#"),1)=".",TRUE,FALSE)</formula>
    </cfRule>
  </conditionalFormatting>
  <conditionalFormatting sqref="AM573">
    <cfRule type="expression" dxfId="335" priority="327">
      <formula>IF(RIGHT(TEXT(AM573,"0.#"),1)=".",FALSE,TRUE)</formula>
    </cfRule>
    <cfRule type="expression" dxfId="334" priority="328">
      <formula>IF(RIGHT(TEXT(AM573,"0.#"),1)=".",TRUE,FALSE)</formula>
    </cfRule>
  </conditionalFormatting>
  <conditionalFormatting sqref="AM571">
    <cfRule type="expression" dxfId="333" priority="331">
      <formula>IF(RIGHT(TEXT(AM571,"0.#"),1)=".",FALSE,TRUE)</formula>
    </cfRule>
    <cfRule type="expression" dxfId="332" priority="332">
      <formula>IF(RIGHT(TEXT(AM571,"0.#"),1)=".",TRUE,FALSE)</formula>
    </cfRule>
  </conditionalFormatting>
  <conditionalFormatting sqref="AM572">
    <cfRule type="expression" dxfId="331" priority="329">
      <formula>IF(RIGHT(TEXT(AM572,"0.#"),1)=".",FALSE,TRUE)</formula>
    </cfRule>
    <cfRule type="expression" dxfId="330" priority="330">
      <formula>IF(RIGHT(TEXT(AM572,"0.#"),1)=".",TRUE,FALSE)</formula>
    </cfRule>
  </conditionalFormatting>
  <conditionalFormatting sqref="AI573">
    <cfRule type="expression" dxfId="329" priority="321">
      <formula>IF(RIGHT(TEXT(AI573,"0.#"),1)=".",FALSE,TRUE)</formula>
    </cfRule>
    <cfRule type="expression" dxfId="328" priority="322">
      <formula>IF(RIGHT(TEXT(AI573,"0.#"),1)=".",TRUE,FALSE)</formula>
    </cfRule>
  </conditionalFormatting>
  <conditionalFormatting sqref="AI571">
    <cfRule type="expression" dxfId="327" priority="325">
      <formula>IF(RIGHT(TEXT(AI571,"0.#"),1)=".",FALSE,TRUE)</formula>
    </cfRule>
    <cfRule type="expression" dxfId="326" priority="326">
      <formula>IF(RIGHT(TEXT(AI571,"0.#"),1)=".",TRUE,FALSE)</formula>
    </cfRule>
  </conditionalFormatting>
  <conditionalFormatting sqref="AI572">
    <cfRule type="expression" dxfId="325" priority="323">
      <formula>IF(RIGHT(TEXT(AI572,"0.#"),1)=".",FALSE,TRUE)</formula>
    </cfRule>
    <cfRule type="expression" dxfId="324" priority="324">
      <formula>IF(RIGHT(TEXT(AI572,"0.#"),1)=".",TRUE,FALSE)</formula>
    </cfRule>
  </conditionalFormatting>
  <conditionalFormatting sqref="AM578">
    <cfRule type="expression" dxfId="323" priority="315">
      <formula>IF(RIGHT(TEXT(AM578,"0.#"),1)=".",FALSE,TRUE)</formula>
    </cfRule>
    <cfRule type="expression" dxfId="322" priority="316">
      <formula>IF(RIGHT(TEXT(AM578,"0.#"),1)=".",TRUE,FALSE)</formula>
    </cfRule>
  </conditionalFormatting>
  <conditionalFormatting sqref="AM576">
    <cfRule type="expression" dxfId="321" priority="319">
      <formula>IF(RIGHT(TEXT(AM576,"0.#"),1)=".",FALSE,TRUE)</formula>
    </cfRule>
    <cfRule type="expression" dxfId="320" priority="320">
      <formula>IF(RIGHT(TEXT(AM576,"0.#"),1)=".",TRUE,FALSE)</formula>
    </cfRule>
  </conditionalFormatting>
  <conditionalFormatting sqref="AM577">
    <cfRule type="expression" dxfId="319" priority="317">
      <formula>IF(RIGHT(TEXT(AM577,"0.#"),1)=".",FALSE,TRUE)</formula>
    </cfRule>
    <cfRule type="expression" dxfId="318" priority="318">
      <formula>IF(RIGHT(TEXT(AM577,"0.#"),1)=".",TRUE,FALSE)</formula>
    </cfRule>
  </conditionalFormatting>
  <conditionalFormatting sqref="AI578">
    <cfRule type="expression" dxfId="317" priority="309">
      <formula>IF(RIGHT(TEXT(AI578,"0.#"),1)=".",FALSE,TRUE)</formula>
    </cfRule>
    <cfRule type="expression" dxfId="316" priority="310">
      <formula>IF(RIGHT(TEXT(AI578,"0.#"),1)=".",TRUE,FALSE)</formula>
    </cfRule>
  </conditionalFormatting>
  <conditionalFormatting sqref="AI576">
    <cfRule type="expression" dxfId="315" priority="313">
      <formula>IF(RIGHT(TEXT(AI576,"0.#"),1)=".",FALSE,TRUE)</formula>
    </cfRule>
    <cfRule type="expression" dxfId="314" priority="314">
      <formula>IF(RIGHT(TEXT(AI576,"0.#"),1)=".",TRUE,FALSE)</formula>
    </cfRule>
  </conditionalFormatting>
  <conditionalFormatting sqref="AI577">
    <cfRule type="expression" dxfId="313" priority="311">
      <formula>IF(RIGHT(TEXT(AI577,"0.#"),1)=".",FALSE,TRUE)</formula>
    </cfRule>
    <cfRule type="expression" dxfId="312" priority="312">
      <formula>IF(RIGHT(TEXT(AI577,"0.#"),1)=".",TRUE,FALSE)</formula>
    </cfRule>
  </conditionalFormatting>
  <conditionalFormatting sqref="AM583">
    <cfRule type="expression" dxfId="311" priority="303">
      <formula>IF(RIGHT(TEXT(AM583,"0.#"),1)=".",FALSE,TRUE)</formula>
    </cfRule>
    <cfRule type="expression" dxfId="310" priority="304">
      <formula>IF(RIGHT(TEXT(AM583,"0.#"),1)=".",TRUE,FALSE)</formula>
    </cfRule>
  </conditionalFormatting>
  <conditionalFormatting sqref="AM581">
    <cfRule type="expression" dxfId="309" priority="307">
      <formula>IF(RIGHT(TEXT(AM581,"0.#"),1)=".",FALSE,TRUE)</formula>
    </cfRule>
    <cfRule type="expression" dxfId="308" priority="308">
      <formula>IF(RIGHT(TEXT(AM581,"0.#"),1)=".",TRUE,FALSE)</formula>
    </cfRule>
  </conditionalFormatting>
  <conditionalFormatting sqref="AM582">
    <cfRule type="expression" dxfId="307" priority="305">
      <formula>IF(RIGHT(TEXT(AM582,"0.#"),1)=".",FALSE,TRUE)</formula>
    </cfRule>
    <cfRule type="expression" dxfId="306" priority="306">
      <formula>IF(RIGHT(TEXT(AM582,"0.#"),1)=".",TRUE,FALSE)</formula>
    </cfRule>
  </conditionalFormatting>
  <conditionalFormatting sqref="AI583">
    <cfRule type="expression" dxfId="305" priority="297">
      <formula>IF(RIGHT(TEXT(AI583,"0.#"),1)=".",FALSE,TRUE)</formula>
    </cfRule>
    <cfRule type="expression" dxfId="304" priority="298">
      <formula>IF(RIGHT(TEXT(AI583,"0.#"),1)=".",TRUE,FALSE)</formula>
    </cfRule>
  </conditionalFormatting>
  <conditionalFormatting sqref="AI581">
    <cfRule type="expression" dxfId="303" priority="301">
      <formula>IF(RIGHT(TEXT(AI581,"0.#"),1)=".",FALSE,TRUE)</formula>
    </cfRule>
    <cfRule type="expression" dxfId="302" priority="302">
      <formula>IF(RIGHT(TEXT(AI581,"0.#"),1)=".",TRUE,FALSE)</formula>
    </cfRule>
  </conditionalFormatting>
  <conditionalFormatting sqref="AI582">
    <cfRule type="expression" dxfId="301" priority="299">
      <formula>IF(RIGHT(TEXT(AI582,"0.#"),1)=".",FALSE,TRUE)</formula>
    </cfRule>
    <cfRule type="expression" dxfId="300" priority="300">
      <formula>IF(RIGHT(TEXT(AI582,"0.#"),1)=".",TRUE,FALSE)</formula>
    </cfRule>
  </conditionalFormatting>
  <conditionalFormatting sqref="AM548">
    <cfRule type="expression" dxfId="299" priority="375">
      <formula>IF(RIGHT(TEXT(AM548,"0.#"),1)=".",FALSE,TRUE)</formula>
    </cfRule>
    <cfRule type="expression" dxfId="298" priority="376">
      <formula>IF(RIGHT(TEXT(AM548,"0.#"),1)=".",TRUE,FALSE)</formula>
    </cfRule>
  </conditionalFormatting>
  <conditionalFormatting sqref="AM546">
    <cfRule type="expression" dxfId="297" priority="379">
      <formula>IF(RIGHT(TEXT(AM546,"0.#"),1)=".",FALSE,TRUE)</formula>
    </cfRule>
    <cfRule type="expression" dxfId="296" priority="380">
      <formula>IF(RIGHT(TEXT(AM546,"0.#"),1)=".",TRUE,FALSE)</formula>
    </cfRule>
  </conditionalFormatting>
  <conditionalFormatting sqref="AM547">
    <cfRule type="expression" dxfId="295" priority="377">
      <formula>IF(RIGHT(TEXT(AM547,"0.#"),1)=".",FALSE,TRUE)</formula>
    </cfRule>
    <cfRule type="expression" dxfId="294" priority="378">
      <formula>IF(RIGHT(TEXT(AM547,"0.#"),1)=".",TRUE,FALSE)</formula>
    </cfRule>
  </conditionalFormatting>
  <conditionalFormatting sqref="AI548">
    <cfRule type="expression" dxfId="293" priority="369">
      <formula>IF(RIGHT(TEXT(AI548,"0.#"),1)=".",FALSE,TRUE)</formula>
    </cfRule>
    <cfRule type="expression" dxfId="292" priority="370">
      <formula>IF(RIGHT(TEXT(AI548,"0.#"),1)=".",TRUE,FALSE)</formula>
    </cfRule>
  </conditionalFormatting>
  <conditionalFormatting sqref="AI546">
    <cfRule type="expression" dxfId="291" priority="373">
      <formula>IF(RIGHT(TEXT(AI546,"0.#"),1)=".",FALSE,TRUE)</formula>
    </cfRule>
    <cfRule type="expression" dxfId="290" priority="374">
      <formula>IF(RIGHT(TEXT(AI546,"0.#"),1)=".",TRUE,FALSE)</formula>
    </cfRule>
  </conditionalFormatting>
  <conditionalFormatting sqref="AI547">
    <cfRule type="expression" dxfId="289" priority="371">
      <formula>IF(RIGHT(TEXT(AI547,"0.#"),1)=".",FALSE,TRUE)</formula>
    </cfRule>
    <cfRule type="expression" dxfId="288" priority="372">
      <formula>IF(RIGHT(TEXT(AI547,"0.#"),1)=".",TRUE,FALSE)</formula>
    </cfRule>
  </conditionalFormatting>
  <conditionalFormatting sqref="AM553">
    <cfRule type="expression" dxfId="287" priority="363">
      <formula>IF(RIGHT(TEXT(AM553,"0.#"),1)=".",FALSE,TRUE)</formula>
    </cfRule>
    <cfRule type="expression" dxfId="286" priority="364">
      <formula>IF(RIGHT(TEXT(AM553,"0.#"),1)=".",TRUE,FALSE)</formula>
    </cfRule>
  </conditionalFormatting>
  <conditionalFormatting sqref="AM551">
    <cfRule type="expression" dxfId="285" priority="367">
      <formula>IF(RIGHT(TEXT(AM551,"0.#"),1)=".",FALSE,TRUE)</formula>
    </cfRule>
    <cfRule type="expression" dxfId="284" priority="368">
      <formula>IF(RIGHT(TEXT(AM551,"0.#"),1)=".",TRUE,FALSE)</formula>
    </cfRule>
  </conditionalFormatting>
  <conditionalFormatting sqref="AM552">
    <cfRule type="expression" dxfId="283" priority="365">
      <formula>IF(RIGHT(TEXT(AM552,"0.#"),1)=".",FALSE,TRUE)</formula>
    </cfRule>
    <cfRule type="expression" dxfId="282" priority="366">
      <formula>IF(RIGHT(TEXT(AM552,"0.#"),1)=".",TRUE,FALSE)</formula>
    </cfRule>
  </conditionalFormatting>
  <conditionalFormatting sqref="AI553">
    <cfRule type="expression" dxfId="281" priority="357">
      <formula>IF(RIGHT(TEXT(AI553,"0.#"),1)=".",FALSE,TRUE)</formula>
    </cfRule>
    <cfRule type="expression" dxfId="280" priority="358">
      <formula>IF(RIGHT(TEXT(AI553,"0.#"),1)=".",TRUE,FALSE)</formula>
    </cfRule>
  </conditionalFormatting>
  <conditionalFormatting sqref="AI551">
    <cfRule type="expression" dxfId="279" priority="361">
      <formula>IF(RIGHT(TEXT(AI551,"0.#"),1)=".",FALSE,TRUE)</formula>
    </cfRule>
    <cfRule type="expression" dxfId="278" priority="362">
      <formula>IF(RIGHT(TEXT(AI551,"0.#"),1)=".",TRUE,FALSE)</formula>
    </cfRule>
  </conditionalFormatting>
  <conditionalFormatting sqref="AI552">
    <cfRule type="expression" dxfId="277" priority="359">
      <formula>IF(RIGHT(TEXT(AI552,"0.#"),1)=".",FALSE,TRUE)</formula>
    </cfRule>
    <cfRule type="expression" dxfId="276" priority="360">
      <formula>IF(RIGHT(TEXT(AI552,"0.#"),1)=".",TRUE,FALSE)</formula>
    </cfRule>
  </conditionalFormatting>
  <conditionalFormatting sqref="AM558">
    <cfRule type="expression" dxfId="275" priority="351">
      <formula>IF(RIGHT(TEXT(AM558,"0.#"),1)=".",FALSE,TRUE)</formula>
    </cfRule>
    <cfRule type="expression" dxfId="274" priority="352">
      <formula>IF(RIGHT(TEXT(AM558,"0.#"),1)=".",TRUE,FALSE)</formula>
    </cfRule>
  </conditionalFormatting>
  <conditionalFormatting sqref="AM556">
    <cfRule type="expression" dxfId="273" priority="355">
      <formula>IF(RIGHT(TEXT(AM556,"0.#"),1)=".",FALSE,TRUE)</formula>
    </cfRule>
    <cfRule type="expression" dxfId="272" priority="356">
      <formula>IF(RIGHT(TEXT(AM556,"0.#"),1)=".",TRUE,FALSE)</formula>
    </cfRule>
  </conditionalFormatting>
  <conditionalFormatting sqref="AM557">
    <cfRule type="expression" dxfId="271" priority="353">
      <formula>IF(RIGHT(TEXT(AM557,"0.#"),1)=".",FALSE,TRUE)</formula>
    </cfRule>
    <cfRule type="expression" dxfId="270" priority="354">
      <formula>IF(RIGHT(TEXT(AM557,"0.#"),1)=".",TRUE,FALSE)</formula>
    </cfRule>
  </conditionalFormatting>
  <conditionalFormatting sqref="AI558">
    <cfRule type="expression" dxfId="269" priority="345">
      <formula>IF(RIGHT(TEXT(AI558,"0.#"),1)=".",FALSE,TRUE)</formula>
    </cfRule>
    <cfRule type="expression" dxfId="268" priority="346">
      <formula>IF(RIGHT(TEXT(AI558,"0.#"),1)=".",TRUE,FALSE)</formula>
    </cfRule>
  </conditionalFormatting>
  <conditionalFormatting sqref="AI556">
    <cfRule type="expression" dxfId="267" priority="349">
      <formula>IF(RIGHT(TEXT(AI556,"0.#"),1)=".",FALSE,TRUE)</formula>
    </cfRule>
    <cfRule type="expression" dxfId="266" priority="350">
      <formula>IF(RIGHT(TEXT(AI556,"0.#"),1)=".",TRUE,FALSE)</formula>
    </cfRule>
  </conditionalFormatting>
  <conditionalFormatting sqref="AI557">
    <cfRule type="expression" dxfId="265" priority="347">
      <formula>IF(RIGHT(TEXT(AI557,"0.#"),1)=".",FALSE,TRUE)</formula>
    </cfRule>
    <cfRule type="expression" dxfId="264" priority="348">
      <formula>IF(RIGHT(TEXT(AI557,"0.#"),1)=".",TRUE,FALSE)</formula>
    </cfRule>
  </conditionalFormatting>
  <conditionalFormatting sqref="AM563">
    <cfRule type="expression" dxfId="263" priority="339">
      <formula>IF(RIGHT(TEXT(AM563,"0.#"),1)=".",FALSE,TRUE)</formula>
    </cfRule>
    <cfRule type="expression" dxfId="262" priority="340">
      <formula>IF(RIGHT(TEXT(AM563,"0.#"),1)=".",TRUE,FALSE)</formula>
    </cfRule>
  </conditionalFormatting>
  <conditionalFormatting sqref="AM561">
    <cfRule type="expression" dxfId="261" priority="343">
      <formula>IF(RIGHT(TEXT(AM561,"0.#"),1)=".",FALSE,TRUE)</formula>
    </cfRule>
    <cfRule type="expression" dxfId="260" priority="344">
      <formula>IF(RIGHT(TEXT(AM561,"0.#"),1)=".",TRUE,FALSE)</formula>
    </cfRule>
  </conditionalFormatting>
  <conditionalFormatting sqref="AM562">
    <cfRule type="expression" dxfId="259" priority="341">
      <formula>IF(RIGHT(TEXT(AM562,"0.#"),1)=".",FALSE,TRUE)</formula>
    </cfRule>
    <cfRule type="expression" dxfId="258" priority="342">
      <formula>IF(RIGHT(TEXT(AM562,"0.#"),1)=".",TRUE,FALSE)</formula>
    </cfRule>
  </conditionalFormatting>
  <conditionalFormatting sqref="AI563">
    <cfRule type="expression" dxfId="257" priority="333">
      <formula>IF(RIGHT(TEXT(AI563,"0.#"),1)=".",FALSE,TRUE)</formula>
    </cfRule>
    <cfRule type="expression" dxfId="256" priority="334">
      <formula>IF(RIGHT(TEXT(AI563,"0.#"),1)=".",TRUE,FALSE)</formula>
    </cfRule>
  </conditionalFormatting>
  <conditionalFormatting sqref="AI561">
    <cfRule type="expression" dxfId="255" priority="337">
      <formula>IF(RIGHT(TEXT(AI561,"0.#"),1)=".",FALSE,TRUE)</formula>
    </cfRule>
    <cfRule type="expression" dxfId="254" priority="338">
      <formula>IF(RIGHT(TEXT(AI561,"0.#"),1)=".",TRUE,FALSE)</formula>
    </cfRule>
  </conditionalFormatting>
  <conditionalFormatting sqref="AI562">
    <cfRule type="expression" dxfId="253" priority="335">
      <formula>IF(RIGHT(TEXT(AI562,"0.#"),1)=".",FALSE,TRUE)</formula>
    </cfRule>
    <cfRule type="expression" dxfId="252" priority="336">
      <formula>IF(RIGHT(TEXT(AI562,"0.#"),1)=".",TRUE,FALSE)</formula>
    </cfRule>
  </conditionalFormatting>
  <conditionalFormatting sqref="AM597">
    <cfRule type="expression" dxfId="251" priority="291">
      <formula>IF(RIGHT(TEXT(AM597,"0.#"),1)=".",FALSE,TRUE)</formula>
    </cfRule>
    <cfRule type="expression" dxfId="250" priority="292">
      <formula>IF(RIGHT(TEXT(AM597,"0.#"),1)=".",TRUE,FALSE)</formula>
    </cfRule>
  </conditionalFormatting>
  <conditionalFormatting sqref="AM595">
    <cfRule type="expression" dxfId="249" priority="295">
      <formula>IF(RIGHT(TEXT(AM595,"0.#"),1)=".",FALSE,TRUE)</formula>
    </cfRule>
    <cfRule type="expression" dxfId="248" priority="296">
      <formula>IF(RIGHT(TEXT(AM595,"0.#"),1)=".",TRUE,FALSE)</formula>
    </cfRule>
  </conditionalFormatting>
  <conditionalFormatting sqref="AM596">
    <cfRule type="expression" dxfId="247" priority="293">
      <formula>IF(RIGHT(TEXT(AM596,"0.#"),1)=".",FALSE,TRUE)</formula>
    </cfRule>
    <cfRule type="expression" dxfId="246" priority="294">
      <formula>IF(RIGHT(TEXT(AM596,"0.#"),1)=".",TRUE,FALSE)</formula>
    </cfRule>
  </conditionalFormatting>
  <conditionalFormatting sqref="AI597">
    <cfRule type="expression" dxfId="245" priority="285">
      <formula>IF(RIGHT(TEXT(AI597,"0.#"),1)=".",FALSE,TRUE)</formula>
    </cfRule>
    <cfRule type="expression" dxfId="244" priority="286">
      <formula>IF(RIGHT(TEXT(AI597,"0.#"),1)=".",TRUE,FALSE)</formula>
    </cfRule>
  </conditionalFormatting>
  <conditionalFormatting sqref="AI595">
    <cfRule type="expression" dxfId="243" priority="289">
      <formula>IF(RIGHT(TEXT(AI595,"0.#"),1)=".",FALSE,TRUE)</formula>
    </cfRule>
    <cfRule type="expression" dxfId="242" priority="290">
      <formula>IF(RIGHT(TEXT(AI595,"0.#"),1)=".",TRUE,FALSE)</formula>
    </cfRule>
  </conditionalFormatting>
  <conditionalFormatting sqref="AI596">
    <cfRule type="expression" dxfId="241" priority="287">
      <formula>IF(RIGHT(TEXT(AI596,"0.#"),1)=".",FALSE,TRUE)</formula>
    </cfRule>
    <cfRule type="expression" dxfId="240" priority="288">
      <formula>IF(RIGHT(TEXT(AI596,"0.#"),1)=".",TRUE,FALSE)</formula>
    </cfRule>
  </conditionalFormatting>
  <conditionalFormatting sqref="AM622">
    <cfRule type="expression" dxfId="239" priority="279">
      <formula>IF(RIGHT(TEXT(AM622,"0.#"),1)=".",FALSE,TRUE)</formula>
    </cfRule>
    <cfRule type="expression" dxfId="238" priority="280">
      <formula>IF(RIGHT(TEXT(AM622,"0.#"),1)=".",TRUE,FALSE)</formula>
    </cfRule>
  </conditionalFormatting>
  <conditionalFormatting sqref="AM620">
    <cfRule type="expression" dxfId="237" priority="283">
      <formula>IF(RIGHT(TEXT(AM620,"0.#"),1)=".",FALSE,TRUE)</formula>
    </cfRule>
    <cfRule type="expression" dxfId="236" priority="284">
      <formula>IF(RIGHT(TEXT(AM620,"0.#"),1)=".",TRUE,FALSE)</formula>
    </cfRule>
  </conditionalFormatting>
  <conditionalFormatting sqref="AM621">
    <cfRule type="expression" dxfId="235" priority="281">
      <formula>IF(RIGHT(TEXT(AM621,"0.#"),1)=".",FALSE,TRUE)</formula>
    </cfRule>
    <cfRule type="expression" dxfId="234" priority="282">
      <formula>IF(RIGHT(TEXT(AM621,"0.#"),1)=".",TRUE,FALSE)</formula>
    </cfRule>
  </conditionalFormatting>
  <conditionalFormatting sqref="AI622">
    <cfRule type="expression" dxfId="233" priority="273">
      <formula>IF(RIGHT(TEXT(AI622,"0.#"),1)=".",FALSE,TRUE)</formula>
    </cfRule>
    <cfRule type="expression" dxfId="232" priority="274">
      <formula>IF(RIGHT(TEXT(AI622,"0.#"),1)=".",TRUE,FALSE)</formula>
    </cfRule>
  </conditionalFormatting>
  <conditionalFormatting sqref="AI620">
    <cfRule type="expression" dxfId="231" priority="277">
      <formula>IF(RIGHT(TEXT(AI620,"0.#"),1)=".",FALSE,TRUE)</formula>
    </cfRule>
    <cfRule type="expression" dxfId="230" priority="278">
      <formula>IF(RIGHT(TEXT(AI620,"0.#"),1)=".",TRUE,FALSE)</formula>
    </cfRule>
  </conditionalFormatting>
  <conditionalFormatting sqref="AI621">
    <cfRule type="expression" dxfId="229" priority="275">
      <formula>IF(RIGHT(TEXT(AI621,"0.#"),1)=".",FALSE,TRUE)</formula>
    </cfRule>
    <cfRule type="expression" dxfId="228" priority="276">
      <formula>IF(RIGHT(TEXT(AI621,"0.#"),1)=".",TRUE,FALSE)</formula>
    </cfRule>
  </conditionalFormatting>
  <conditionalFormatting sqref="AM627">
    <cfRule type="expression" dxfId="227" priority="219">
      <formula>IF(RIGHT(TEXT(AM627,"0.#"),1)=".",FALSE,TRUE)</formula>
    </cfRule>
    <cfRule type="expression" dxfId="226" priority="220">
      <formula>IF(RIGHT(TEXT(AM627,"0.#"),1)=".",TRUE,FALSE)</formula>
    </cfRule>
  </conditionalFormatting>
  <conditionalFormatting sqref="AM625">
    <cfRule type="expression" dxfId="225" priority="223">
      <formula>IF(RIGHT(TEXT(AM625,"0.#"),1)=".",FALSE,TRUE)</formula>
    </cfRule>
    <cfRule type="expression" dxfId="224" priority="224">
      <formula>IF(RIGHT(TEXT(AM625,"0.#"),1)=".",TRUE,FALSE)</formula>
    </cfRule>
  </conditionalFormatting>
  <conditionalFormatting sqref="AM626">
    <cfRule type="expression" dxfId="223" priority="221">
      <formula>IF(RIGHT(TEXT(AM626,"0.#"),1)=".",FALSE,TRUE)</formula>
    </cfRule>
    <cfRule type="expression" dxfId="222" priority="222">
      <formula>IF(RIGHT(TEXT(AM626,"0.#"),1)=".",TRUE,FALSE)</formula>
    </cfRule>
  </conditionalFormatting>
  <conditionalFormatting sqref="AI627">
    <cfRule type="expression" dxfId="221" priority="213">
      <formula>IF(RIGHT(TEXT(AI627,"0.#"),1)=".",FALSE,TRUE)</formula>
    </cfRule>
    <cfRule type="expression" dxfId="220" priority="214">
      <formula>IF(RIGHT(TEXT(AI627,"0.#"),1)=".",TRUE,FALSE)</formula>
    </cfRule>
  </conditionalFormatting>
  <conditionalFormatting sqref="AI625">
    <cfRule type="expression" dxfId="219" priority="217">
      <formula>IF(RIGHT(TEXT(AI625,"0.#"),1)=".",FALSE,TRUE)</formula>
    </cfRule>
    <cfRule type="expression" dxfId="218" priority="218">
      <formula>IF(RIGHT(TEXT(AI625,"0.#"),1)=".",TRUE,FALSE)</formula>
    </cfRule>
  </conditionalFormatting>
  <conditionalFormatting sqref="AI626">
    <cfRule type="expression" dxfId="217" priority="215">
      <formula>IF(RIGHT(TEXT(AI626,"0.#"),1)=".",FALSE,TRUE)</formula>
    </cfRule>
    <cfRule type="expression" dxfId="216" priority="216">
      <formula>IF(RIGHT(TEXT(AI626,"0.#"),1)=".",TRUE,FALSE)</formula>
    </cfRule>
  </conditionalFormatting>
  <conditionalFormatting sqref="AM632">
    <cfRule type="expression" dxfId="215" priority="207">
      <formula>IF(RIGHT(TEXT(AM632,"0.#"),1)=".",FALSE,TRUE)</formula>
    </cfRule>
    <cfRule type="expression" dxfId="214" priority="208">
      <formula>IF(RIGHT(TEXT(AM632,"0.#"),1)=".",TRUE,FALSE)</formula>
    </cfRule>
  </conditionalFormatting>
  <conditionalFormatting sqref="AM630">
    <cfRule type="expression" dxfId="213" priority="211">
      <formula>IF(RIGHT(TEXT(AM630,"0.#"),1)=".",FALSE,TRUE)</formula>
    </cfRule>
    <cfRule type="expression" dxfId="212" priority="212">
      <formula>IF(RIGHT(TEXT(AM630,"0.#"),1)=".",TRUE,FALSE)</formula>
    </cfRule>
  </conditionalFormatting>
  <conditionalFormatting sqref="AM631">
    <cfRule type="expression" dxfId="211" priority="209">
      <formula>IF(RIGHT(TEXT(AM631,"0.#"),1)=".",FALSE,TRUE)</formula>
    </cfRule>
    <cfRule type="expression" dxfId="210" priority="210">
      <formula>IF(RIGHT(TEXT(AM631,"0.#"),1)=".",TRUE,FALSE)</formula>
    </cfRule>
  </conditionalFormatting>
  <conditionalFormatting sqref="AI632">
    <cfRule type="expression" dxfId="209" priority="201">
      <formula>IF(RIGHT(TEXT(AI632,"0.#"),1)=".",FALSE,TRUE)</formula>
    </cfRule>
    <cfRule type="expression" dxfId="208" priority="202">
      <formula>IF(RIGHT(TEXT(AI632,"0.#"),1)=".",TRUE,FALSE)</formula>
    </cfRule>
  </conditionalFormatting>
  <conditionalFormatting sqref="AI630">
    <cfRule type="expression" dxfId="207" priority="205">
      <formula>IF(RIGHT(TEXT(AI630,"0.#"),1)=".",FALSE,TRUE)</formula>
    </cfRule>
    <cfRule type="expression" dxfId="206" priority="206">
      <formula>IF(RIGHT(TEXT(AI630,"0.#"),1)=".",TRUE,FALSE)</formula>
    </cfRule>
  </conditionalFormatting>
  <conditionalFormatting sqref="AI631">
    <cfRule type="expression" dxfId="205" priority="203">
      <formula>IF(RIGHT(TEXT(AI631,"0.#"),1)=".",FALSE,TRUE)</formula>
    </cfRule>
    <cfRule type="expression" dxfId="204" priority="204">
      <formula>IF(RIGHT(TEXT(AI631,"0.#"),1)=".",TRUE,FALSE)</formula>
    </cfRule>
  </conditionalFormatting>
  <conditionalFormatting sqref="AM637">
    <cfRule type="expression" dxfId="203" priority="195">
      <formula>IF(RIGHT(TEXT(AM637,"0.#"),1)=".",FALSE,TRUE)</formula>
    </cfRule>
    <cfRule type="expression" dxfId="202" priority="196">
      <formula>IF(RIGHT(TEXT(AM637,"0.#"),1)=".",TRUE,FALSE)</formula>
    </cfRule>
  </conditionalFormatting>
  <conditionalFormatting sqref="AM635">
    <cfRule type="expression" dxfId="201" priority="199">
      <formula>IF(RIGHT(TEXT(AM635,"0.#"),1)=".",FALSE,TRUE)</formula>
    </cfRule>
    <cfRule type="expression" dxfId="200" priority="200">
      <formula>IF(RIGHT(TEXT(AM635,"0.#"),1)=".",TRUE,FALSE)</formula>
    </cfRule>
  </conditionalFormatting>
  <conditionalFormatting sqref="AM636">
    <cfRule type="expression" dxfId="199" priority="197">
      <formula>IF(RIGHT(TEXT(AM636,"0.#"),1)=".",FALSE,TRUE)</formula>
    </cfRule>
    <cfRule type="expression" dxfId="198" priority="198">
      <formula>IF(RIGHT(TEXT(AM636,"0.#"),1)=".",TRUE,FALSE)</formula>
    </cfRule>
  </conditionalFormatting>
  <conditionalFormatting sqref="AI637">
    <cfRule type="expression" dxfId="197" priority="189">
      <formula>IF(RIGHT(TEXT(AI637,"0.#"),1)=".",FALSE,TRUE)</formula>
    </cfRule>
    <cfRule type="expression" dxfId="196" priority="190">
      <formula>IF(RIGHT(TEXT(AI637,"0.#"),1)=".",TRUE,FALSE)</formula>
    </cfRule>
  </conditionalFormatting>
  <conditionalFormatting sqref="AI635">
    <cfRule type="expression" dxfId="195" priority="193">
      <formula>IF(RIGHT(TEXT(AI635,"0.#"),1)=".",FALSE,TRUE)</formula>
    </cfRule>
    <cfRule type="expression" dxfId="194" priority="194">
      <formula>IF(RIGHT(TEXT(AI635,"0.#"),1)=".",TRUE,FALSE)</formula>
    </cfRule>
  </conditionalFormatting>
  <conditionalFormatting sqref="AI636">
    <cfRule type="expression" dxfId="193" priority="191">
      <formula>IF(RIGHT(TEXT(AI636,"0.#"),1)=".",FALSE,TRUE)</formula>
    </cfRule>
    <cfRule type="expression" dxfId="192" priority="192">
      <formula>IF(RIGHT(TEXT(AI636,"0.#"),1)=".",TRUE,FALSE)</formula>
    </cfRule>
  </conditionalFormatting>
  <conditionalFormatting sqref="AM602">
    <cfRule type="expression" dxfId="191" priority="267">
      <formula>IF(RIGHT(TEXT(AM602,"0.#"),1)=".",FALSE,TRUE)</formula>
    </cfRule>
    <cfRule type="expression" dxfId="190" priority="268">
      <formula>IF(RIGHT(TEXT(AM602,"0.#"),1)=".",TRUE,FALSE)</formula>
    </cfRule>
  </conditionalFormatting>
  <conditionalFormatting sqref="AM600">
    <cfRule type="expression" dxfId="189" priority="271">
      <formula>IF(RIGHT(TEXT(AM600,"0.#"),1)=".",FALSE,TRUE)</formula>
    </cfRule>
    <cfRule type="expression" dxfId="188" priority="272">
      <formula>IF(RIGHT(TEXT(AM600,"0.#"),1)=".",TRUE,FALSE)</formula>
    </cfRule>
  </conditionalFormatting>
  <conditionalFormatting sqref="AM601">
    <cfRule type="expression" dxfId="187" priority="269">
      <formula>IF(RIGHT(TEXT(AM601,"0.#"),1)=".",FALSE,TRUE)</formula>
    </cfRule>
    <cfRule type="expression" dxfId="186" priority="270">
      <formula>IF(RIGHT(TEXT(AM601,"0.#"),1)=".",TRUE,FALSE)</formula>
    </cfRule>
  </conditionalFormatting>
  <conditionalFormatting sqref="AI602">
    <cfRule type="expression" dxfId="185" priority="261">
      <formula>IF(RIGHT(TEXT(AI602,"0.#"),1)=".",FALSE,TRUE)</formula>
    </cfRule>
    <cfRule type="expression" dxfId="184" priority="262">
      <formula>IF(RIGHT(TEXT(AI602,"0.#"),1)=".",TRUE,FALSE)</formula>
    </cfRule>
  </conditionalFormatting>
  <conditionalFormatting sqref="AI600">
    <cfRule type="expression" dxfId="183" priority="265">
      <formula>IF(RIGHT(TEXT(AI600,"0.#"),1)=".",FALSE,TRUE)</formula>
    </cfRule>
    <cfRule type="expression" dxfId="182" priority="266">
      <formula>IF(RIGHT(TEXT(AI600,"0.#"),1)=".",TRUE,FALSE)</formula>
    </cfRule>
  </conditionalFormatting>
  <conditionalFormatting sqref="AI601">
    <cfRule type="expression" dxfId="181" priority="263">
      <formula>IF(RIGHT(TEXT(AI601,"0.#"),1)=".",FALSE,TRUE)</formula>
    </cfRule>
    <cfRule type="expression" dxfId="180" priority="264">
      <formula>IF(RIGHT(TEXT(AI601,"0.#"),1)=".",TRUE,FALSE)</formula>
    </cfRule>
  </conditionalFormatting>
  <conditionalFormatting sqref="AM607">
    <cfRule type="expression" dxfId="179" priority="255">
      <formula>IF(RIGHT(TEXT(AM607,"0.#"),1)=".",FALSE,TRUE)</formula>
    </cfRule>
    <cfRule type="expression" dxfId="178" priority="256">
      <formula>IF(RIGHT(TEXT(AM607,"0.#"),1)=".",TRUE,FALSE)</formula>
    </cfRule>
  </conditionalFormatting>
  <conditionalFormatting sqref="AM605">
    <cfRule type="expression" dxfId="177" priority="259">
      <formula>IF(RIGHT(TEXT(AM605,"0.#"),1)=".",FALSE,TRUE)</formula>
    </cfRule>
    <cfRule type="expression" dxfId="176" priority="260">
      <formula>IF(RIGHT(TEXT(AM605,"0.#"),1)=".",TRUE,FALSE)</formula>
    </cfRule>
  </conditionalFormatting>
  <conditionalFormatting sqref="AM606">
    <cfRule type="expression" dxfId="175" priority="257">
      <formula>IF(RIGHT(TEXT(AM606,"0.#"),1)=".",FALSE,TRUE)</formula>
    </cfRule>
    <cfRule type="expression" dxfId="174" priority="258">
      <formula>IF(RIGHT(TEXT(AM606,"0.#"),1)=".",TRUE,FALSE)</formula>
    </cfRule>
  </conditionalFormatting>
  <conditionalFormatting sqref="AI607">
    <cfRule type="expression" dxfId="173" priority="249">
      <formula>IF(RIGHT(TEXT(AI607,"0.#"),1)=".",FALSE,TRUE)</formula>
    </cfRule>
    <cfRule type="expression" dxfId="172" priority="250">
      <formula>IF(RIGHT(TEXT(AI607,"0.#"),1)=".",TRUE,FALSE)</formula>
    </cfRule>
  </conditionalFormatting>
  <conditionalFormatting sqref="AI605">
    <cfRule type="expression" dxfId="171" priority="253">
      <formula>IF(RIGHT(TEXT(AI605,"0.#"),1)=".",FALSE,TRUE)</formula>
    </cfRule>
    <cfRule type="expression" dxfId="170" priority="254">
      <formula>IF(RIGHT(TEXT(AI605,"0.#"),1)=".",TRUE,FALSE)</formula>
    </cfRule>
  </conditionalFormatting>
  <conditionalFormatting sqref="AI606">
    <cfRule type="expression" dxfId="169" priority="251">
      <formula>IF(RIGHT(TEXT(AI606,"0.#"),1)=".",FALSE,TRUE)</formula>
    </cfRule>
    <cfRule type="expression" dxfId="168" priority="252">
      <formula>IF(RIGHT(TEXT(AI606,"0.#"),1)=".",TRUE,FALSE)</formula>
    </cfRule>
  </conditionalFormatting>
  <conditionalFormatting sqref="AM612">
    <cfRule type="expression" dxfId="167" priority="243">
      <formula>IF(RIGHT(TEXT(AM612,"0.#"),1)=".",FALSE,TRUE)</formula>
    </cfRule>
    <cfRule type="expression" dxfId="166" priority="244">
      <formula>IF(RIGHT(TEXT(AM612,"0.#"),1)=".",TRUE,FALSE)</formula>
    </cfRule>
  </conditionalFormatting>
  <conditionalFormatting sqref="AM610">
    <cfRule type="expression" dxfId="165" priority="247">
      <formula>IF(RIGHT(TEXT(AM610,"0.#"),1)=".",FALSE,TRUE)</formula>
    </cfRule>
    <cfRule type="expression" dxfId="164" priority="248">
      <formula>IF(RIGHT(TEXT(AM610,"0.#"),1)=".",TRUE,FALSE)</formula>
    </cfRule>
  </conditionalFormatting>
  <conditionalFormatting sqref="AM611">
    <cfRule type="expression" dxfId="163" priority="245">
      <formula>IF(RIGHT(TEXT(AM611,"0.#"),1)=".",FALSE,TRUE)</formula>
    </cfRule>
    <cfRule type="expression" dxfId="162" priority="246">
      <formula>IF(RIGHT(TEXT(AM611,"0.#"),1)=".",TRUE,FALSE)</formula>
    </cfRule>
  </conditionalFormatting>
  <conditionalFormatting sqref="AI612">
    <cfRule type="expression" dxfId="161" priority="237">
      <formula>IF(RIGHT(TEXT(AI612,"0.#"),1)=".",FALSE,TRUE)</formula>
    </cfRule>
    <cfRule type="expression" dxfId="160" priority="238">
      <formula>IF(RIGHT(TEXT(AI612,"0.#"),1)=".",TRUE,FALSE)</formula>
    </cfRule>
  </conditionalFormatting>
  <conditionalFormatting sqref="AI610">
    <cfRule type="expression" dxfId="159" priority="241">
      <formula>IF(RIGHT(TEXT(AI610,"0.#"),1)=".",FALSE,TRUE)</formula>
    </cfRule>
    <cfRule type="expression" dxfId="158" priority="242">
      <formula>IF(RIGHT(TEXT(AI610,"0.#"),1)=".",TRUE,FALSE)</formula>
    </cfRule>
  </conditionalFormatting>
  <conditionalFormatting sqref="AI611">
    <cfRule type="expression" dxfId="157" priority="239">
      <formula>IF(RIGHT(TEXT(AI611,"0.#"),1)=".",FALSE,TRUE)</formula>
    </cfRule>
    <cfRule type="expression" dxfId="156" priority="240">
      <formula>IF(RIGHT(TEXT(AI611,"0.#"),1)=".",TRUE,FALSE)</formula>
    </cfRule>
  </conditionalFormatting>
  <conditionalFormatting sqref="AM617">
    <cfRule type="expression" dxfId="155" priority="231">
      <formula>IF(RIGHT(TEXT(AM617,"0.#"),1)=".",FALSE,TRUE)</formula>
    </cfRule>
    <cfRule type="expression" dxfId="154" priority="232">
      <formula>IF(RIGHT(TEXT(AM617,"0.#"),1)=".",TRUE,FALSE)</formula>
    </cfRule>
  </conditionalFormatting>
  <conditionalFormatting sqref="AM615">
    <cfRule type="expression" dxfId="153" priority="235">
      <formula>IF(RIGHT(TEXT(AM615,"0.#"),1)=".",FALSE,TRUE)</formula>
    </cfRule>
    <cfRule type="expression" dxfId="152" priority="236">
      <formula>IF(RIGHT(TEXT(AM615,"0.#"),1)=".",TRUE,FALSE)</formula>
    </cfRule>
  </conditionalFormatting>
  <conditionalFormatting sqref="AM616">
    <cfRule type="expression" dxfId="151" priority="233">
      <formula>IF(RIGHT(TEXT(AM616,"0.#"),1)=".",FALSE,TRUE)</formula>
    </cfRule>
    <cfRule type="expression" dxfId="150" priority="234">
      <formula>IF(RIGHT(TEXT(AM616,"0.#"),1)=".",TRUE,FALSE)</formula>
    </cfRule>
  </conditionalFormatting>
  <conditionalFormatting sqref="AI617">
    <cfRule type="expression" dxfId="149" priority="225">
      <formula>IF(RIGHT(TEXT(AI617,"0.#"),1)=".",FALSE,TRUE)</formula>
    </cfRule>
    <cfRule type="expression" dxfId="148" priority="226">
      <formula>IF(RIGHT(TEXT(AI617,"0.#"),1)=".",TRUE,FALSE)</formula>
    </cfRule>
  </conditionalFormatting>
  <conditionalFormatting sqref="AI615">
    <cfRule type="expression" dxfId="147" priority="229">
      <formula>IF(RIGHT(TEXT(AI615,"0.#"),1)=".",FALSE,TRUE)</formula>
    </cfRule>
    <cfRule type="expression" dxfId="146" priority="230">
      <formula>IF(RIGHT(TEXT(AI615,"0.#"),1)=".",TRUE,FALSE)</formula>
    </cfRule>
  </conditionalFormatting>
  <conditionalFormatting sqref="AI616">
    <cfRule type="expression" dxfId="145" priority="227">
      <formula>IF(RIGHT(TEXT(AI616,"0.#"),1)=".",FALSE,TRUE)</formula>
    </cfRule>
    <cfRule type="expression" dxfId="144" priority="228">
      <formula>IF(RIGHT(TEXT(AI616,"0.#"),1)=".",TRUE,FALSE)</formula>
    </cfRule>
  </conditionalFormatting>
  <conditionalFormatting sqref="AM651">
    <cfRule type="expression" dxfId="143" priority="183">
      <formula>IF(RIGHT(TEXT(AM651,"0.#"),1)=".",FALSE,TRUE)</formula>
    </cfRule>
    <cfRule type="expression" dxfId="142" priority="184">
      <formula>IF(RIGHT(TEXT(AM651,"0.#"),1)=".",TRUE,FALSE)</formula>
    </cfRule>
  </conditionalFormatting>
  <conditionalFormatting sqref="AM649">
    <cfRule type="expression" dxfId="141" priority="187">
      <formula>IF(RIGHT(TEXT(AM649,"0.#"),1)=".",FALSE,TRUE)</formula>
    </cfRule>
    <cfRule type="expression" dxfId="140" priority="188">
      <formula>IF(RIGHT(TEXT(AM649,"0.#"),1)=".",TRUE,FALSE)</formula>
    </cfRule>
  </conditionalFormatting>
  <conditionalFormatting sqref="AM650">
    <cfRule type="expression" dxfId="139" priority="185">
      <formula>IF(RIGHT(TEXT(AM650,"0.#"),1)=".",FALSE,TRUE)</formula>
    </cfRule>
    <cfRule type="expression" dxfId="138" priority="186">
      <formula>IF(RIGHT(TEXT(AM650,"0.#"),1)=".",TRUE,FALSE)</formula>
    </cfRule>
  </conditionalFormatting>
  <conditionalFormatting sqref="AI651">
    <cfRule type="expression" dxfId="137" priority="177">
      <formula>IF(RIGHT(TEXT(AI651,"0.#"),1)=".",FALSE,TRUE)</formula>
    </cfRule>
    <cfRule type="expression" dxfId="136" priority="178">
      <formula>IF(RIGHT(TEXT(AI651,"0.#"),1)=".",TRUE,FALSE)</formula>
    </cfRule>
  </conditionalFormatting>
  <conditionalFormatting sqref="AI649">
    <cfRule type="expression" dxfId="135" priority="181">
      <formula>IF(RIGHT(TEXT(AI649,"0.#"),1)=".",FALSE,TRUE)</formula>
    </cfRule>
    <cfRule type="expression" dxfId="134" priority="182">
      <formula>IF(RIGHT(TEXT(AI649,"0.#"),1)=".",TRUE,FALSE)</formula>
    </cfRule>
  </conditionalFormatting>
  <conditionalFormatting sqref="AI650">
    <cfRule type="expression" dxfId="133" priority="179">
      <formula>IF(RIGHT(TEXT(AI650,"0.#"),1)=".",FALSE,TRUE)</formula>
    </cfRule>
    <cfRule type="expression" dxfId="132" priority="180">
      <formula>IF(RIGHT(TEXT(AI650,"0.#"),1)=".",TRUE,FALSE)</formula>
    </cfRule>
  </conditionalFormatting>
  <conditionalFormatting sqref="AM676">
    <cfRule type="expression" dxfId="131" priority="171">
      <formula>IF(RIGHT(TEXT(AM676,"0.#"),1)=".",FALSE,TRUE)</formula>
    </cfRule>
    <cfRule type="expression" dxfId="130" priority="172">
      <formula>IF(RIGHT(TEXT(AM676,"0.#"),1)=".",TRUE,FALSE)</formula>
    </cfRule>
  </conditionalFormatting>
  <conditionalFormatting sqref="AM674">
    <cfRule type="expression" dxfId="129" priority="175">
      <formula>IF(RIGHT(TEXT(AM674,"0.#"),1)=".",FALSE,TRUE)</formula>
    </cfRule>
    <cfRule type="expression" dxfId="128" priority="176">
      <formula>IF(RIGHT(TEXT(AM674,"0.#"),1)=".",TRUE,FALSE)</formula>
    </cfRule>
  </conditionalFormatting>
  <conditionalFormatting sqref="AM675">
    <cfRule type="expression" dxfId="127" priority="173">
      <formula>IF(RIGHT(TEXT(AM675,"0.#"),1)=".",FALSE,TRUE)</formula>
    </cfRule>
    <cfRule type="expression" dxfId="126" priority="174">
      <formula>IF(RIGHT(TEXT(AM675,"0.#"),1)=".",TRUE,FALSE)</formula>
    </cfRule>
  </conditionalFormatting>
  <conditionalFormatting sqref="AI676">
    <cfRule type="expression" dxfId="125" priority="165">
      <formula>IF(RIGHT(TEXT(AI676,"0.#"),1)=".",FALSE,TRUE)</formula>
    </cfRule>
    <cfRule type="expression" dxfId="124" priority="166">
      <formula>IF(RIGHT(TEXT(AI676,"0.#"),1)=".",TRUE,FALSE)</formula>
    </cfRule>
  </conditionalFormatting>
  <conditionalFormatting sqref="AI674">
    <cfRule type="expression" dxfId="123" priority="169">
      <formula>IF(RIGHT(TEXT(AI674,"0.#"),1)=".",FALSE,TRUE)</formula>
    </cfRule>
    <cfRule type="expression" dxfId="122" priority="170">
      <formula>IF(RIGHT(TEXT(AI674,"0.#"),1)=".",TRUE,FALSE)</formula>
    </cfRule>
  </conditionalFormatting>
  <conditionalFormatting sqref="AI675">
    <cfRule type="expression" dxfId="121" priority="167">
      <formula>IF(RIGHT(TEXT(AI675,"0.#"),1)=".",FALSE,TRUE)</formula>
    </cfRule>
    <cfRule type="expression" dxfId="120" priority="168">
      <formula>IF(RIGHT(TEXT(AI675,"0.#"),1)=".",TRUE,FALSE)</formula>
    </cfRule>
  </conditionalFormatting>
  <conditionalFormatting sqref="AM681">
    <cfRule type="expression" dxfId="119" priority="111">
      <formula>IF(RIGHT(TEXT(AM681,"0.#"),1)=".",FALSE,TRUE)</formula>
    </cfRule>
    <cfRule type="expression" dxfId="118" priority="112">
      <formula>IF(RIGHT(TEXT(AM681,"0.#"),1)=".",TRUE,FALSE)</formula>
    </cfRule>
  </conditionalFormatting>
  <conditionalFormatting sqref="AM679">
    <cfRule type="expression" dxfId="117" priority="115">
      <formula>IF(RIGHT(TEXT(AM679,"0.#"),1)=".",FALSE,TRUE)</formula>
    </cfRule>
    <cfRule type="expression" dxfId="116" priority="116">
      <formula>IF(RIGHT(TEXT(AM679,"0.#"),1)=".",TRUE,FALSE)</formula>
    </cfRule>
  </conditionalFormatting>
  <conditionalFormatting sqref="AM680">
    <cfRule type="expression" dxfId="115" priority="113">
      <formula>IF(RIGHT(TEXT(AM680,"0.#"),1)=".",FALSE,TRUE)</formula>
    </cfRule>
    <cfRule type="expression" dxfId="114" priority="114">
      <formula>IF(RIGHT(TEXT(AM680,"0.#"),1)=".",TRUE,FALSE)</formula>
    </cfRule>
  </conditionalFormatting>
  <conditionalFormatting sqref="AI681">
    <cfRule type="expression" dxfId="113" priority="105">
      <formula>IF(RIGHT(TEXT(AI681,"0.#"),1)=".",FALSE,TRUE)</formula>
    </cfRule>
    <cfRule type="expression" dxfId="112" priority="106">
      <formula>IF(RIGHT(TEXT(AI681,"0.#"),1)=".",TRUE,FALSE)</formula>
    </cfRule>
  </conditionalFormatting>
  <conditionalFormatting sqref="AI679">
    <cfRule type="expression" dxfId="111" priority="109">
      <formula>IF(RIGHT(TEXT(AI679,"0.#"),1)=".",FALSE,TRUE)</formula>
    </cfRule>
    <cfRule type="expression" dxfId="110" priority="110">
      <formula>IF(RIGHT(TEXT(AI679,"0.#"),1)=".",TRUE,FALSE)</formula>
    </cfRule>
  </conditionalFormatting>
  <conditionalFormatting sqref="AI680">
    <cfRule type="expression" dxfId="109" priority="107">
      <formula>IF(RIGHT(TEXT(AI680,"0.#"),1)=".",FALSE,TRUE)</formula>
    </cfRule>
    <cfRule type="expression" dxfId="108" priority="108">
      <formula>IF(RIGHT(TEXT(AI680,"0.#"),1)=".",TRUE,FALSE)</formula>
    </cfRule>
  </conditionalFormatting>
  <conditionalFormatting sqref="AM686">
    <cfRule type="expression" dxfId="107" priority="99">
      <formula>IF(RIGHT(TEXT(AM686,"0.#"),1)=".",FALSE,TRUE)</formula>
    </cfRule>
    <cfRule type="expression" dxfId="106" priority="100">
      <formula>IF(RIGHT(TEXT(AM686,"0.#"),1)=".",TRUE,FALSE)</formula>
    </cfRule>
  </conditionalFormatting>
  <conditionalFormatting sqref="AM684">
    <cfRule type="expression" dxfId="105" priority="103">
      <formula>IF(RIGHT(TEXT(AM684,"0.#"),1)=".",FALSE,TRUE)</formula>
    </cfRule>
    <cfRule type="expression" dxfId="104" priority="104">
      <formula>IF(RIGHT(TEXT(AM684,"0.#"),1)=".",TRUE,FALSE)</formula>
    </cfRule>
  </conditionalFormatting>
  <conditionalFormatting sqref="AM685">
    <cfRule type="expression" dxfId="103" priority="101">
      <formula>IF(RIGHT(TEXT(AM685,"0.#"),1)=".",FALSE,TRUE)</formula>
    </cfRule>
    <cfRule type="expression" dxfId="102" priority="102">
      <formula>IF(RIGHT(TEXT(AM685,"0.#"),1)=".",TRUE,FALSE)</formula>
    </cfRule>
  </conditionalFormatting>
  <conditionalFormatting sqref="AI686">
    <cfRule type="expression" dxfId="101" priority="93">
      <formula>IF(RIGHT(TEXT(AI686,"0.#"),1)=".",FALSE,TRUE)</formula>
    </cfRule>
    <cfRule type="expression" dxfId="100" priority="94">
      <formula>IF(RIGHT(TEXT(AI686,"0.#"),1)=".",TRUE,FALSE)</formula>
    </cfRule>
  </conditionalFormatting>
  <conditionalFormatting sqref="AI684">
    <cfRule type="expression" dxfId="99" priority="97">
      <formula>IF(RIGHT(TEXT(AI684,"0.#"),1)=".",FALSE,TRUE)</formula>
    </cfRule>
    <cfRule type="expression" dxfId="98" priority="98">
      <formula>IF(RIGHT(TEXT(AI684,"0.#"),1)=".",TRUE,FALSE)</formula>
    </cfRule>
  </conditionalFormatting>
  <conditionalFormatting sqref="AI685">
    <cfRule type="expression" dxfId="97" priority="95">
      <formula>IF(RIGHT(TEXT(AI685,"0.#"),1)=".",FALSE,TRUE)</formula>
    </cfRule>
    <cfRule type="expression" dxfId="96" priority="96">
      <formula>IF(RIGHT(TEXT(AI685,"0.#"),1)=".",TRUE,FALSE)</formula>
    </cfRule>
  </conditionalFormatting>
  <conditionalFormatting sqref="AM691">
    <cfRule type="expression" dxfId="95" priority="87">
      <formula>IF(RIGHT(TEXT(AM691,"0.#"),1)=".",FALSE,TRUE)</formula>
    </cfRule>
    <cfRule type="expression" dxfId="94" priority="88">
      <formula>IF(RIGHT(TEXT(AM691,"0.#"),1)=".",TRUE,FALSE)</formula>
    </cfRule>
  </conditionalFormatting>
  <conditionalFormatting sqref="AM689">
    <cfRule type="expression" dxfId="93" priority="91">
      <formula>IF(RIGHT(TEXT(AM689,"0.#"),1)=".",FALSE,TRUE)</formula>
    </cfRule>
    <cfRule type="expression" dxfId="92" priority="92">
      <formula>IF(RIGHT(TEXT(AM689,"0.#"),1)=".",TRUE,FALSE)</formula>
    </cfRule>
  </conditionalFormatting>
  <conditionalFormatting sqref="AM690">
    <cfRule type="expression" dxfId="91" priority="89">
      <formula>IF(RIGHT(TEXT(AM690,"0.#"),1)=".",FALSE,TRUE)</formula>
    </cfRule>
    <cfRule type="expression" dxfId="90" priority="90">
      <formula>IF(RIGHT(TEXT(AM690,"0.#"),1)=".",TRUE,FALSE)</formula>
    </cfRule>
  </conditionalFormatting>
  <conditionalFormatting sqref="AI691">
    <cfRule type="expression" dxfId="89" priority="81">
      <formula>IF(RIGHT(TEXT(AI691,"0.#"),1)=".",FALSE,TRUE)</formula>
    </cfRule>
    <cfRule type="expression" dxfId="88" priority="82">
      <formula>IF(RIGHT(TEXT(AI691,"0.#"),1)=".",TRUE,FALSE)</formula>
    </cfRule>
  </conditionalFormatting>
  <conditionalFormatting sqref="AI689">
    <cfRule type="expression" dxfId="87" priority="85">
      <formula>IF(RIGHT(TEXT(AI689,"0.#"),1)=".",FALSE,TRUE)</formula>
    </cfRule>
    <cfRule type="expression" dxfId="86" priority="86">
      <formula>IF(RIGHT(TEXT(AI689,"0.#"),1)=".",TRUE,FALSE)</formula>
    </cfRule>
  </conditionalFormatting>
  <conditionalFormatting sqref="AI690">
    <cfRule type="expression" dxfId="85" priority="83">
      <formula>IF(RIGHT(TEXT(AI690,"0.#"),1)=".",FALSE,TRUE)</formula>
    </cfRule>
    <cfRule type="expression" dxfId="84" priority="84">
      <formula>IF(RIGHT(TEXT(AI690,"0.#"),1)=".",TRUE,FALSE)</formula>
    </cfRule>
  </conditionalFormatting>
  <conditionalFormatting sqref="AM656">
    <cfRule type="expression" dxfId="83" priority="159">
      <formula>IF(RIGHT(TEXT(AM656,"0.#"),1)=".",FALSE,TRUE)</formula>
    </cfRule>
    <cfRule type="expression" dxfId="82" priority="160">
      <formula>IF(RIGHT(TEXT(AM656,"0.#"),1)=".",TRUE,FALSE)</formula>
    </cfRule>
  </conditionalFormatting>
  <conditionalFormatting sqref="AM654">
    <cfRule type="expression" dxfId="81" priority="163">
      <formula>IF(RIGHT(TEXT(AM654,"0.#"),1)=".",FALSE,TRUE)</formula>
    </cfRule>
    <cfRule type="expression" dxfId="80" priority="164">
      <formula>IF(RIGHT(TEXT(AM654,"0.#"),1)=".",TRUE,FALSE)</formula>
    </cfRule>
  </conditionalFormatting>
  <conditionalFormatting sqref="AM655">
    <cfRule type="expression" dxfId="79" priority="161">
      <formula>IF(RIGHT(TEXT(AM655,"0.#"),1)=".",FALSE,TRUE)</formula>
    </cfRule>
    <cfRule type="expression" dxfId="78" priority="162">
      <formula>IF(RIGHT(TEXT(AM655,"0.#"),1)=".",TRUE,FALSE)</formula>
    </cfRule>
  </conditionalFormatting>
  <conditionalFormatting sqref="AI656">
    <cfRule type="expression" dxfId="77" priority="153">
      <formula>IF(RIGHT(TEXT(AI656,"0.#"),1)=".",FALSE,TRUE)</formula>
    </cfRule>
    <cfRule type="expression" dxfId="76" priority="154">
      <formula>IF(RIGHT(TEXT(AI656,"0.#"),1)=".",TRUE,FALSE)</formula>
    </cfRule>
  </conditionalFormatting>
  <conditionalFormatting sqref="AI654">
    <cfRule type="expression" dxfId="75" priority="157">
      <formula>IF(RIGHT(TEXT(AI654,"0.#"),1)=".",FALSE,TRUE)</formula>
    </cfRule>
    <cfRule type="expression" dxfId="74" priority="158">
      <formula>IF(RIGHT(TEXT(AI654,"0.#"),1)=".",TRUE,FALSE)</formula>
    </cfRule>
  </conditionalFormatting>
  <conditionalFormatting sqref="AI655">
    <cfRule type="expression" dxfId="73" priority="155">
      <formula>IF(RIGHT(TEXT(AI655,"0.#"),1)=".",FALSE,TRUE)</formula>
    </cfRule>
    <cfRule type="expression" dxfId="72" priority="156">
      <formula>IF(RIGHT(TEXT(AI655,"0.#"),1)=".",TRUE,FALSE)</formula>
    </cfRule>
  </conditionalFormatting>
  <conditionalFormatting sqref="AM661">
    <cfRule type="expression" dxfId="71" priority="147">
      <formula>IF(RIGHT(TEXT(AM661,"0.#"),1)=".",FALSE,TRUE)</formula>
    </cfRule>
    <cfRule type="expression" dxfId="70" priority="148">
      <formula>IF(RIGHT(TEXT(AM661,"0.#"),1)=".",TRUE,FALSE)</formula>
    </cfRule>
  </conditionalFormatting>
  <conditionalFormatting sqref="AM659">
    <cfRule type="expression" dxfId="69" priority="151">
      <formula>IF(RIGHT(TEXT(AM659,"0.#"),1)=".",FALSE,TRUE)</formula>
    </cfRule>
    <cfRule type="expression" dxfId="68" priority="152">
      <formula>IF(RIGHT(TEXT(AM659,"0.#"),1)=".",TRUE,FALSE)</formula>
    </cfRule>
  </conditionalFormatting>
  <conditionalFormatting sqref="AM660">
    <cfRule type="expression" dxfId="67" priority="149">
      <formula>IF(RIGHT(TEXT(AM660,"0.#"),1)=".",FALSE,TRUE)</formula>
    </cfRule>
    <cfRule type="expression" dxfId="66" priority="150">
      <formula>IF(RIGHT(TEXT(AM660,"0.#"),1)=".",TRUE,FALSE)</formula>
    </cfRule>
  </conditionalFormatting>
  <conditionalFormatting sqref="AI661">
    <cfRule type="expression" dxfId="65" priority="141">
      <formula>IF(RIGHT(TEXT(AI661,"0.#"),1)=".",FALSE,TRUE)</formula>
    </cfRule>
    <cfRule type="expression" dxfId="64" priority="142">
      <formula>IF(RIGHT(TEXT(AI661,"0.#"),1)=".",TRUE,FALSE)</formula>
    </cfRule>
  </conditionalFormatting>
  <conditionalFormatting sqref="AI659">
    <cfRule type="expression" dxfId="63" priority="145">
      <formula>IF(RIGHT(TEXT(AI659,"0.#"),1)=".",FALSE,TRUE)</formula>
    </cfRule>
    <cfRule type="expression" dxfId="62" priority="146">
      <formula>IF(RIGHT(TEXT(AI659,"0.#"),1)=".",TRUE,FALSE)</formula>
    </cfRule>
  </conditionalFormatting>
  <conditionalFormatting sqref="AI660">
    <cfRule type="expression" dxfId="61" priority="143">
      <formula>IF(RIGHT(TEXT(AI660,"0.#"),1)=".",FALSE,TRUE)</formula>
    </cfRule>
    <cfRule type="expression" dxfId="60" priority="144">
      <formula>IF(RIGHT(TEXT(AI660,"0.#"),1)=".",TRUE,FALSE)</formula>
    </cfRule>
  </conditionalFormatting>
  <conditionalFormatting sqref="AM666">
    <cfRule type="expression" dxfId="59" priority="135">
      <formula>IF(RIGHT(TEXT(AM666,"0.#"),1)=".",FALSE,TRUE)</formula>
    </cfRule>
    <cfRule type="expression" dxfId="58" priority="136">
      <formula>IF(RIGHT(TEXT(AM666,"0.#"),1)=".",TRUE,FALSE)</formula>
    </cfRule>
  </conditionalFormatting>
  <conditionalFormatting sqref="AM664">
    <cfRule type="expression" dxfId="57" priority="139">
      <formula>IF(RIGHT(TEXT(AM664,"0.#"),1)=".",FALSE,TRUE)</formula>
    </cfRule>
    <cfRule type="expression" dxfId="56" priority="140">
      <formula>IF(RIGHT(TEXT(AM664,"0.#"),1)=".",TRUE,FALSE)</formula>
    </cfRule>
  </conditionalFormatting>
  <conditionalFormatting sqref="AM665">
    <cfRule type="expression" dxfId="55" priority="137">
      <formula>IF(RIGHT(TEXT(AM665,"0.#"),1)=".",FALSE,TRUE)</formula>
    </cfRule>
    <cfRule type="expression" dxfId="54" priority="138">
      <formula>IF(RIGHT(TEXT(AM665,"0.#"),1)=".",TRUE,FALSE)</formula>
    </cfRule>
  </conditionalFormatting>
  <conditionalFormatting sqref="AI666">
    <cfRule type="expression" dxfId="53" priority="129">
      <formula>IF(RIGHT(TEXT(AI666,"0.#"),1)=".",FALSE,TRUE)</formula>
    </cfRule>
    <cfRule type="expression" dxfId="52" priority="130">
      <formula>IF(RIGHT(TEXT(AI666,"0.#"),1)=".",TRUE,FALSE)</formula>
    </cfRule>
  </conditionalFormatting>
  <conditionalFormatting sqref="AI664">
    <cfRule type="expression" dxfId="51" priority="133">
      <formula>IF(RIGHT(TEXT(AI664,"0.#"),1)=".",FALSE,TRUE)</formula>
    </cfRule>
    <cfRule type="expression" dxfId="50" priority="134">
      <formula>IF(RIGHT(TEXT(AI664,"0.#"),1)=".",TRUE,FALSE)</formula>
    </cfRule>
  </conditionalFormatting>
  <conditionalFormatting sqref="AI665">
    <cfRule type="expression" dxfId="49" priority="131">
      <formula>IF(RIGHT(TEXT(AI665,"0.#"),1)=".",FALSE,TRUE)</formula>
    </cfRule>
    <cfRule type="expression" dxfId="48" priority="132">
      <formula>IF(RIGHT(TEXT(AI665,"0.#"),1)=".",TRUE,FALSE)</formula>
    </cfRule>
  </conditionalFormatting>
  <conditionalFormatting sqref="AM671">
    <cfRule type="expression" dxfId="47" priority="123">
      <formula>IF(RIGHT(TEXT(AM671,"0.#"),1)=".",FALSE,TRUE)</formula>
    </cfRule>
    <cfRule type="expression" dxfId="46" priority="124">
      <formula>IF(RIGHT(TEXT(AM671,"0.#"),1)=".",TRUE,FALSE)</formula>
    </cfRule>
  </conditionalFormatting>
  <conditionalFormatting sqref="AM669">
    <cfRule type="expression" dxfId="45" priority="127">
      <formula>IF(RIGHT(TEXT(AM669,"0.#"),1)=".",FALSE,TRUE)</formula>
    </cfRule>
    <cfRule type="expression" dxfId="44" priority="128">
      <formula>IF(RIGHT(TEXT(AM669,"0.#"),1)=".",TRUE,FALSE)</formula>
    </cfRule>
  </conditionalFormatting>
  <conditionalFormatting sqref="AM670">
    <cfRule type="expression" dxfId="43" priority="125">
      <formula>IF(RIGHT(TEXT(AM670,"0.#"),1)=".",FALSE,TRUE)</formula>
    </cfRule>
    <cfRule type="expression" dxfId="42" priority="126">
      <formula>IF(RIGHT(TEXT(AM670,"0.#"),1)=".",TRUE,FALSE)</formula>
    </cfRule>
  </conditionalFormatting>
  <conditionalFormatting sqref="AI671">
    <cfRule type="expression" dxfId="41" priority="117">
      <formula>IF(RIGHT(TEXT(AI671,"0.#"),1)=".",FALSE,TRUE)</formula>
    </cfRule>
    <cfRule type="expression" dxfId="40" priority="118">
      <formula>IF(RIGHT(TEXT(AI671,"0.#"),1)=".",TRUE,FALSE)</formula>
    </cfRule>
  </conditionalFormatting>
  <conditionalFormatting sqref="AI669">
    <cfRule type="expression" dxfId="39" priority="121">
      <formula>IF(RIGHT(TEXT(AI669,"0.#"),1)=".",FALSE,TRUE)</formula>
    </cfRule>
    <cfRule type="expression" dxfId="38" priority="122">
      <formula>IF(RIGHT(TEXT(AI669,"0.#"),1)=".",TRUE,FALSE)</formula>
    </cfRule>
  </conditionalFormatting>
  <conditionalFormatting sqref="AI670">
    <cfRule type="expression" dxfId="37" priority="119">
      <formula>IF(RIGHT(TEXT(AI670,"0.#"),1)=".",FALSE,TRUE)</formula>
    </cfRule>
    <cfRule type="expression" dxfId="36" priority="120">
      <formula>IF(RIGHT(TEXT(AI670,"0.#"),1)=".",TRUE,FALSE)</formula>
    </cfRule>
  </conditionalFormatting>
  <conditionalFormatting sqref="P29:AC29">
    <cfRule type="expression" dxfId="35" priority="79">
      <formula>IF(RIGHT(TEXT(P29,"0.#"),1)=".",FALSE,TRUE)</formula>
    </cfRule>
    <cfRule type="expression" dxfId="34" priority="80">
      <formula>IF(RIGHT(TEXT(P29,"0.#"),1)=".",TRUE,FALSE)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34:AE135 AI134:AI135 AM134:AM135 AQ134:AQ135 AU134:AU135">
    <cfRule type="expression" dxfId="13" priority="13">
      <formula>IF(RIGHT(TEXT(AE134,"0.#"),1)=".",FALSE,TRUE)</formula>
    </cfRule>
    <cfRule type="expression" dxfId="12" priority="14">
      <formula>IF(RIGHT(TEXT(AE134,"0.#"),1)=".",TRUE,FALSE)</formula>
    </cfRule>
  </conditionalFormatting>
  <conditionalFormatting sqref="Y859:Y868">
    <cfRule type="expression" dxfId="11" priority="11">
      <formula>IF(RIGHT(TEXT(Y859,"0.#"),1)=".",FALSE,TRUE)</formula>
    </cfRule>
    <cfRule type="expression" dxfId="10" priority="12">
      <formula>IF(RIGHT(TEXT(Y859,"0.#"),1)=".",TRUE,FALSE)</formula>
    </cfRule>
  </conditionalFormatting>
  <conditionalFormatting sqref="Y857:Y858">
    <cfRule type="expression" dxfId="9" priority="9">
      <formula>IF(RIGHT(TEXT(Y857,"0.#"),1)=".",FALSE,TRUE)</formula>
    </cfRule>
    <cfRule type="expression" dxfId="8" priority="10">
      <formula>IF(RIGHT(TEXT(Y857,"0.#"),1)=".",TRUE,FALSE)</formula>
    </cfRule>
  </conditionalFormatting>
  <conditionalFormatting sqref="Y848">
    <cfRule type="expression" dxfId="7" priority="7">
      <formula>IF(RIGHT(TEXT(Y848,"0.#"),1)=".",FALSE,TRUE)</formula>
    </cfRule>
    <cfRule type="expression" dxfId="6" priority="8">
      <formula>IF(RIGHT(TEXT(Y848,"0.#"),1)=".",TRUE,FALSE)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Y851:Y853">
    <cfRule type="expression" dxfId="3" priority="3">
      <formula>IF(RIGHT(TEXT(Y851,"0.#"),1)=".",FALSE,TRUE)</formula>
    </cfRule>
    <cfRule type="expression" dxfId="2" priority="4">
      <formula>IF(RIGHT(TEXT(Y851,"0.#"),1)=".",TRUE,FALSE)</formula>
    </cfRule>
  </conditionalFormatting>
  <conditionalFormatting sqref="Y854:Y855">
    <cfRule type="expression" dxfId="1" priority="1">
      <formula>IF(RIGHT(TEXT(Y854,"0.#"),1)=".",FALSE,TRUE)</formula>
    </cfRule>
    <cfRule type="expression" dxfId="0" priority="2">
      <formula>IF(RIGHT(TEXT(Y854,"0.#"),1)=".",TRUE,FALSE)</formula>
    </cfRule>
  </conditionalFormatting>
  <dataValidations count="18">
    <dataValidation type="custom" imeMode="disabled" allowBlank="1" showInputMessage="1" showErrorMessage="1" sqref="P2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W23:AC29 P24:V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50" man="1"/>
    <brk id="483" max="50" man="1"/>
    <brk id="731" max="50" man="1"/>
    <brk id="841"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165</v>
      </c>
      <c r="B1" s="54" t="s">
        <v>149</v>
      </c>
      <c r="F1" s="61" t="s">
        <v>27</v>
      </c>
      <c r="G1" s="61" t="s">
        <v>149</v>
      </c>
      <c r="K1" s="66" t="s">
        <v>188</v>
      </c>
      <c r="L1" s="54" t="s">
        <v>149</v>
      </c>
      <c r="O1" s="51"/>
      <c r="P1" s="61" t="s">
        <v>18</v>
      </c>
      <c r="Q1" s="61" t="s">
        <v>149</v>
      </c>
      <c r="T1" s="51"/>
      <c r="U1" s="67" t="s">
        <v>289</v>
      </c>
      <c r="W1" s="67" t="s">
        <v>288</v>
      </c>
      <c r="Y1" s="67" t="s">
        <v>32</v>
      </c>
      <c r="Z1" s="67" t="s">
        <v>558</v>
      </c>
      <c r="AA1" s="67" t="s">
        <v>161</v>
      </c>
      <c r="AB1" s="67" t="s">
        <v>561</v>
      </c>
      <c r="AC1" s="67" t="s">
        <v>79</v>
      </c>
      <c r="AD1" s="52"/>
      <c r="AE1" s="67" t="s">
        <v>120</v>
      </c>
      <c r="AF1" s="74"/>
      <c r="AG1" s="75" t="s">
        <v>333</v>
      </c>
      <c r="AI1" s="75" t="s">
        <v>346</v>
      </c>
      <c r="AK1" s="75" t="s">
        <v>357</v>
      </c>
      <c r="AM1" s="78"/>
      <c r="AN1" s="78"/>
      <c r="AP1" s="52" t="s">
        <v>431</v>
      </c>
    </row>
    <row r="2" spans="1:42" ht="13.5" customHeight="1" x14ac:dyDescent="0.15">
      <c r="A2" s="55" t="s">
        <v>166</v>
      </c>
      <c r="B2" s="58"/>
      <c r="C2" s="51" t="str">
        <f t="shared" ref="C2:C24" si="0">IF(B2="","",A2)</f>
        <v/>
      </c>
      <c r="D2" s="51" t="str">
        <f>IF(C2="","",IF(D1&lt;&gt;"",CONCATENATE(D1,"、",C2),C2))</f>
        <v/>
      </c>
      <c r="F2" s="62" t="s">
        <v>146</v>
      </c>
      <c r="G2" s="64" t="s">
        <v>676</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204</v>
      </c>
      <c r="Y2" s="69" t="s">
        <v>143</v>
      </c>
      <c r="Z2" s="69" t="s">
        <v>143</v>
      </c>
      <c r="AA2" s="70" t="s">
        <v>380</v>
      </c>
      <c r="AB2" s="70" t="s">
        <v>634</v>
      </c>
      <c r="AC2" s="73" t="s">
        <v>246</v>
      </c>
      <c r="AD2" s="52"/>
      <c r="AE2" s="69" t="s">
        <v>181</v>
      </c>
      <c r="AF2" s="74"/>
      <c r="AG2" s="76" t="s">
        <v>22</v>
      </c>
      <c r="AI2" s="75" t="s">
        <v>462</v>
      </c>
      <c r="AK2" s="75" t="s">
        <v>358</v>
      </c>
      <c r="AM2" s="78"/>
      <c r="AN2" s="78"/>
      <c r="AP2" s="76" t="s">
        <v>22</v>
      </c>
    </row>
    <row r="3" spans="1:42" ht="13.5" customHeight="1" x14ac:dyDescent="0.15">
      <c r="A3" s="55" t="s">
        <v>168</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194</v>
      </c>
      <c r="L3" s="58"/>
      <c r="M3" s="51" t="str">
        <f t="shared" si="2"/>
        <v/>
      </c>
      <c r="N3" s="51" t="str">
        <f t="shared" ref="N3:N11" si="6">IF(M3="",N2,IF(N2&lt;&gt;"",CONCATENATE(N2,"、",M3),M3))</f>
        <v/>
      </c>
      <c r="O3" s="51"/>
      <c r="P3" s="62" t="s">
        <v>152</v>
      </c>
      <c r="Q3" s="64"/>
      <c r="R3" s="51" t="str">
        <f t="shared" si="3"/>
        <v/>
      </c>
      <c r="S3" s="51" t="str">
        <f t="shared" ref="S3:S8" si="7">IF(R3="",S2,IF(S2&lt;&gt;"",CONCATENATE(S2,"、",R3),R3))</f>
        <v/>
      </c>
      <c r="T3" s="51"/>
      <c r="U3" s="69" t="s">
        <v>652</v>
      </c>
      <c r="W3" s="69" t="s">
        <v>260</v>
      </c>
      <c r="Y3" s="69" t="s">
        <v>144</v>
      </c>
      <c r="Z3" s="69" t="s">
        <v>562</v>
      </c>
      <c r="AA3" s="70" t="s">
        <v>534</v>
      </c>
      <c r="AB3" s="70" t="s">
        <v>619</v>
      </c>
      <c r="AC3" s="73" t="s">
        <v>234</v>
      </c>
      <c r="AD3" s="52"/>
      <c r="AE3" s="69" t="s">
        <v>291</v>
      </c>
      <c r="AF3" s="74"/>
      <c r="AG3" s="76" t="s">
        <v>383</v>
      </c>
      <c r="AI3" s="75" t="s">
        <v>138</v>
      </c>
      <c r="AK3" s="75" t="str">
        <f t="shared" ref="AK3:AK27" si="8">CHAR(CODE(AK2)+1)</f>
        <v>B</v>
      </c>
      <c r="AM3" s="78"/>
      <c r="AN3" s="78"/>
      <c r="AP3" s="76" t="s">
        <v>383</v>
      </c>
    </row>
    <row r="4" spans="1:42" ht="13.5" customHeight="1" x14ac:dyDescent="0.15">
      <c r="A4" s="55" t="s">
        <v>171</v>
      </c>
      <c r="B4" s="58"/>
      <c r="C4" s="51" t="str">
        <f t="shared" si="0"/>
        <v/>
      </c>
      <c r="D4" s="51" t="str">
        <f t="shared" si="4"/>
        <v/>
      </c>
      <c r="F4" s="63" t="s">
        <v>209</v>
      </c>
      <c r="G4" s="64"/>
      <c r="H4" s="51" t="str">
        <f t="shared" si="1"/>
        <v/>
      </c>
      <c r="I4" s="51" t="str">
        <f t="shared" si="5"/>
        <v>一般会計</v>
      </c>
      <c r="K4" s="55" t="s">
        <v>90</v>
      </c>
      <c r="L4" s="58"/>
      <c r="M4" s="51" t="str">
        <f t="shared" si="2"/>
        <v/>
      </c>
      <c r="N4" s="51" t="str">
        <f t="shared" si="6"/>
        <v/>
      </c>
      <c r="O4" s="51"/>
      <c r="P4" s="62" t="s">
        <v>154</v>
      </c>
      <c r="Q4" s="64" t="s">
        <v>676</v>
      </c>
      <c r="R4" s="51" t="str">
        <f t="shared" si="3"/>
        <v>補助</v>
      </c>
      <c r="S4" s="51" t="str">
        <f t="shared" si="7"/>
        <v>補助</v>
      </c>
      <c r="T4" s="51"/>
      <c r="U4" s="69" t="s">
        <v>169</v>
      </c>
      <c r="W4" s="69" t="s">
        <v>263</v>
      </c>
      <c r="Y4" s="69" t="s">
        <v>7</v>
      </c>
      <c r="Z4" s="69" t="s">
        <v>563</v>
      </c>
      <c r="AA4" s="70" t="s">
        <v>131</v>
      </c>
      <c r="AB4" s="70" t="s">
        <v>635</v>
      </c>
      <c r="AC4" s="70" t="s">
        <v>211</v>
      </c>
      <c r="AD4" s="52"/>
      <c r="AE4" s="69" t="s">
        <v>251</v>
      </c>
      <c r="AF4" s="74"/>
      <c r="AG4" s="76" t="s">
        <v>223</v>
      </c>
      <c r="AI4" s="75" t="s">
        <v>349</v>
      </c>
      <c r="AK4" s="75" t="str">
        <f t="shared" si="8"/>
        <v>C</v>
      </c>
      <c r="AM4" s="78"/>
      <c r="AN4" s="78"/>
      <c r="AP4" s="76" t="s">
        <v>223</v>
      </c>
    </row>
    <row r="5" spans="1:42" ht="13.5" customHeight="1" x14ac:dyDescent="0.15">
      <c r="A5" s="55" t="s">
        <v>172</v>
      </c>
      <c r="B5" s="58"/>
      <c r="C5" s="51" t="str">
        <f t="shared" si="0"/>
        <v/>
      </c>
      <c r="D5" s="51" t="str">
        <f t="shared" si="4"/>
        <v/>
      </c>
      <c r="F5" s="63" t="s">
        <v>70</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補助</v>
      </c>
      <c r="T5" s="51"/>
      <c r="W5" s="69" t="s">
        <v>668</v>
      </c>
      <c r="Y5" s="69" t="s">
        <v>360</v>
      </c>
      <c r="Z5" s="69" t="s">
        <v>68</v>
      </c>
      <c r="AA5" s="70" t="s">
        <v>276</v>
      </c>
      <c r="AB5" s="70" t="s">
        <v>636</v>
      </c>
      <c r="AC5" s="70" t="s">
        <v>39</v>
      </c>
      <c r="AD5" s="72"/>
      <c r="AE5" s="69" t="s">
        <v>437</v>
      </c>
      <c r="AF5" s="74"/>
      <c r="AG5" s="76" t="s">
        <v>368</v>
      </c>
      <c r="AI5" s="75" t="s">
        <v>399</v>
      </c>
      <c r="AK5" s="75" t="str">
        <f t="shared" si="8"/>
        <v>D</v>
      </c>
      <c r="AP5" s="76" t="s">
        <v>368</v>
      </c>
    </row>
    <row r="6" spans="1:42" ht="13.5" customHeight="1" x14ac:dyDescent="0.15">
      <c r="A6" s="55" t="s">
        <v>173</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157</v>
      </c>
      <c r="Q6" s="64"/>
      <c r="R6" s="51" t="str">
        <f t="shared" si="3"/>
        <v/>
      </c>
      <c r="S6" s="51" t="str">
        <f t="shared" si="7"/>
        <v>補助</v>
      </c>
      <c r="T6" s="51"/>
      <c r="U6" s="69" t="s">
        <v>451</v>
      </c>
      <c r="W6" s="69" t="s">
        <v>264</v>
      </c>
      <c r="Y6" s="69" t="s">
        <v>466</v>
      </c>
      <c r="Z6" s="69" t="s">
        <v>465</v>
      </c>
      <c r="AA6" s="70" t="s">
        <v>324</v>
      </c>
      <c r="AB6" s="70" t="s">
        <v>637</v>
      </c>
      <c r="AC6" s="70" t="s">
        <v>247</v>
      </c>
      <c r="AD6" s="72"/>
      <c r="AE6" s="69" t="s">
        <v>447</v>
      </c>
      <c r="AF6" s="74"/>
      <c r="AG6" s="76" t="s">
        <v>444</v>
      </c>
      <c r="AI6" s="75" t="s">
        <v>464</v>
      </c>
      <c r="AK6" s="75" t="str">
        <f t="shared" si="8"/>
        <v>E</v>
      </c>
      <c r="AP6" s="76" t="s">
        <v>444</v>
      </c>
    </row>
    <row r="7" spans="1:42" ht="13.5" customHeight="1" x14ac:dyDescent="0.15">
      <c r="A7" s="55" t="s">
        <v>132</v>
      </c>
      <c r="B7" s="58"/>
      <c r="C7" s="51" t="str">
        <f t="shared" si="0"/>
        <v/>
      </c>
      <c r="D7" s="51" t="str">
        <f t="shared" si="4"/>
        <v/>
      </c>
      <c r="F7" s="63" t="s">
        <v>49</v>
      </c>
      <c r="G7" s="64"/>
      <c r="H7" s="51" t="str">
        <f t="shared" si="1"/>
        <v/>
      </c>
      <c r="I7" s="51" t="str">
        <f t="shared" si="5"/>
        <v>一般会計</v>
      </c>
      <c r="K7" s="55" t="s">
        <v>163</v>
      </c>
      <c r="L7" s="58"/>
      <c r="M7" s="51" t="str">
        <f t="shared" si="2"/>
        <v/>
      </c>
      <c r="N7" s="51" t="str">
        <f t="shared" si="6"/>
        <v/>
      </c>
      <c r="O7" s="51"/>
      <c r="P7" s="62" t="s">
        <v>158</v>
      </c>
      <c r="Q7" s="64"/>
      <c r="R7" s="51" t="str">
        <f t="shared" si="3"/>
        <v/>
      </c>
      <c r="S7" s="51" t="str">
        <f t="shared" si="7"/>
        <v>補助</v>
      </c>
      <c r="T7" s="51"/>
      <c r="U7" s="69"/>
      <c r="W7" s="69" t="s">
        <v>265</v>
      </c>
      <c r="Y7" s="69" t="s">
        <v>441</v>
      </c>
      <c r="Z7" s="69" t="s">
        <v>366</v>
      </c>
      <c r="AA7" s="70" t="s">
        <v>388</v>
      </c>
      <c r="AB7" s="70" t="s">
        <v>638</v>
      </c>
      <c r="AC7" s="72"/>
      <c r="AD7" s="72"/>
      <c r="AE7" s="69" t="s">
        <v>247</v>
      </c>
      <c r="AF7" s="74"/>
      <c r="AG7" s="76" t="s">
        <v>418</v>
      </c>
      <c r="AH7" s="79"/>
      <c r="AI7" s="76" t="s">
        <v>305</v>
      </c>
      <c r="AK7" s="75" t="str">
        <f t="shared" si="8"/>
        <v>F</v>
      </c>
      <c r="AP7" s="76" t="s">
        <v>418</v>
      </c>
    </row>
    <row r="8" spans="1:42" ht="13.5" customHeight="1" x14ac:dyDescent="0.15">
      <c r="A8" s="55" t="s">
        <v>76</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160</v>
      </c>
      <c r="Q8" s="64"/>
      <c r="R8" s="51" t="str">
        <f t="shared" si="3"/>
        <v/>
      </c>
      <c r="S8" s="51" t="str">
        <f t="shared" si="7"/>
        <v>補助</v>
      </c>
      <c r="T8" s="51"/>
      <c r="U8" s="69" t="s">
        <v>463</v>
      </c>
      <c r="W8" s="69" t="s">
        <v>267</v>
      </c>
      <c r="Y8" s="69" t="s">
        <v>468</v>
      </c>
      <c r="Z8" s="69" t="s">
        <v>564</v>
      </c>
      <c r="AA8" s="70" t="s">
        <v>479</v>
      </c>
      <c r="AB8" s="70" t="s">
        <v>30</v>
      </c>
      <c r="AC8" s="72"/>
      <c r="AD8" s="72"/>
      <c r="AE8" s="72"/>
      <c r="AF8" s="74"/>
      <c r="AG8" s="76" t="s">
        <v>270</v>
      </c>
      <c r="AI8" s="75" t="s">
        <v>397</v>
      </c>
      <c r="AK8" s="75" t="str">
        <f t="shared" si="8"/>
        <v>G</v>
      </c>
      <c r="AP8" s="76" t="s">
        <v>270</v>
      </c>
    </row>
    <row r="9" spans="1:42" ht="13.5" customHeight="1" x14ac:dyDescent="0.15">
      <c r="A9" s="55" t="s">
        <v>174</v>
      </c>
      <c r="B9" s="58"/>
      <c r="C9" s="51" t="str">
        <f t="shared" si="0"/>
        <v/>
      </c>
      <c r="D9" s="51" t="str">
        <f t="shared" si="4"/>
        <v/>
      </c>
      <c r="F9" s="63" t="s">
        <v>385</v>
      </c>
      <c r="G9" s="64"/>
      <c r="H9" s="51" t="str">
        <f t="shared" si="1"/>
        <v/>
      </c>
      <c r="I9" s="51" t="str">
        <f t="shared" si="5"/>
        <v>一般会計</v>
      </c>
      <c r="K9" s="55" t="s">
        <v>203</v>
      </c>
      <c r="L9" s="58"/>
      <c r="M9" s="51" t="str">
        <f t="shared" si="2"/>
        <v/>
      </c>
      <c r="N9" s="51" t="str">
        <f t="shared" si="6"/>
        <v/>
      </c>
      <c r="O9" s="51"/>
      <c r="P9" s="51"/>
      <c r="Q9" s="65"/>
      <c r="T9" s="51"/>
      <c r="U9" s="69" t="s">
        <v>190</v>
      </c>
      <c r="W9" s="69" t="s">
        <v>269</v>
      </c>
      <c r="Y9" s="69" t="s">
        <v>377</v>
      </c>
      <c r="Z9" s="69" t="s">
        <v>307</v>
      </c>
      <c r="AA9" s="70" t="s">
        <v>376</v>
      </c>
      <c r="AB9" s="70" t="s">
        <v>374</v>
      </c>
      <c r="AC9" s="72"/>
      <c r="AD9" s="72"/>
      <c r="AE9" s="72"/>
      <c r="AF9" s="74"/>
      <c r="AG9" s="76" t="s">
        <v>445</v>
      </c>
      <c r="AI9" s="77"/>
      <c r="AK9" s="75" t="str">
        <f t="shared" si="8"/>
        <v>H</v>
      </c>
      <c r="AP9" s="76" t="s">
        <v>445</v>
      </c>
    </row>
    <row r="10" spans="1:42" ht="13.5" customHeight="1" x14ac:dyDescent="0.15">
      <c r="A10" s="55" t="s">
        <v>413</v>
      </c>
      <c r="B10" s="58"/>
      <c r="C10" s="51" t="str">
        <f t="shared" si="0"/>
        <v/>
      </c>
      <c r="D10" s="51" t="str">
        <f t="shared" si="4"/>
        <v/>
      </c>
      <c r="F10" s="63" t="s">
        <v>214</v>
      </c>
      <c r="G10" s="64"/>
      <c r="H10" s="51" t="str">
        <f t="shared" si="1"/>
        <v/>
      </c>
      <c r="I10" s="51" t="str">
        <f t="shared" si="5"/>
        <v>一般会計</v>
      </c>
      <c r="K10" s="55" t="s">
        <v>417</v>
      </c>
      <c r="L10" s="58"/>
      <c r="M10" s="51" t="str">
        <f t="shared" si="2"/>
        <v/>
      </c>
      <c r="N10" s="51" t="str">
        <f t="shared" si="6"/>
        <v/>
      </c>
      <c r="O10" s="51"/>
      <c r="P10" s="51" t="str">
        <f>S8</f>
        <v>補助</v>
      </c>
      <c r="Q10" s="65"/>
      <c r="T10" s="51"/>
      <c r="W10" s="69" t="s">
        <v>271</v>
      </c>
      <c r="Y10" s="69" t="s">
        <v>469</v>
      </c>
      <c r="Z10" s="69" t="s">
        <v>239</v>
      </c>
      <c r="AA10" s="70" t="s">
        <v>535</v>
      </c>
      <c r="AB10" s="70" t="s">
        <v>104</v>
      </c>
      <c r="AC10" s="72"/>
      <c r="AD10" s="72"/>
      <c r="AE10" s="72"/>
      <c r="AF10" s="74"/>
      <c r="AG10" s="76" t="s">
        <v>434</v>
      </c>
      <c r="AK10" s="75" t="str">
        <f t="shared" si="8"/>
        <v>I</v>
      </c>
      <c r="AP10" s="75" t="s">
        <v>160</v>
      </c>
    </row>
    <row r="11" spans="1:42" ht="13.5" customHeight="1" x14ac:dyDescent="0.15">
      <c r="A11" s="55" t="s">
        <v>176</v>
      </c>
      <c r="B11" s="58"/>
      <c r="C11" s="51" t="str">
        <f t="shared" si="0"/>
        <v/>
      </c>
      <c r="D11" s="51" t="str">
        <f t="shared" si="4"/>
        <v/>
      </c>
      <c r="F11" s="63" t="s">
        <v>215</v>
      </c>
      <c r="G11" s="64"/>
      <c r="H11" s="51" t="str">
        <f t="shared" si="1"/>
        <v/>
      </c>
      <c r="I11" s="51" t="str">
        <f t="shared" si="5"/>
        <v>一般会計</v>
      </c>
      <c r="K11" s="55" t="s">
        <v>205</v>
      </c>
      <c r="L11" s="58" t="s">
        <v>676</v>
      </c>
      <c r="M11" s="51" t="str">
        <f t="shared" si="2"/>
        <v>その他の事項経費</v>
      </c>
      <c r="N11" s="51" t="str">
        <f t="shared" si="6"/>
        <v>その他の事項経費</v>
      </c>
      <c r="O11" s="51"/>
      <c r="P11" s="51"/>
      <c r="Q11" s="65"/>
      <c r="T11" s="51"/>
      <c r="W11" s="69" t="s">
        <v>274</v>
      </c>
      <c r="Y11" s="69" t="s">
        <v>134</v>
      </c>
      <c r="Z11" s="69" t="s">
        <v>565</v>
      </c>
      <c r="AA11" s="70" t="s">
        <v>537</v>
      </c>
      <c r="AB11" s="70" t="s">
        <v>639</v>
      </c>
      <c r="AC11" s="72"/>
      <c r="AD11" s="72"/>
      <c r="AE11" s="72"/>
      <c r="AF11" s="74"/>
      <c r="AG11" s="75" t="s">
        <v>435</v>
      </c>
      <c r="AK11" s="75" t="str">
        <f t="shared" si="8"/>
        <v>J</v>
      </c>
    </row>
    <row r="12" spans="1:42" ht="13.5" customHeight="1" x14ac:dyDescent="0.15">
      <c r="A12" s="55" t="s">
        <v>178</v>
      </c>
      <c r="B12" s="58"/>
      <c r="C12" s="51" t="str">
        <f t="shared" si="0"/>
        <v/>
      </c>
      <c r="D12" s="51" t="str">
        <f t="shared" si="4"/>
        <v/>
      </c>
      <c r="F12" s="63" t="s">
        <v>74</v>
      </c>
      <c r="G12" s="64"/>
      <c r="H12" s="51" t="str">
        <f t="shared" si="1"/>
        <v/>
      </c>
      <c r="I12" s="51" t="str">
        <f t="shared" si="5"/>
        <v>一般会計</v>
      </c>
      <c r="K12" s="51"/>
      <c r="L12" s="51"/>
      <c r="O12" s="51"/>
      <c r="P12" s="51"/>
      <c r="Q12" s="65"/>
      <c r="T12" s="51"/>
      <c r="U12" s="67" t="s">
        <v>653</v>
      </c>
      <c r="W12" s="69" t="s">
        <v>164</v>
      </c>
      <c r="Y12" s="69" t="s">
        <v>472</v>
      </c>
      <c r="Z12" s="69" t="s">
        <v>566</v>
      </c>
      <c r="AA12" s="70" t="s">
        <v>402</v>
      </c>
      <c r="AB12" s="70" t="s">
        <v>526</v>
      </c>
      <c r="AC12" s="72"/>
      <c r="AD12" s="72"/>
      <c r="AE12" s="72"/>
      <c r="AF12" s="74"/>
      <c r="AG12" s="75" t="s">
        <v>370</v>
      </c>
      <c r="AK12" s="75" t="str">
        <f t="shared" si="8"/>
        <v>K</v>
      </c>
    </row>
    <row r="13" spans="1:42" ht="13.5" customHeight="1" x14ac:dyDescent="0.15">
      <c r="A13" s="55" t="s">
        <v>183</v>
      </c>
      <c r="B13" s="58"/>
      <c r="C13" s="51" t="str">
        <f t="shared" si="0"/>
        <v/>
      </c>
      <c r="D13" s="51" t="str">
        <f t="shared" si="4"/>
        <v/>
      </c>
      <c r="F13" s="63" t="s">
        <v>219</v>
      </c>
      <c r="G13" s="64"/>
      <c r="H13" s="51" t="str">
        <f t="shared" si="1"/>
        <v/>
      </c>
      <c r="I13" s="51" t="str">
        <f t="shared" si="5"/>
        <v>一般会計</v>
      </c>
      <c r="K13" s="51" t="str">
        <f>N11</f>
        <v>その他の事項経費</v>
      </c>
      <c r="L13" s="51"/>
      <c r="O13" s="51"/>
      <c r="P13" s="51"/>
      <c r="Q13" s="65"/>
      <c r="T13" s="51"/>
      <c r="U13" s="69" t="s">
        <v>204</v>
      </c>
      <c r="W13" s="69" t="s">
        <v>275</v>
      </c>
      <c r="Y13" s="69" t="s">
        <v>473</v>
      </c>
      <c r="Z13" s="69" t="s">
        <v>567</v>
      </c>
      <c r="AA13" s="70" t="s">
        <v>489</v>
      </c>
      <c r="AB13" s="70" t="s">
        <v>64</v>
      </c>
      <c r="AC13" s="72"/>
      <c r="AD13" s="72"/>
      <c r="AE13" s="72"/>
      <c r="AF13" s="74"/>
      <c r="AG13" s="75" t="s">
        <v>160</v>
      </c>
      <c r="AK13" s="75" t="str">
        <f t="shared" si="8"/>
        <v>L</v>
      </c>
    </row>
    <row r="14" spans="1:42" ht="13.5" customHeight="1" x14ac:dyDescent="0.15">
      <c r="A14" s="55" t="s">
        <v>9</v>
      </c>
      <c r="B14" s="58"/>
      <c r="C14" s="51" t="str">
        <f t="shared" si="0"/>
        <v/>
      </c>
      <c r="D14" s="51" t="str">
        <f t="shared" si="4"/>
        <v/>
      </c>
      <c r="F14" s="63" t="s">
        <v>221</v>
      </c>
      <c r="G14" s="64"/>
      <c r="H14" s="51" t="str">
        <f t="shared" si="1"/>
        <v/>
      </c>
      <c r="I14" s="51" t="str">
        <f t="shared" si="5"/>
        <v>一般会計</v>
      </c>
      <c r="K14" s="51"/>
      <c r="L14" s="51"/>
      <c r="O14" s="51"/>
      <c r="P14" s="51"/>
      <c r="Q14" s="65"/>
      <c r="T14" s="51"/>
      <c r="U14" s="69" t="s">
        <v>607</v>
      </c>
      <c r="W14" s="69" t="s">
        <v>277</v>
      </c>
      <c r="Y14" s="69" t="s">
        <v>474</v>
      </c>
      <c r="Z14" s="69" t="s">
        <v>568</v>
      </c>
      <c r="AA14" s="70" t="s">
        <v>532</v>
      </c>
      <c r="AB14" s="70" t="s">
        <v>640</v>
      </c>
      <c r="AC14" s="72"/>
      <c r="AD14" s="72"/>
      <c r="AE14" s="72"/>
      <c r="AF14" s="74"/>
      <c r="AG14" s="77"/>
      <c r="AK14" s="75" t="str">
        <f t="shared" si="8"/>
        <v>M</v>
      </c>
    </row>
    <row r="15" spans="1:42" ht="13.5" customHeight="1" x14ac:dyDescent="0.15">
      <c r="A15" s="55" t="s">
        <v>184</v>
      </c>
      <c r="B15" s="58"/>
      <c r="C15" s="51" t="str">
        <f t="shared" si="0"/>
        <v/>
      </c>
      <c r="D15" s="51" t="str">
        <f t="shared" si="4"/>
        <v/>
      </c>
      <c r="F15" s="63" t="s">
        <v>222</v>
      </c>
      <c r="G15" s="64"/>
      <c r="H15" s="51" t="str">
        <f t="shared" si="1"/>
        <v/>
      </c>
      <c r="I15" s="51" t="str">
        <f t="shared" si="5"/>
        <v>一般会計</v>
      </c>
      <c r="K15" s="51"/>
      <c r="L15" s="51"/>
      <c r="O15" s="51"/>
      <c r="P15" s="51"/>
      <c r="Q15" s="65"/>
      <c r="T15" s="51"/>
      <c r="U15" s="69" t="s">
        <v>310</v>
      </c>
      <c r="W15" s="69" t="s">
        <v>279</v>
      </c>
      <c r="Y15" s="69" t="s">
        <v>225</v>
      </c>
      <c r="Z15" s="69" t="s">
        <v>569</v>
      </c>
      <c r="AA15" s="70" t="s">
        <v>538</v>
      </c>
      <c r="AB15" s="70" t="s">
        <v>641</v>
      </c>
      <c r="AC15" s="72"/>
      <c r="AD15" s="72"/>
      <c r="AE15" s="72"/>
      <c r="AF15" s="74"/>
      <c r="AG15" s="78"/>
      <c r="AK15" s="75" t="str">
        <f t="shared" si="8"/>
        <v>N</v>
      </c>
    </row>
    <row r="16" spans="1:42" ht="13.5" customHeight="1" x14ac:dyDescent="0.15">
      <c r="A16" s="55" t="s">
        <v>186</v>
      </c>
      <c r="B16" s="58"/>
      <c r="C16" s="51" t="str">
        <f t="shared" si="0"/>
        <v/>
      </c>
      <c r="D16" s="51" t="str">
        <f t="shared" si="4"/>
        <v/>
      </c>
      <c r="F16" s="63" t="s">
        <v>226</v>
      </c>
      <c r="G16" s="64"/>
      <c r="H16" s="51" t="str">
        <f t="shared" si="1"/>
        <v/>
      </c>
      <c r="I16" s="51" t="str">
        <f t="shared" si="5"/>
        <v>一般会計</v>
      </c>
      <c r="K16" s="51"/>
      <c r="L16" s="51"/>
      <c r="O16" s="51"/>
      <c r="P16" s="51"/>
      <c r="Q16" s="65"/>
      <c r="T16" s="51"/>
      <c r="U16" s="69" t="s">
        <v>654</v>
      </c>
      <c r="W16" s="69" t="s">
        <v>281</v>
      </c>
      <c r="Y16" s="69" t="s">
        <v>112</v>
      </c>
      <c r="Z16" s="69" t="s">
        <v>570</v>
      </c>
      <c r="AA16" s="70" t="s">
        <v>540</v>
      </c>
      <c r="AB16" s="70" t="s">
        <v>642</v>
      </c>
      <c r="AC16" s="72"/>
      <c r="AD16" s="72"/>
      <c r="AE16" s="72"/>
      <c r="AF16" s="74"/>
      <c r="AG16" s="78"/>
      <c r="AK16" s="75" t="str">
        <f t="shared" si="8"/>
        <v>O</v>
      </c>
    </row>
    <row r="17" spans="1:37" ht="13.5" customHeight="1" x14ac:dyDescent="0.15">
      <c r="A17" s="55" t="s">
        <v>0</v>
      </c>
      <c r="B17" s="58"/>
      <c r="C17" s="51" t="str">
        <f t="shared" si="0"/>
        <v/>
      </c>
      <c r="D17" s="51" t="str">
        <f t="shared" si="4"/>
        <v/>
      </c>
      <c r="F17" s="63" t="s">
        <v>227</v>
      </c>
      <c r="G17" s="64"/>
      <c r="H17" s="51" t="str">
        <f t="shared" si="1"/>
        <v/>
      </c>
      <c r="I17" s="51" t="str">
        <f t="shared" si="5"/>
        <v>一般会計</v>
      </c>
      <c r="K17" s="51"/>
      <c r="L17" s="51"/>
      <c r="O17" s="51"/>
      <c r="P17" s="51"/>
      <c r="Q17" s="65"/>
      <c r="T17" s="51"/>
      <c r="U17" s="69" t="s">
        <v>655</v>
      </c>
      <c r="W17" s="69" t="s">
        <v>282</v>
      </c>
      <c r="Y17" s="69" t="s">
        <v>475</v>
      </c>
      <c r="Z17" s="69" t="s">
        <v>572</v>
      </c>
      <c r="AA17" s="70" t="s">
        <v>300</v>
      </c>
      <c r="AB17" s="70" t="s">
        <v>373</v>
      </c>
      <c r="AC17" s="72"/>
      <c r="AD17" s="72"/>
      <c r="AE17" s="72"/>
      <c r="AF17" s="74"/>
      <c r="AG17" s="78"/>
      <c r="AK17" s="75" t="str">
        <f t="shared" si="8"/>
        <v>P</v>
      </c>
    </row>
    <row r="18" spans="1:37" ht="13.5" customHeight="1" x14ac:dyDescent="0.15">
      <c r="A18" s="55" t="s">
        <v>187</v>
      </c>
      <c r="B18" s="58"/>
      <c r="C18" s="51" t="str">
        <f t="shared" si="0"/>
        <v/>
      </c>
      <c r="D18" s="51" t="str">
        <f t="shared" si="4"/>
        <v/>
      </c>
      <c r="F18" s="63" t="s">
        <v>231</v>
      </c>
      <c r="G18" s="64"/>
      <c r="H18" s="51" t="str">
        <f t="shared" si="1"/>
        <v/>
      </c>
      <c r="I18" s="51" t="str">
        <f t="shared" si="5"/>
        <v>一般会計</v>
      </c>
      <c r="K18" s="51"/>
      <c r="L18" s="51"/>
      <c r="O18" s="51"/>
      <c r="P18" s="51"/>
      <c r="Q18" s="65"/>
      <c r="T18" s="51"/>
      <c r="U18" s="69" t="s">
        <v>381</v>
      </c>
      <c r="W18" s="69" t="s">
        <v>29</v>
      </c>
      <c r="Y18" s="69" t="s">
        <v>454</v>
      </c>
      <c r="Z18" s="69" t="s">
        <v>573</v>
      </c>
      <c r="AA18" s="70" t="s">
        <v>541</v>
      </c>
      <c r="AB18" s="70" t="s">
        <v>442</v>
      </c>
      <c r="AC18" s="72"/>
      <c r="AD18" s="72"/>
      <c r="AE18" s="72"/>
      <c r="AF18" s="74"/>
      <c r="AK18" s="75" t="str">
        <f t="shared" si="8"/>
        <v>Q</v>
      </c>
    </row>
    <row r="19" spans="1:37" ht="13.5" customHeight="1" x14ac:dyDescent="0.15">
      <c r="A19" s="55" t="s">
        <v>167</v>
      </c>
      <c r="B19" s="58"/>
      <c r="C19" s="51" t="str">
        <f t="shared" si="0"/>
        <v/>
      </c>
      <c r="D19" s="51" t="str">
        <f t="shared" si="4"/>
        <v/>
      </c>
      <c r="F19" s="63" t="s">
        <v>233</v>
      </c>
      <c r="G19" s="64"/>
      <c r="H19" s="51" t="str">
        <f t="shared" si="1"/>
        <v/>
      </c>
      <c r="I19" s="51" t="str">
        <f t="shared" si="5"/>
        <v>一般会計</v>
      </c>
      <c r="K19" s="51"/>
      <c r="L19" s="51"/>
      <c r="O19" s="51"/>
      <c r="P19" s="51"/>
      <c r="Q19" s="65"/>
      <c r="T19" s="51"/>
      <c r="U19" s="69" t="s">
        <v>656</v>
      </c>
      <c r="W19" s="69" t="s">
        <v>284</v>
      </c>
      <c r="Y19" s="69" t="s">
        <v>344</v>
      </c>
      <c r="Z19" s="69" t="s">
        <v>574</v>
      </c>
      <c r="AA19" s="70" t="s">
        <v>542</v>
      </c>
      <c r="AB19" s="70" t="s">
        <v>643</v>
      </c>
      <c r="AC19" s="72"/>
      <c r="AD19" s="72"/>
      <c r="AE19" s="72"/>
      <c r="AF19" s="74"/>
      <c r="AK19" s="75" t="str">
        <f t="shared" si="8"/>
        <v>R</v>
      </c>
    </row>
    <row r="20" spans="1:37" ht="13.5" customHeight="1" x14ac:dyDescent="0.15">
      <c r="A20" s="55" t="s">
        <v>316</v>
      </c>
      <c r="B20" s="58"/>
      <c r="C20" s="51" t="str">
        <f t="shared" si="0"/>
        <v/>
      </c>
      <c r="D20" s="51" t="str">
        <f t="shared" si="4"/>
        <v/>
      </c>
      <c r="F20" s="63" t="s">
        <v>25</v>
      </c>
      <c r="G20" s="64"/>
      <c r="H20" s="51" t="str">
        <f t="shared" si="1"/>
        <v/>
      </c>
      <c r="I20" s="51" t="str">
        <f t="shared" si="5"/>
        <v>一般会計</v>
      </c>
      <c r="K20" s="51"/>
      <c r="L20" s="51"/>
      <c r="O20" s="51"/>
      <c r="P20" s="51"/>
      <c r="Q20" s="65"/>
      <c r="T20" s="51"/>
      <c r="U20" s="69" t="s">
        <v>657</v>
      </c>
      <c r="W20" s="69" t="s">
        <v>286</v>
      </c>
      <c r="Y20" s="69" t="s">
        <v>283</v>
      </c>
      <c r="Z20" s="69" t="s">
        <v>575</v>
      </c>
      <c r="AA20" s="70" t="s">
        <v>543</v>
      </c>
      <c r="AB20" s="70" t="s">
        <v>645</v>
      </c>
      <c r="AC20" s="72"/>
      <c r="AD20" s="72"/>
      <c r="AE20" s="72"/>
      <c r="AF20" s="74"/>
      <c r="AK20" s="75" t="str">
        <f t="shared" si="8"/>
        <v>S</v>
      </c>
    </row>
    <row r="21" spans="1:37" ht="13.5" customHeight="1" x14ac:dyDescent="0.15">
      <c r="A21" s="55" t="s">
        <v>392</v>
      </c>
      <c r="B21" s="58"/>
      <c r="C21" s="51" t="str">
        <f t="shared" si="0"/>
        <v/>
      </c>
      <c r="D21" s="51" t="str">
        <f t="shared" si="4"/>
        <v/>
      </c>
      <c r="F21" s="63" t="s">
        <v>235</v>
      </c>
      <c r="G21" s="64"/>
      <c r="H21" s="51" t="str">
        <f t="shared" si="1"/>
        <v/>
      </c>
      <c r="I21" s="51" t="str">
        <f t="shared" si="5"/>
        <v>一般会計</v>
      </c>
      <c r="K21" s="51"/>
      <c r="L21" s="51"/>
      <c r="O21" s="51"/>
      <c r="P21" s="51"/>
      <c r="Q21" s="65"/>
      <c r="T21" s="51"/>
      <c r="U21" s="69" t="s">
        <v>658</v>
      </c>
      <c r="W21" s="69" t="s">
        <v>100</v>
      </c>
      <c r="Y21" s="69" t="s">
        <v>337</v>
      </c>
      <c r="Z21" s="69" t="s">
        <v>375</v>
      </c>
      <c r="AA21" s="70" t="s">
        <v>544</v>
      </c>
      <c r="AB21" s="70" t="s">
        <v>646</v>
      </c>
      <c r="AC21" s="72"/>
      <c r="AD21" s="72"/>
      <c r="AE21" s="72"/>
      <c r="AF21" s="74"/>
      <c r="AK21" s="75" t="str">
        <f t="shared" si="8"/>
        <v>T</v>
      </c>
    </row>
    <row r="22" spans="1:37" ht="13.5" customHeight="1" x14ac:dyDescent="0.15">
      <c r="A22" s="55" t="s">
        <v>393</v>
      </c>
      <c r="B22" s="58"/>
      <c r="C22" s="51" t="str">
        <f t="shared" si="0"/>
        <v/>
      </c>
      <c r="D22" s="51" t="str">
        <f t="shared" si="4"/>
        <v/>
      </c>
      <c r="F22" s="63" t="s">
        <v>147</v>
      </c>
      <c r="G22" s="64"/>
      <c r="H22" s="51" t="str">
        <f t="shared" si="1"/>
        <v/>
      </c>
      <c r="I22" s="51" t="str">
        <f t="shared" si="5"/>
        <v>一般会計</v>
      </c>
      <c r="K22" s="51"/>
      <c r="L22" s="51"/>
      <c r="O22" s="51"/>
      <c r="P22" s="51"/>
      <c r="Q22" s="65"/>
      <c r="T22" s="51"/>
      <c r="U22" s="69" t="s">
        <v>659</v>
      </c>
      <c r="W22" s="69" t="s">
        <v>287</v>
      </c>
      <c r="Y22" s="69" t="s">
        <v>476</v>
      </c>
      <c r="Z22" s="69" t="s">
        <v>576</v>
      </c>
      <c r="AA22" s="70" t="s">
        <v>94</v>
      </c>
      <c r="AB22" s="70" t="s">
        <v>401</v>
      </c>
      <c r="AC22" s="72"/>
      <c r="AD22" s="72"/>
      <c r="AE22" s="72"/>
      <c r="AF22" s="74"/>
      <c r="AK22" s="75" t="str">
        <f t="shared" si="8"/>
        <v>U</v>
      </c>
    </row>
    <row r="23" spans="1:37" ht="13.5" customHeight="1" x14ac:dyDescent="0.15">
      <c r="A23" s="55" t="s">
        <v>395</v>
      </c>
      <c r="B23" s="58"/>
      <c r="C23" s="51" t="str">
        <f t="shared" si="0"/>
        <v/>
      </c>
      <c r="D23" s="51" t="str">
        <f t="shared" si="4"/>
        <v/>
      </c>
      <c r="F23" s="63" t="s">
        <v>153</v>
      </c>
      <c r="G23" s="64"/>
      <c r="H23" s="51" t="str">
        <f t="shared" si="1"/>
        <v/>
      </c>
      <c r="I23" s="51" t="str">
        <f t="shared" si="5"/>
        <v>一般会計</v>
      </c>
      <c r="K23" s="51"/>
      <c r="L23" s="51"/>
      <c r="O23" s="51"/>
      <c r="P23" s="51"/>
      <c r="Q23" s="65"/>
      <c r="T23" s="51"/>
      <c r="U23" s="69" t="s">
        <v>618</v>
      </c>
      <c r="W23" s="69" t="s">
        <v>669</v>
      </c>
      <c r="Y23" s="69" t="s">
        <v>477</v>
      </c>
      <c r="Z23" s="69" t="s">
        <v>578</v>
      </c>
      <c r="AA23" s="70" t="s">
        <v>545</v>
      </c>
      <c r="AB23" s="70" t="s">
        <v>92</v>
      </c>
      <c r="AC23" s="72"/>
      <c r="AD23" s="72"/>
      <c r="AE23" s="72"/>
      <c r="AF23" s="74"/>
      <c r="AK23" s="75" t="str">
        <f t="shared" si="8"/>
        <v>V</v>
      </c>
    </row>
    <row r="24" spans="1:37" ht="13.5" customHeight="1" x14ac:dyDescent="0.15">
      <c r="A24" s="55" t="s">
        <v>461</v>
      </c>
      <c r="B24" s="58"/>
      <c r="C24" s="51" t="str">
        <f t="shared" si="0"/>
        <v/>
      </c>
      <c r="D24" s="51" t="str">
        <f t="shared" si="4"/>
        <v/>
      </c>
      <c r="F24" s="63" t="s">
        <v>415</v>
      </c>
      <c r="G24" s="64"/>
      <c r="H24" s="51" t="str">
        <f t="shared" si="1"/>
        <v/>
      </c>
      <c r="I24" s="51" t="str">
        <f t="shared" si="5"/>
        <v>一般会計</v>
      </c>
      <c r="K24" s="51"/>
      <c r="L24" s="51"/>
      <c r="O24" s="51"/>
      <c r="P24" s="51"/>
      <c r="Q24" s="65"/>
      <c r="T24" s="51"/>
      <c r="U24" s="69" t="s">
        <v>660</v>
      </c>
      <c r="Y24" s="69" t="s">
        <v>478</v>
      </c>
      <c r="Z24" s="69" t="s">
        <v>356</v>
      </c>
      <c r="AA24" s="70" t="s">
        <v>546</v>
      </c>
      <c r="AB24" s="70" t="s">
        <v>647</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661</v>
      </c>
      <c r="Y25" s="69" t="s">
        <v>480</v>
      </c>
      <c r="Z25" s="69" t="s">
        <v>579</v>
      </c>
      <c r="AA25" s="70" t="s">
        <v>547</v>
      </c>
      <c r="AB25" s="70" t="s">
        <v>648</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662</v>
      </c>
      <c r="Y26" s="69" t="s">
        <v>482</v>
      </c>
      <c r="Z26" s="69" t="s">
        <v>73</v>
      </c>
      <c r="AA26" s="70" t="s">
        <v>548</v>
      </c>
      <c r="AB26" s="70" t="s">
        <v>610</v>
      </c>
      <c r="AC26" s="72"/>
      <c r="AD26" s="72"/>
      <c r="AE26" s="72"/>
      <c r="AF26" s="74"/>
      <c r="AK26" s="75" t="str">
        <f t="shared" si="8"/>
        <v>Y</v>
      </c>
    </row>
    <row r="27" spans="1:37" ht="13.5" customHeight="1" x14ac:dyDescent="0.15">
      <c r="A27" s="51" t="str">
        <f>IF(D24="","-",D24)</f>
        <v>-</v>
      </c>
      <c r="B27" s="51"/>
      <c r="F27" s="63" t="s">
        <v>240</v>
      </c>
      <c r="G27" s="64"/>
      <c r="H27" s="51" t="str">
        <f t="shared" si="1"/>
        <v/>
      </c>
      <c r="I27" s="51" t="str">
        <f t="shared" si="5"/>
        <v>一般会計</v>
      </c>
      <c r="K27" s="51"/>
      <c r="L27" s="51"/>
      <c r="O27" s="51"/>
      <c r="P27" s="51"/>
      <c r="Q27" s="65"/>
      <c r="T27" s="51"/>
      <c r="U27" s="69" t="s">
        <v>218</v>
      </c>
      <c r="Y27" s="69" t="s">
        <v>483</v>
      </c>
      <c r="Z27" s="69" t="s">
        <v>13</v>
      </c>
      <c r="AA27" s="70" t="s">
        <v>292</v>
      </c>
      <c r="AB27" s="70" t="s">
        <v>649</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663</v>
      </c>
      <c r="Y28" s="69" t="s">
        <v>470</v>
      </c>
      <c r="Z28" s="69" t="s">
        <v>580</v>
      </c>
      <c r="AA28" s="70" t="s">
        <v>549</v>
      </c>
      <c r="AB28" s="70" t="s">
        <v>10</v>
      </c>
      <c r="AC28" s="72"/>
      <c r="AD28" s="72"/>
      <c r="AE28" s="72"/>
      <c r="AF28" s="74"/>
      <c r="AK28" s="75" t="s">
        <v>308</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664</v>
      </c>
      <c r="Y29" s="69" t="s">
        <v>338</v>
      </c>
      <c r="Z29" s="69" t="s">
        <v>581</v>
      </c>
      <c r="AA29" s="70" t="s">
        <v>551</v>
      </c>
      <c r="AB29" s="70" t="s">
        <v>440</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665</v>
      </c>
      <c r="Y30" s="69" t="s">
        <v>407</v>
      </c>
      <c r="Z30" s="69" t="s">
        <v>129</v>
      </c>
      <c r="AA30" s="70" t="s">
        <v>552</v>
      </c>
      <c r="AB30" s="70" t="s">
        <v>650</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125</v>
      </c>
      <c r="Y31" s="69" t="s">
        <v>60</v>
      </c>
      <c r="Z31" s="69" t="s">
        <v>583</v>
      </c>
      <c r="AA31" s="70" t="s">
        <v>504</v>
      </c>
      <c r="AB31" s="70" t="s">
        <v>587</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28</v>
      </c>
      <c r="Y32" s="69" t="s">
        <v>303</v>
      </c>
      <c r="Z32" s="69" t="s">
        <v>584</v>
      </c>
      <c r="AA32" s="70" t="s">
        <v>33</v>
      </c>
      <c r="AB32" s="70" t="s">
        <v>33</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644</v>
      </c>
      <c r="Y33" s="69" t="s">
        <v>485</v>
      </c>
      <c r="Z33" s="69" t="s">
        <v>577</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666</v>
      </c>
      <c r="Y34" s="69" t="s">
        <v>369</v>
      </c>
      <c r="Z34" s="69" t="s">
        <v>193</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487</v>
      </c>
      <c r="Z35" s="69" t="s">
        <v>585</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667</v>
      </c>
      <c r="Y36" s="69" t="s">
        <v>490</v>
      </c>
      <c r="Z36" s="69" t="s">
        <v>411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491</v>
      </c>
      <c r="Z37" s="69" t="s">
        <v>586</v>
      </c>
      <c r="AF37" s="74"/>
      <c r="AK37" s="75" t="str">
        <f t="shared" si="9"/>
        <v>j</v>
      </c>
    </row>
    <row r="38" spans="1:37" x14ac:dyDescent="0.15">
      <c r="A38" s="51"/>
      <c r="B38" s="51"/>
      <c r="F38" s="51"/>
      <c r="G38" s="65"/>
      <c r="K38" s="51"/>
      <c r="L38" s="51"/>
      <c r="O38" s="51"/>
      <c r="P38" s="51"/>
      <c r="Q38" s="65"/>
      <c r="T38" s="51"/>
      <c r="U38" s="69" t="s">
        <v>400</v>
      </c>
      <c r="Y38" s="69" t="s">
        <v>471</v>
      </c>
      <c r="Z38" s="69" t="s">
        <v>588</v>
      </c>
      <c r="AF38" s="74"/>
      <c r="AK38" s="75" t="str">
        <f t="shared" si="9"/>
        <v>k</v>
      </c>
    </row>
    <row r="39" spans="1:37" x14ac:dyDescent="0.15">
      <c r="A39" s="51"/>
      <c r="B39" s="51"/>
      <c r="F39" s="51" t="str">
        <f>I37</f>
        <v>一般会計</v>
      </c>
      <c r="G39" s="65"/>
      <c r="K39" s="51"/>
      <c r="L39" s="51"/>
      <c r="O39" s="51"/>
      <c r="P39" s="51"/>
      <c r="Q39" s="65"/>
      <c r="T39" s="51"/>
      <c r="U39" s="69" t="s">
        <v>458</v>
      </c>
      <c r="Y39" s="69" t="s">
        <v>493</v>
      </c>
      <c r="Z39" s="69" t="s">
        <v>453</v>
      </c>
      <c r="AF39" s="74"/>
      <c r="AK39" s="75" t="str">
        <f t="shared" si="9"/>
        <v>l</v>
      </c>
    </row>
    <row r="40" spans="1:37" x14ac:dyDescent="0.15">
      <c r="A40" s="51"/>
      <c r="B40" s="51"/>
      <c r="F40" s="51"/>
      <c r="G40" s="65"/>
      <c r="K40" s="51"/>
      <c r="L40" s="51"/>
      <c r="O40" s="51"/>
      <c r="P40" s="51"/>
      <c r="Q40" s="65"/>
      <c r="T40" s="51"/>
      <c r="Y40" s="69" t="s">
        <v>494</v>
      </c>
      <c r="Z40" s="69" t="s">
        <v>589</v>
      </c>
      <c r="AF40" s="74"/>
      <c r="AK40" s="75" t="str">
        <f t="shared" si="9"/>
        <v>m</v>
      </c>
    </row>
    <row r="41" spans="1:37" x14ac:dyDescent="0.15">
      <c r="A41" s="51"/>
      <c r="B41" s="51"/>
      <c r="F41" s="51"/>
      <c r="G41" s="65"/>
      <c r="K41" s="51"/>
      <c r="L41" s="51"/>
      <c r="O41" s="51"/>
      <c r="P41" s="51"/>
      <c r="Q41" s="65"/>
      <c r="T41" s="51"/>
      <c r="Y41" s="69" t="s">
        <v>309</v>
      </c>
      <c r="Z41" s="69" t="s">
        <v>512</v>
      </c>
      <c r="AF41" s="74"/>
      <c r="AK41" s="75" t="str">
        <f t="shared" si="9"/>
        <v>n</v>
      </c>
    </row>
    <row r="42" spans="1:37" x14ac:dyDescent="0.15">
      <c r="A42" s="51"/>
      <c r="B42" s="51"/>
      <c r="F42" s="51"/>
      <c r="G42" s="65"/>
      <c r="K42" s="51"/>
      <c r="L42" s="51"/>
      <c r="O42" s="51"/>
      <c r="P42" s="51"/>
      <c r="Q42" s="65"/>
      <c r="T42" s="51"/>
      <c r="Y42" s="69" t="s">
        <v>495</v>
      </c>
      <c r="Z42" s="69" t="s">
        <v>591</v>
      </c>
      <c r="AF42" s="74"/>
      <c r="AK42" s="75" t="str">
        <f t="shared" si="9"/>
        <v>o</v>
      </c>
    </row>
    <row r="43" spans="1:37" x14ac:dyDescent="0.15">
      <c r="A43" s="51"/>
      <c r="B43" s="51"/>
      <c r="F43" s="51"/>
      <c r="G43" s="65"/>
      <c r="K43" s="51"/>
      <c r="L43" s="51"/>
      <c r="O43" s="51"/>
      <c r="P43" s="51"/>
      <c r="Q43" s="65"/>
      <c r="T43" s="51"/>
      <c r="Y43" s="69" t="s">
        <v>496</v>
      </c>
      <c r="Z43" s="69" t="s">
        <v>592</v>
      </c>
      <c r="AF43" s="74"/>
      <c r="AK43" s="75" t="str">
        <f t="shared" si="9"/>
        <v>p</v>
      </c>
    </row>
    <row r="44" spans="1:37" x14ac:dyDescent="0.15">
      <c r="A44" s="51"/>
      <c r="B44" s="51"/>
      <c r="F44" s="51"/>
      <c r="G44" s="65"/>
      <c r="K44" s="51"/>
      <c r="L44" s="51"/>
      <c r="O44" s="51"/>
      <c r="P44" s="51"/>
      <c r="Q44" s="65"/>
      <c r="T44" s="51"/>
      <c r="Y44" s="69" t="s">
        <v>497</v>
      </c>
      <c r="Z44" s="69" t="s">
        <v>40</v>
      </c>
      <c r="AF44" s="74"/>
      <c r="AK44" s="75" t="str">
        <f t="shared" si="9"/>
        <v>q</v>
      </c>
    </row>
    <row r="45" spans="1:37" x14ac:dyDescent="0.15">
      <c r="A45" s="51"/>
      <c r="B45" s="51"/>
      <c r="F45" s="51"/>
      <c r="G45" s="65"/>
      <c r="K45" s="51"/>
      <c r="L45" s="51"/>
      <c r="O45" s="51"/>
      <c r="P45" s="51"/>
      <c r="Q45" s="65"/>
      <c r="T45" s="51"/>
      <c r="Y45" s="69" t="s">
        <v>290</v>
      </c>
      <c r="Z45" s="69" t="s">
        <v>594</v>
      </c>
      <c r="AF45" s="74"/>
      <c r="AK45" s="75" t="str">
        <f t="shared" si="9"/>
        <v>r</v>
      </c>
    </row>
    <row r="46" spans="1:37" x14ac:dyDescent="0.15">
      <c r="A46" s="51"/>
      <c r="B46" s="51"/>
      <c r="F46" s="51"/>
      <c r="G46" s="65"/>
      <c r="K46" s="51"/>
      <c r="L46" s="51"/>
      <c r="O46" s="51"/>
      <c r="P46" s="51"/>
      <c r="Q46" s="65"/>
      <c r="T46" s="51"/>
      <c r="Y46" s="69" t="s">
        <v>367</v>
      </c>
      <c r="Z46" s="69" t="s">
        <v>71</v>
      </c>
      <c r="AF46" s="74"/>
      <c r="AK46" s="75" t="str">
        <f t="shared" si="9"/>
        <v>s</v>
      </c>
    </row>
    <row r="47" spans="1:37" x14ac:dyDescent="0.15">
      <c r="A47" s="51"/>
      <c r="B47" s="51"/>
      <c r="F47" s="51"/>
      <c r="G47" s="65"/>
      <c r="K47" s="51"/>
      <c r="L47" s="51"/>
      <c r="O47" s="51"/>
      <c r="P47" s="51"/>
      <c r="Q47" s="65"/>
      <c r="T47" s="51"/>
      <c r="Y47" s="69" t="s">
        <v>241</v>
      </c>
      <c r="Z47" s="69" t="s">
        <v>596</v>
      </c>
      <c r="AF47" s="74"/>
      <c r="AK47" s="75" t="str">
        <f t="shared" si="9"/>
        <v>t</v>
      </c>
    </row>
    <row r="48" spans="1:37" x14ac:dyDescent="0.15">
      <c r="A48" s="51"/>
      <c r="B48" s="51"/>
      <c r="F48" s="51"/>
      <c r="G48" s="65"/>
      <c r="K48" s="51"/>
      <c r="L48" s="51"/>
      <c r="O48" s="51"/>
      <c r="P48" s="51"/>
      <c r="Q48" s="65"/>
      <c r="T48" s="51"/>
      <c r="Y48" s="69" t="s">
        <v>50</v>
      </c>
      <c r="Z48" s="69" t="s">
        <v>597</v>
      </c>
      <c r="AF48" s="74"/>
      <c r="AK48" s="75" t="str">
        <f t="shared" si="9"/>
        <v>u</v>
      </c>
    </row>
    <row r="49" spans="1:37" x14ac:dyDescent="0.15">
      <c r="A49" s="51"/>
      <c r="B49" s="51"/>
      <c r="F49" s="51"/>
      <c r="G49" s="65"/>
      <c r="K49" s="51"/>
      <c r="L49" s="51"/>
      <c r="O49" s="51"/>
      <c r="P49" s="51"/>
      <c r="Q49" s="65"/>
      <c r="T49" s="51"/>
      <c r="Y49" s="69" t="s">
        <v>499</v>
      </c>
      <c r="Z49" s="69" t="s">
        <v>268</v>
      </c>
      <c r="AF49" s="74"/>
      <c r="AK49" s="75" t="str">
        <f t="shared" si="9"/>
        <v>v</v>
      </c>
    </row>
    <row r="50" spans="1:37" x14ac:dyDescent="0.15">
      <c r="A50" s="51"/>
      <c r="B50" s="51"/>
      <c r="F50" s="51"/>
      <c r="G50" s="65"/>
      <c r="K50" s="51"/>
      <c r="L50" s="51"/>
      <c r="O50" s="51"/>
      <c r="P50" s="51"/>
      <c r="Q50" s="65"/>
      <c r="T50" s="51"/>
      <c r="Y50" s="69" t="s">
        <v>500</v>
      </c>
      <c r="Z50" s="69" t="s">
        <v>598</v>
      </c>
      <c r="AF50" s="74"/>
    </row>
    <row r="51" spans="1:37" x14ac:dyDescent="0.15">
      <c r="A51" s="51"/>
      <c r="B51" s="51"/>
      <c r="F51" s="51"/>
      <c r="G51" s="65"/>
      <c r="K51" s="51"/>
      <c r="L51" s="51"/>
      <c r="O51" s="51"/>
      <c r="P51" s="51"/>
      <c r="Q51" s="65"/>
      <c r="T51" s="51"/>
      <c r="Y51" s="69" t="s">
        <v>501</v>
      </c>
      <c r="Z51" s="69" t="s">
        <v>503</v>
      </c>
      <c r="AF51" s="74"/>
    </row>
    <row r="52" spans="1:37" x14ac:dyDescent="0.15">
      <c r="A52" s="51"/>
      <c r="B52" s="51"/>
      <c r="F52" s="51"/>
      <c r="G52" s="65"/>
      <c r="K52" s="51"/>
      <c r="L52" s="51"/>
      <c r="O52" s="51"/>
      <c r="P52" s="51"/>
      <c r="Q52" s="65"/>
      <c r="T52" s="51"/>
      <c r="Y52" s="69" t="s">
        <v>505</v>
      </c>
      <c r="Z52" s="69" t="s">
        <v>599</v>
      </c>
      <c r="AF52" s="74"/>
    </row>
    <row r="53" spans="1:37" x14ac:dyDescent="0.15">
      <c r="A53" s="51"/>
      <c r="B53" s="51"/>
      <c r="F53" s="51"/>
      <c r="G53" s="65"/>
      <c r="K53" s="51"/>
      <c r="L53" s="51"/>
      <c r="O53" s="51"/>
      <c r="P53" s="51"/>
      <c r="Q53" s="65"/>
      <c r="T53" s="51"/>
      <c r="Y53" s="69" t="s">
        <v>295</v>
      </c>
      <c r="Z53" s="69" t="s">
        <v>245</v>
      </c>
      <c r="AF53" s="74"/>
    </row>
    <row r="54" spans="1:37" x14ac:dyDescent="0.15">
      <c r="A54" s="51"/>
      <c r="B54" s="51"/>
      <c r="F54" s="51"/>
      <c r="G54" s="65"/>
      <c r="K54" s="51"/>
      <c r="L54" s="51"/>
      <c r="O54" s="51"/>
      <c r="P54" s="57"/>
      <c r="Q54" s="65"/>
      <c r="T54" s="51"/>
      <c r="Y54" s="69" t="s">
        <v>313</v>
      </c>
      <c r="Z54" s="69" t="s">
        <v>601</v>
      </c>
      <c r="AF54" s="74"/>
    </row>
    <row r="55" spans="1:37" x14ac:dyDescent="0.15">
      <c r="A55" s="51"/>
      <c r="B55" s="51"/>
      <c r="F55" s="51"/>
      <c r="G55" s="65"/>
      <c r="K55" s="51"/>
      <c r="L55" s="51"/>
      <c r="O55" s="51"/>
      <c r="P55" s="51"/>
      <c r="Q55" s="65"/>
      <c r="T55" s="51"/>
      <c r="Y55" s="69" t="s">
        <v>506</v>
      </c>
      <c r="Z55" s="69" t="s">
        <v>23</v>
      </c>
      <c r="AF55" s="74"/>
    </row>
    <row r="56" spans="1:37" x14ac:dyDescent="0.15">
      <c r="A56" s="51"/>
      <c r="B56" s="51"/>
      <c r="F56" s="51"/>
      <c r="G56" s="65"/>
      <c r="K56" s="51"/>
      <c r="L56" s="51"/>
      <c r="O56" s="51"/>
      <c r="P56" s="51"/>
      <c r="Q56" s="65"/>
      <c r="T56" s="51"/>
      <c r="Y56" s="69" t="s">
        <v>508</v>
      </c>
      <c r="Z56" s="69" t="s">
        <v>602</v>
      </c>
      <c r="AF56" s="74"/>
    </row>
    <row r="57" spans="1:37" x14ac:dyDescent="0.15">
      <c r="A57" s="51"/>
      <c r="B57" s="51"/>
      <c r="F57" s="51"/>
      <c r="G57" s="65"/>
      <c r="K57" s="51"/>
      <c r="L57" s="51"/>
      <c r="O57" s="51"/>
      <c r="P57" s="51"/>
      <c r="Q57" s="65"/>
      <c r="T57" s="51"/>
      <c r="Y57" s="69" t="s">
        <v>507</v>
      </c>
      <c r="Z57" s="69" t="s">
        <v>43</v>
      </c>
      <c r="AF57" s="74"/>
    </row>
    <row r="58" spans="1:37" x14ac:dyDescent="0.15">
      <c r="A58" s="51"/>
      <c r="B58" s="51"/>
      <c r="F58" s="51"/>
      <c r="G58" s="65"/>
      <c r="K58" s="51"/>
      <c r="L58" s="51"/>
      <c r="O58" s="51"/>
      <c r="P58" s="51"/>
      <c r="Q58" s="65"/>
      <c r="T58" s="51"/>
      <c r="Y58" s="69" t="s">
        <v>510</v>
      </c>
      <c r="Z58" s="69" t="s">
        <v>448</v>
      </c>
      <c r="AF58" s="74"/>
    </row>
    <row r="59" spans="1:37" x14ac:dyDescent="0.15">
      <c r="A59" s="51"/>
      <c r="B59" s="51"/>
      <c r="F59" s="51"/>
      <c r="G59" s="65"/>
      <c r="K59" s="51"/>
      <c r="L59" s="51"/>
      <c r="O59" s="51"/>
      <c r="P59" s="51"/>
      <c r="Q59" s="65"/>
      <c r="T59" s="51"/>
      <c r="Y59" s="69" t="s">
        <v>511</v>
      </c>
      <c r="Z59" s="69" t="s">
        <v>603</v>
      </c>
      <c r="AF59" s="74"/>
    </row>
    <row r="60" spans="1:37" x14ac:dyDescent="0.15">
      <c r="A60" s="51"/>
      <c r="B60" s="51"/>
      <c r="F60" s="51"/>
      <c r="G60" s="65"/>
      <c r="K60" s="51"/>
      <c r="L60" s="51"/>
      <c r="O60" s="51"/>
      <c r="P60" s="51"/>
      <c r="Q60" s="65"/>
      <c r="T60" s="51"/>
      <c r="Y60" s="69" t="s">
        <v>432</v>
      </c>
      <c r="Z60" s="69" t="s">
        <v>604</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331</v>
      </c>
      <c r="AF62" s="74"/>
    </row>
    <row r="63" spans="1:37" x14ac:dyDescent="0.15">
      <c r="A63" s="51"/>
      <c r="B63" s="51"/>
      <c r="F63" s="51"/>
      <c r="G63" s="65"/>
      <c r="K63" s="51"/>
      <c r="L63" s="51"/>
      <c r="O63" s="51"/>
      <c r="P63" s="51"/>
      <c r="Q63" s="65"/>
      <c r="T63" s="51"/>
      <c r="Y63" s="69" t="s">
        <v>255</v>
      </c>
      <c r="Z63" s="69" t="s">
        <v>606</v>
      </c>
      <c r="AF63" s="74"/>
    </row>
    <row r="64" spans="1:37" x14ac:dyDescent="0.15">
      <c r="A64" s="51"/>
      <c r="B64" s="51"/>
      <c r="F64" s="51"/>
      <c r="G64" s="65"/>
      <c r="K64" s="51"/>
      <c r="L64" s="51"/>
      <c r="O64" s="51"/>
      <c r="P64" s="51"/>
      <c r="Q64" s="65"/>
      <c r="T64" s="51"/>
      <c r="Y64" s="69" t="s">
        <v>363</v>
      </c>
      <c r="Z64" s="69" t="s">
        <v>47</v>
      </c>
      <c r="AF64" s="74"/>
    </row>
    <row r="65" spans="1:32" x14ac:dyDescent="0.15">
      <c r="A65" s="51"/>
      <c r="B65" s="51"/>
      <c r="F65" s="51"/>
      <c r="G65" s="65"/>
      <c r="K65" s="51"/>
      <c r="L65" s="51"/>
      <c r="O65" s="51"/>
      <c r="P65" s="51"/>
      <c r="Q65" s="65"/>
      <c r="T65" s="51"/>
      <c r="Y65" s="69" t="s">
        <v>513</v>
      </c>
      <c r="Z65" s="69" t="s">
        <v>608</v>
      </c>
      <c r="AF65" s="74"/>
    </row>
    <row r="66" spans="1:32" x14ac:dyDescent="0.15">
      <c r="A66" s="51"/>
      <c r="B66" s="51"/>
      <c r="F66" s="51"/>
      <c r="G66" s="65"/>
      <c r="K66" s="51"/>
      <c r="L66" s="51"/>
      <c r="O66" s="51"/>
      <c r="P66" s="51"/>
      <c r="Q66" s="65"/>
      <c r="T66" s="51"/>
      <c r="Y66" s="69" t="s">
        <v>145</v>
      </c>
      <c r="Z66" s="69" t="s">
        <v>609</v>
      </c>
      <c r="AF66" s="74"/>
    </row>
    <row r="67" spans="1:32" x14ac:dyDescent="0.15">
      <c r="A67" s="51"/>
      <c r="B67" s="51"/>
      <c r="F67" s="51"/>
      <c r="G67" s="65"/>
      <c r="K67" s="51"/>
      <c r="L67" s="51"/>
      <c r="O67" s="51"/>
      <c r="P67" s="51"/>
      <c r="Q67" s="65"/>
      <c r="T67" s="51"/>
      <c r="Y67" s="69" t="s">
        <v>514</v>
      </c>
      <c r="Z67" s="69" t="s">
        <v>20</v>
      </c>
      <c r="AF67" s="74"/>
    </row>
    <row r="68" spans="1:32" x14ac:dyDescent="0.15">
      <c r="A68" s="51"/>
      <c r="B68" s="51"/>
      <c r="F68" s="51"/>
      <c r="G68" s="65"/>
      <c r="K68" s="51"/>
      <c r="L68" s="51"/>
      <c r="O68" s="51"/>
      <c r="P68" s="51"/>
      <c r="Q68" s="65"/>
      <c r="T68" s="51"/>
      <c r="Y68" s="69" t="s">
        <v>347</v>
      </c>
      <c r="Z68" s="69" t="s">
        <v>611</v>
      </c>
      <c r="AF68" s="74"/>
    </row>
    <row r="69" spans="1:32" x14ac:dyDescent="0.15">
      <c r="A69" s="51"/>
      <c r="B69" s="51"/>
      <c r="F69" s="51"/>
      <c r="G69" s="65"/>
      <c r="K69" s="51"/>
      <c r="L69" s="51"/>
      <c r="O69" s="51"/>
      <c r="P69" s="51"/>
      <c r="Q69" s="65"/>
      <c r="T69" s="51"/>
      <c r="Y69" s="69" t="s">
        <v>450</v>
      </c>
      <c r="Z69" s="69" t="s">
        <v>613</v>
      </c>
      <c r="AF69" s="74"/>
    </row>
    <row r="70" spans="1:32" x14ac:dyDescent="0.15">
      <c r="A70" s="51"/>
      <c r="B70" s="51"/>
      <c r="Y70" s="69" t="s">
        <v>122</v>
      </c>
      <c r="Z70" s="69" t="s">
        <v>614</v>
      </c>
    </row>
    <row r="71" spans="1:32" x14ac:dyDescent="0.15">
      <c r="Y71" s="69" t="s">
        <v>515</v>
      </c>
      <c r="Z71" s="69" t="s">
        <v>185</v>
      </c>
    </row>
    <row r="72" spans="1:32" x14ac:dyDescent="0.15">
      <c r="Y72" s="69" t="s">
        <v>516</v>
      </c>
      <c r="Z72" s="69" t="s">
        <v>530</v>
      </c>
    </row>
    <row r="73" spans="1:32" x14ac:dyDescent="0.15">
      <c r="Y73" s="69" t="s">
        <v>488</v>
      </c>
      <c r="Z73" s="69" t="s">
        <v>616</v>
      </c>
    </row>
    <row r="74" spans="1:32" x14ac:dyDescent="0.15">
      <c r="Y74" s="69" t="s">
        <v>365</v>
      </c>
      <c r="Z74" s="69" t="s">
        <v>249</v>
      </c>
    </row>
    <row r="75" spans="1:32" x14ac:dyDescent="0.15">
      <c r="Y75" s="69" t="s">
        <v>428</v>
      </c>
      <c r="Z75" s="69" t="s">
        <v>617</v>
      </c>
    </row>
    <row r="76" spans="1:32" x14ac:dyDescent="0.15">
      <c r="Y76" s="69" t="s">
        <v>517</v>
      </c>
      <c r="Z76" s="69" t="s">
        <v>620</v>
      </c>
    </row>
    <row r="77" spans="1:32" x14ac:dyDescent="0.15">
      <c r="Y77" s="69" t="s">
        <v>518</v>
      </c>
      <c r="Z77" s="69" t="s">
        <v>410</v>
      </c>
    </row>
    <row r="78" spans="1:32" x14ac:dyDescent="0.15">
      <c r="Y78" s="69" t="s">
        <v>498</v>
      </c>
      <c r="Z78" s="69" t="s">
        <v>622</v>
      </c>
    </row>
    <row r="79" spans="1:32" x14ac:dyDescent="0.15">
      <c r="Y79" s="69" t="s">
        <v>520</v>
      </c>
      <c r="Z79" s="69" t="s">
        <v>590</v>
      </c>
    </row>
    <row r="80" spans="1:32" x14ac:dyDescent="0.15">
      <c r="Y80" s="69" t="s">
        <v>523</v>
      </c>
      <c r="Z80" s="69" t="s">
        <v>615</v>
      </c>
    </row>
    <row r="81" spans="25:26" x14ac:dyDescent="0.15">
      <c r="Y81" s="69" t="s">
        <v>105</v>
      </c>
      <c r="Z81" s="69" t="s">
        <v>278</v>
      </c>
    </row>
    <row r="82" spans="25:26" x14ac:dyDescent="0.15">
      <c r="Y82" s="69" t="s">
        <v>384</v>
      </c>
      <c r="Z82" s="69" t="s">
        <v>623</v>
      </c>
    </row>
    <row r="83" spans="25:26" x14ac:dyDescent="0.15">
      <c r="Y83" s="69" t="s">
        <v>191</v>
      </c>
      <c r="Z83" s="69" t="s">
        <v>232</v>
      </c>
    </row>
    <row r="84" spans="25:26" x14ac:dyDescent="0.15">
      <c r="Y84" s="69" t="s">
        <v>524</v>
      </c>
      <c r="Z84" s="69" t="s">
        <v>238</v>
      </c>
    </row>
    <row r="85" spans="25:26" x14ac:dyDescent="0.15">
      <c r="Y85" s="69" t="s">
        <v>525</v>
      </c>
      <c r="Z85" s="69" t="s">
        <v>625</v>
      </c>
    </row>
    <row r="86" spans="25:26" x14ac:dyDescent="0.15">
      <c r="Y86" s="69" t="s">
        <v>527</v>
      </c>
      <c r="Z86" s="69" t="s">
        <v>626</v>
      </c>
    </row>
    <row r="87" spans="25:26" x14ac:dyDescent="0.15">
      <c r="Y87" s="69" t="s">
        <v>528</v>
      </c>
      <c r="Z87" s="69" t="s">
        <v>627</v>
      </c>
    </row>
    <row r="88" spans="25:26" x14ac:dyDescent="0.15">
      <c r="Y88" s="69" t="s">
        <v>529</v>
      </c>
      <c r="Z88" s="69" t="s">
        <v>628</v>
      </c>
    </row>
    <row r="89" spans="25:26" x14ac:dyDescent="0.15">
      <c r="Y89" s="69" t="s">
        <v>354</v>
      </c>
      <c r="Z89" s="69" t="s">
        <v>629</v>
      </c>
    </row>
    <row r="90" spans="25:26" x14ac:dyDescent="0.15">
      <c r="Y90" s="69" t="s">
        <v>531</v>
      </c>
      <c r="Z90" s="69" t="s">
        <v>630</v>
      </c>
    </row>
    <row r="91" spans="25:26" x14ac:dyDescent="0.15">
      <c r="Y91" s="69" t="s">
        <v>252</v>
      </c>
      <c r="Z91" s="69" t="s">
        <v>631</v>
      </c>
    </row>
    <row r="92" spans="25:26" x14ac:dyDescent="0.15">
      <c r="Y92" s="69" t="s">
        <v>492</v>
      </c>
      <c r="Z92" s="69" t="s">
        <v>557</v>
      </c>
    </row>
    <row r="93" spans="25:26" x14ac:dyDescent="0.15">
      <c r="Y93" s="69" t="s">
        <v>371</v>
      </c>
      <c r="Z93" s="69" t="s">
        <v>632</v>
      </c>
    </row>
    <row r="94" spans="25:26" x14ac:dyDescent="0.15">
      <c r="Y94" s="69" t="s">
        <v>162</v>
      </c>
      <c r="Z94" s="69" t="s">
        <v>624</v>
      </c>
    </row>
    <row r="95" spans="25:26" x14ac:dyDescent="0.15">
      <c r="Y95" s="69" t="s">
        <v>396</v>
      </c>
      <c r="Z95" s="69" t="s">
        <v>633</v>
      </c>
    </row>
    <row r="96" spans="25:26" x14ac:dyDescent="0.15">
      <c r="Y96" s="69" t="s">
        <v>77</v>
      </c>
      <c r="Z96" s="69" t="s">
        <v>634</v>
      </c>
    </row>
    <row r="97" spans="25:26" x14ac:dyDescent="0.15">
      <c r="Y97" s="69" t="s">
        <v>533</v>
      </c>
      <c r="Z97" s="69" t="s">
        <v>619</v>
      </c>
    </row>
    <row r="98" spans="25:26" x14ac:dyDescent="0.15">
      <c r="Y98" s="69" t="s">
        <v>320</v>
      </c>
      <c r="Z98" s="69" t="s">
        <v>635</v>
      </c>
    </row>
    <row r="99" spans="25:26" x14ac:dyDescent="0.15">
      <c r="Y99" s="69" t="s">
        <v>553</v>
      </c>
      <c r="Z99" s="69" t="s">
        <v>636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Kazusei Kato</dc:creator>
  <cp:lastModifiedBy>ㅤ</cp:lastModifiedBy>
  <cp:lastPrinted>2021-06-29T11:03:05Z</cp:lastPrinted>
  <dcterms:created xsi:type="dcterms:W3CDTF">2012-03-13T00:50:25Z</dcterms:created>
  <dcterms:modified xsi:type="dcterms:W3CDTF">2021-08-27T09:06:26Z</dcterms:modified>
</cp:coreProperties>
</file>