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24" i="3"/>
  <c r="AY816" i="3"/>
  <c r="AY813" i="3"/>
  <c r="AY822" i="3" s="1"/>
  <c r="AU812" i="3"/>
  <c r="Y812" i="3"/>
  <c r="AY811" i="3"/>
  <c r="AY807" i="3"/>
  <c r="AY803"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6" i="3" s="1"/>
  <c r="AY689" i="3"/>
  <c r="AY687" i="3"/>
  <c r="AY691" i="3" s="1"/>
  <c r="AY684" i="3"/>
  <c r="AY682" i="3"/>
  <c r="AY686" i="3" s="1"/>
  <c r="AY677" i="3"/>
  <c r="AY673" i="3"/>
  <c r="AY672" i="3"/>
  <c r="AY676" i="3" s="1"/>
  <c r="AY667" i="3"/>
  <c r="AY671" i="3" s="1"/>
  <c r="AY662" i="3"/>
  <c r="AY666" i="3" s="1"/>
  <c r="AY657" i="3"/>
  <c r="AY661" i="3" s="1"/>
  <c r="AY652" i="3"/>
  <c r="AY656" i="3" s="1"/>
  <c r="AY647" i="3"/>
  <c r="AY651" i="3" s="1"/>
  <c r="AY646" i="3"/>
  <c r="AY643" i="3"/>
  <c r="AY645" i="3" s="1"/>
  <c r="AY641" i="3"/>
  <c r="AY638" i="3"/>
  <c r="AY639" i="3" s="1"/>
  <c r="AY633" i="3"/>
  <c r="AY629" i="3"/>
  <c r="AY628" i="3"/>
  <c r="AY632" i="3" s="1"/>
  <c r="AY624" i="3"/>
  <c r="AY623" i="3"/>
  <c r="AY627" i="3" s="1"/>
  <c r="AY618" i="3"/>
  <c r="AY619" i="3" s="1"/>
  <c r="AY613" i="3"/>
  <c r="AY608" i="3"/>
  <c r="AY612" i="3" s="1"/>
  <c r="AY606" i="3"/>
  <c r="AY603" i="3"/>
  <c r="AY607" i="3" s="1"/>
  <c r="AY601" i="3"/>
  <c r="AY598" i="3"/>
  <c r="AY599" i="3" s="1"/>
  <c r="AY593" i="3"/>
  <c r="AY597" i="3" s="1"/>
  <c r="AY592" i="3"/>
  <c r="AY589" i="3"/>
  <c r="AY585" i="3"/>
  <c r="AY584" i="3"/>
  <c r="AY588" i="3" s="1"/>
  <c r="AY580" i="3"/>
  <c r="AY579" i="3"/>
  <c r="AY583" i="3" s="1"/>
  <c r="AY574" i="3"/>
  <c r="AY575" i="3" s="1"/>
  <c r="AY569" i="3"/>
  <c r="AY564" i="3"/>
  <c r="AY561" i="3"/>
  <c r="AY560" i="3"/>
  <c r="AY559" i="3"/>
  <c r="AY563" i="3" s="1"/>
  <c r="AY556" i="3"/>
  <c r="AY554" i="3"/>
  <c r="AY555" i="3" s="1"/>
  <c r="AY549" i="3"/>
  <c r="AY553" i="3" s="1"/>
  <c r="AY544" i="3"/>
  <c r="AY539" i="3"/>
  <c r="AY543" i="3" s="1"/>
  <c r="AY538" i="3"/>
  <c r="AY535" i="3"/>
  <c r="AY537" i="3" s="1"/>
  <c r="AY533" i="3"/>
  <c r="AY530" i="3"/>
  <c r="AY531" i="3" s="1"/>
  <c r="AY529" i="3"/>
  <c r="AY525" i="3"/>
  <c r="AY520" i="3"/>
  <c r="AY524" i="3" s="1"/>
  <c r="AY515" i="3"/>
  <c r="AY519" i="3" s="1"/>
  <c r="AY513" i="3"/>
  <c r="AY510" i="3"/>
  <c r="AY511" i="3" s="1"/>
  <c r="AY505" i="3"/>
  <c r="AY504" i="3"/>
  <c r="AY500" i="3"/>
  <c r="AY497" i="3"/>
  <c r="AY496" i="3"/>
  <c r="AY495" i="3"/>
  <c r="AY499" i="3" s="1"/>
  <c r="AY492" i="3"/>
  <c r="AY490" i="3"/>
  <c r="AY491" i="3" s="1"/>
  <c r="AY485" i="3"/>
  <c r="AY484" i="3"/>
  <c r="AY481" i="3"/>
  <c r="AY482" i="3" s="1"/>
  <c r="AY483" i="3" s="1"/>
  <c r="AY476" i="3"/>
  <c r="AY480" i="3" s="1"/>
  <c r="AY472" i="3"/>
  <c r="AY471" i="3"/>
  <c r="AY475" i="3" s="1"/>
  <c r="AY466" i="3"/>
  <c r="AY467" i="3" s="1"/>
  <c r="AY465" i="3"/>
  <c r="AY461" i="3"/>
  <c r="AY457" i="3"/>
  <c r="AY456" i="3"/>
  <c r="AY460" i="3" s="1"/>
  <c r="AY451" i="3"/>
  <c r="AY455" i="3" s="1"/>
  <c r="AY446" i="3"/>
  <c r="AY450" i="3" s="1"/>
  <c r="AY441" i="3"/>
  <c r="AY440" i="3"/>
  <c r="AY439" i="3"/>
  <c r="AY438" i="3"/>
  <c r="AY437" i="3"/>
  <c r="AY436" i="3"/>
  <c r="AY435" i="3"/>
  <c r="AY434" i="3"/>
  <c r="AY433" i="3"/>
  <c r="AY432" i="3"/>
  <c r="AY431" i="3"/>
  <c r="AY430" i="3"/>
  <c r="AY429" i="3"/>
  <c r="AY427" i="3"/>
  <c r="AY428" i="3" s="1"/>
  <c r="AY424" i="3"/>
  <c r="AY421" i="3"/>
  <c r="AY420" i="3"/>
  <c r="AY425" i="3" s="1"/>
  <c r="AY413" i="3"/>
  <c r="AY417" i="3" s="1"/>
  <c r="AY412" i="3"/>
  <c r="AY409" i="3"/>
  <c r="AY406" i="3"/>
  <c r="AY411" i="3" s="1"/>
  <c r="AY399" i="3"/>
  <c r="AY403" i="3" s="1"/>
  <c r="AY396" i="3"/>
  <c r="AY392" i="3"/>
  <c r="AY397" i="3" s="1"/>
  <c r="AY388" i="3"/>
  <c r="AY385" i="3"/>
  <c r="AY384" i="3"/>
  <c r="AY380" i="3"/>
  <c r="AY377" i="3"/>
  <c r="AY376" i="3"/>
  <c r="AY372" i="3"/>
  <c r="AY370" i="3"/>
  <c r="AY371" i="3" s="1"/>
  <c r="AY369" i="3"/>
  <c r="AY367" i="3"/>
  <c r="AY368" i="3" s="1"/>
  <c r="AY360" i="3"/>
  <c r="AY365" i="3" s="1"/>
  <c r="AY353" i="3"/>
  <c r="AY349" i="3"/>
  <c r="AY348" i="3"/>
  <c r="AY347" i="3"/>
  <c r="AY346" i="3"/>
  <c r="AY351" i="3" s="1"/>
  <c r="AY344" i="3"/>
  <c r="AY341" i="3"/>
  <c r="AY339" i="3"/>
  <c r="AY343" i="3" s="1"/>
  <c r="AY336" i="3"/>
  <c r="AY333" i="3"/>
  <c r="AY332" i="3"/>
  <c r="AY337" i="3" s="1"/>
  <c r="AY328" i="3"/>
  <c r="AY325" i="3"/>
  <c r="AY324" i="3"/>
  <c r="AY320" i="3"/>
  <c r="AY316" i="3"/>
  <c r="AY317" i="3" s="1"/>
  <c r="AY312" i="3"/>
  <c r="AY310" i="3"/>
  <c r="AY311" i="3" s="1"/>
  <c r="AY308" i="3"/>
  <c r="AY307" i="3"/>
  <c r="AY309" i="3" s="1"/>
  <c r="AY300" i="3"/>
  <c r="AY305" i="3" s="1"/>
  <c r="AY297" i="3"/>
  <c r="AY293" i="3"/>
  <c r="AY288" i="3"/>
  <c r="AY286" i="3"/>
  <c r="AY291" i="3" s="1"/>
  <c r="AY279" i="3"/>
  <c r="AY284" i="3" s="1"/>
  <c r="AY277" i="3"/>
  <c r="AY274" i="3"/>
  <c r="AY272" i="3"/>
  <c r="AY278" i="3" s="1"/>
  <c r="AY270" i="3"/>
  <c r="AY269" i="3"/>
  <c r="AY268" i="3"/>
  <c r="AY271" i="3" s="1"/>
  <c r="AY265" i="3"/>
  <c r="AY264" i="3"/>
  <c r="AY267" i="3" s="1"/>
  <c r="AY260" i="3"/>
  <c r="AY263" i="3" s="1"/>
  <c r="AY258" i="3"/>
  <c r="AY256" i="3"/>
  <c r="AY259" i="3" s="1"/>
  <c r="AY254" i="3"/>
  <c r="AY253" i="3"/>
  <c r="AY252" i="3"/>
  <c r="AY255" i="3" s="1"/>
  <c r="AY250" i="3"/>
  <c r="AY251" i="3" s="1"/>
  <c r="AY249" i="3"/>
  <c r="AY248" i="3"/>
  <c r="AY247" i="3"/>
  <c r="AY245" i="3"/>
  <c r="AY242" i="3"/>
  <c r="AY241" i="3"/>
  <c r="AY240" i="3"/>
  <c r="AY244" i="3" s="1"/>
  <c r="AY233" i="3"/>
  <c r="AY237" i="3" s="1"/>
  <c r="AY229" i="3"/>
  <c r="AY226" i="3"/>
  <c r="AY232" i="3" s="1"/>
  <c r="AY222" i="3"/>
  <c r="AY221" i="3"/>
  <c r="AY219" i="3"/>
  <c r="AY223" i="3" s="1"/>
  <c r="AY217" i="3"/>
  <c r="AY213" i="3"/>
  <c r="AY212" i="3"/>
  <c r="AY216" i="3" s="1"/>
  <c r="AY208" i="3"/>
  <c r="AY209" i="3" s="1"/>
  <c r="AY204" i="3"/>
  <c r="AY205" i="3" s="1"/>
  <c r="AY200" i="3"/>
  <c r="AY201" i="3" s="1"/>
  <c r="AY196" i="3"/>
  <c r="AY197" i="3" s="1"/>
  <c r="AY192" i="3"/>
  <c r="AY193" i="3" s="1"/>
  <c r="AY190" i="3"/>
  <c r="AY191" i="3" s="1"/>
  <c r="AY189" i="3"/>
  <c r="AY188" i="3"/>
  <c r="AY187" i="3"/>
  <c r="AY180" i="3"/>
  <c r="AY185" i="3" s="1"/>
  <c r="AY176" i="3"/>
  <c r="AY173" i="3"/>
  <c r="AY177" i="3" s="1"/>
  <c r="AY172" i="3"/>
  <c r="AY169" i="3"/>
  <c r="AY168" i="3"/>
  <c r="AY166" i="3"/>
  <c r="AY171" i="3" s="1"/>
  <c r="AY164" i="3"/>
  <c r="AY159" i="3"/>
  <c r="AY163" i="3" s="1"/>
  <c r="AY152" i="3"/>
  <c r="AY157" i="3" s="1"/>
  <c r="AY148" i="3"/>
  <c r="AY149" i="3" s="1"/>
  <c r="AY147" i="3"/>
  <c r="AY146" i="3"/>
  <c r="AY145" i="3"/>
  <c r="AY144" i="3"/>
  <c r="AY143" i="3"/>
  <c r="AY142" i="3"/>
  <c r="AY141" i="3"/>
  <c r="AY140" i="3"/>
  <c r="AY139" i="3"/>
  <c r="AY138" i="3"/>
  <c r="AY137" i="3"/>
  <c r="AY136" i="3"/>
  <c r="AY135" i="3"/>
  <c r="AY134" i="3"/>
  <c r="AY133" i="3"/>
  <c r="AY132" i="3"/>
  <c r="AY130" i="3"/>
  <c r="AY131" i="3" s="1"/>
  <c r="AY127" i="3"/>
  <c r="AY128" i="3" s="1"/>
  <c r="AY124" i="3"/>
  <c r="AY126" i="3" s="1"/>
  <c r="AY121" i="3"/>
  <c r="AY122" i="3" s="1"/>
  <c r="AY120" i="3"/>
  <c r="AY119" i="3"/>
  <c r="AY118" i="3"/>
  <c r="AY112" i="3"/>
  <c r="AY113" i="3" s="1"/>
  <c r="AY109" i="3"/>
  <c r="AY111" i="3" s="1"/>
  <c r="AY108" i="3"/>
  <c r="AY106" i="3"/>
  <c r="AY107" i="3" s="1"/>
  <c r="AY105" i="3"/>
  <c r="AY104" i="3"/>
  <c r="AY103" i="3"/>
  <c r="AY95" i="3"/>
  <c r="AY96" i="3" s="1"/>
  <c r="AY90" i="3"/>
  <c r="AY94" i="3" s="1"/>
  <c r="AY80" i="3"/>
  <c r="AY88" i="3" s="1"/>
  <c r="AY79" i="3"/>
  <c r="AY73" i="3"/>
  <c r="AY78" i="3" s="1"/>
  <c r="AY71" i="3"/>
  <c r="AY67" i="3"/>
  <c r="AY65" i="3"/>
  <c r="AY70" i="3" s="1"/>
  <c r="AY58" i="3"/>
  <c r="AY62" i="3" s="1"/>
  <c r="AY51" i="3"/>
  <c r="AY54" i="3" s="1"/>
  <c r="AY47" i="3"/>
  <c r="AY44" i="3"/>
  <c r="AY48" i="3" s="1"/>
  <c r="AY43" i="3"/>
  <c r="AY37" i="3"/>
  <c r="AY42" i="3" s="1"/>
  <c r="W29" i="3"/>
  <c r="W28" i="3" s="1"/>
  <c r="P29" i="3"/>
  <c r="P28" i="3"/>
  <c r="AD21" i="3"/>
  <c r="W21" i="3"/>
  <c r="P21" i="3"/>
  <c r="AD20" i="3"/>
  <c r="W20" i="3"/>
  <c r="P20" i="3"/>
  <c r="AR18" i="3"/>
  <c r="AK18" i="3"/>
  <c r="AD18" i="3"/>
  <c r="W18" i="3"/>
  <c r="P18" i="3"/>
  <c r="G11" i="3"/>
  <c r="AE8" i="3"/>
  <c r="G8" i="3"/>
  <c r="G6" i="3"/>
  <c r="AV2" i="3"/>
  <c r="AY49" i="3" l="1"/>
  <c r="AY85" i="3"/>
  <c r="AY50" i="3"/>
  <c r="AY81" i="3"/>
  <c r="AY86" i="3"/>
  <c r="AY165" i="3"/>
  <c r="AY224" i="3"/>
  <c r="AY261" i="3"/>
  <c r="AY266" i="3"/>
  <c r="AY289" i="3"/>
  <c r="AY345" i="3"/>
  <c r="AY400" i="3"/>
  <c r="AY447" i="3"/>
  <c r="AY452" i="3"/>
  <c r="AY468" i="3"/>
  <c r="AY473" i="3"/>
  <c r="AY493" i="3"/>
  <c r="AY498" i="3"/>
  <c r="AY516" i="3"/>
  <c r="AY521" i="3"/>
  <c r="AY536" i="3"/>
  <c r="AY540" i="3"/>
  <c r="AY557" i="3"/>
  <c r="AY562" i="3"/>
  <c r="AY576" i="3"/>
  <c r="AY581" i="3"/>
  <c r="AY620" i="3"/>
  <c r="AY625" i="3"/>
  <c r="AY653" i="3"/>
  <c r="AY663" i="3"/>
  <c r="AY668" i="3"/>
  <c r="AY685" i="3"/>
  <c r="AY819" i="3"/>
  <c r="AY59" i="3"/>
  <c r="AY405" i="3"/>
  <c r="AY45" i="3"/>
  <c r="AY63" i="3"/>
  <c r="AY39" i="3"/>
  <c r="AY46" i="3"/>
  <c r="AY75" i="3"/>
  <c r="AY82" i="3"/>
  <c r="AY87" i="3"/>
  <c r="AY97" i="3"/>
  <c r="AY160" i="3"/>
  <c r="AY220" i="3"/>
  <c r="AY225" i="3"/>
  <c r="AY257" i="3"/>
  <c r="AY262" i="3"/>
  <c r="AY273" i="3"/>
  <c r="AY292" i="3"/>
  <c r="AY340" i="3"/>
  <c r="AY352" i="3"/>
  <c r="AY393" i="3"/>
  <c r="AY401" i="3"/>
  <c r="AY408" i="3"/>
  <c r="AY448" i="3"/>
  <c r="AY453" i="3"/>
  <c r="AY469" i="3"/>
  <c r="AY474" i="3"/>
  <c r="AY512" i="3"/>
  <c r="AY517" i="3"/>
  <c r="AY532" i="3"/>
  <c r="AY541" i="3"/>
  <c r="AY552" i="3"/>
  <c r="AY577" i="3"/>
  <c r="AY582" i="3"/>
  <c r="AY604" i="3"/>
  <c r="AY609" i="3"/>
  <c r="AY621" i="3"/>
  <c r="AY626" i="3"/>
  <c r="AY644" i="3"/>
  <c r="AY648" i="3"/>
  <c r="AY664" i="3"/>
  <c r="AY669" i="3"/>
  <c r="AY693" i="3"/>
  <c r="AY820" i="3"/>
  <c r="AY83" i="3"/>
  <c r="AY89" i="3"/>
  <c r="AY98" i="3"/>
  <c r="AY123" i="3"/>
  <c r="AY161" i="3"/>
  <c r="AY404" i="3"/>
  <c r="AY449" i="3"/>
  <c r="AY518" i="3"/>
  <c r="AY542" i="3"/>
  <c r="AY600" i="3"/>
  <c r="AY605" i="3"/>
  <c r="AY640" i="3"/>
  <c r="AY649" i="3"/>
  <c r="AY665" i="3"/>
  <c r="AY683" i="3"/>
  <c r="AY688" i="3"/>
  <c r="AY815" i="3"/>
  <c r="AY823" i="3"/>
  <c r="AY825" i="3"/>
  <c r="AY91" i="3"/>
  <c r="AY99" i="3"/>
  <c r="AY110" i="3"/>
  <c r="AY114" i="3"/>
  <c r="AY125" i="3"/>
  <c r="AY129" i="3"/>
  <c r="AY150" i="3"/>
  <c r="AY154" i="3"/>
  <c r="AY158" i="3"/>
  <c r="AY162" i="3"/>
  <c r="AY170" i="3"/>
  <c r="AY174" i="3"/>
  <c r="AY178" i="3"/>
  <c r="AY182" i="3"/>
  <c r="AY186" i="3"/>
  <c r="AY194" i="3"/>
  <c r="AY198" i="3"/>
  <c r="AY202" i="3"/>
  <c r="AY206" i="3"/>
  <c r="AY210" i="3"/>
  <c r="AY214" i="3"/>
  <c r="AY218" i="3"/>
  <c r="AY230" i="3"/>
  <c r="AY234" i="3"/>
  <c r="AY238" i="3"/>
  <c r="AY246" i="3"/>
  <c r="AY283" i="3"/>
  <c r="AY282" i="3"/>
  <c r="AY285" i="3"/>
  <c r="AY303" i="3"/>
  <c r="AY306" i="3"/>
  <c r="AY302" i="3"/>
  <c r="AY315" i="3"/>
  <c r="AY314" i="3"/>
  <c r="AY323" i="3"/>
  <c r="AY322" i="3"/>
  <c r="AY331" i="3"/>
  <c r="AY330" i="3"/>
  <c r="AY359" i="3"/>
  <c r="AY355" i="3"/>
  <c r="AY358" i="3"/>
  <c r="AY354" i="3"/>
  <c r="AY361" i="3"/>
  <c r="AY375" i="3"/>
  <c r="AY374" i="3"/>
  <c r="AY383" i="3"/>
  <c r="AY382" i="3"/>
  <c r="AY391" i="3"/>
  <c r="AY390" i="3"/>
  <c r="AY416" i="3"/>
  <c r="AY443" i="3"/>
  <c r="AY442" i="3"/>
  <c r="AY477" i="3"/>
  <c r="AY487" i="3"/>
  <c r="AY486" i="3"/>
  <c r="AY547" i="3"/>
  <c r="AY546" i="3"/>
  <c r="AY571" i="3"/>
  <c r="AY570" i="3"/>
  <c r="AY55" i="3"/>
  <c r="AY40" i="3"/>
  <c r="AY52" i="3"/>
  <c r="AY56" i="3"/>
  <c r="AY60" i="3"/>
  <c r="AY64" i="3"/>
  <c r="AY68" i="3"/>
  <c r="AY72" i="3"/>
  <c r="AY76" i="3"/>
  <c r="AY84" i="3"/>
  <c r="AY92" i="3"/>
  <c r="AY151" i="3"/>
  <c r="AY155" i="3"/>
  <c r="AY167" i="3"/>
  <c r="AY175" i="3"/>
  <c r="AY179" i="3"/>
  <c r="AY183" i="3"/>
  <c r="AY195" i="3"/>
  <c r="AY199" i="3"/>
  <c r="AY203" i="3"/>
  <c r="AY207" i="3"/>
  <c r="AY211" i="3"/>
  <c r="AY215" i="3"/>
  <c r="AY227" i="3"/>
  <c r="AY231" i="3"/>
  <c r="AY235" i="3"/>
  <c r="AY239" i="3"/>
  <c r="AY243" i="3"/>
  <c r="AY275" i="3"/>
  <c r="AY280" i="3"/>
  <c r="AY299" i="3"/>
  <c r="AY295" i="3"/>
  <c r="AY298" i="3"/>
  <c r="AY294" i="3"/>
  <c r="AY301" i="3"/>
  <c r="AY313" i="3"/>
  <c r="AY321" i="3"/>
  <c r="AY329" i="3"/>
  <c r="AY356" i="3"/>
  <c r="AY364" i="3"/>
  <c r="AY373" i="3"/>
  <c r="AY381" i="3"/>
  <c r="AY389" i="3"/>
  <c r="AY444" i="3"/>
  <c r="AY463" i="3"/>
  <c r="AY462" i="3"/>
  <c r="AY488" i="3"/>
  <c r="AY507" i="3"/>
  <c r="AY506" i="3"/>
  <c r="AY545" i="3"/>
  <c r="AY567" i="3"/>
  <c r="AY566" i="3"/>
  <c r="AY572" i="3"/>
  <c r="AY591" i="3"/>
  <c r="AY590" i="3"/>
  <c r="AY636" i="3"/>
  <c r="AY635" i="3"/>
  <c r="AY634" i="3"/>
  <c r="AY699" i="3"/>
  <c r="AY698" i="3"/>
  <c r="AY41" i="3"/>
  <c r="AY53" i="3"/>
  <c r="AY57" i="3"/>
  <c r="AY61" i="3"/>
  <c r="AY69" i="3"/>
  <c r="AY77" i="3"/>
  <c r="AY93" i="3"/>
  <c r="AY156" i="3"/>
  <c r="AY184" i="3"/>
  <c r="AY228" i="3"/>
  <c r="AY236" i="3"/>
  <c r="AY276" i="3"/>
  <c r="AY281" i="3"/>
  <c r="AY296" i="3"/>
  <c r="AY304" i="3"/>
  <c r="AY319" i="3"/>
  <c r="AY318" i="3"/>
  <c r="AY327" i="3"/>
  <c r="AY326" i="3"/>
  <c r="AY335" i="3"/>
  <c r="AY338" i="3"/>
  <c r="AY334" i="3"/>
  <c r="AY357" i="3"/>
  <c r="AY379" i="3"/>
  <c r="AY378" i="3"/>
  <c r="AY387" i="3"/>
  <c r="AY386" i="3"/>
  <c r="AY395" i="3"/>
  <c r="AY398" i="3"/>
  <c r="AY394" i="3"/>
  <c r="AY423" i="3"/>
  <c r="AY426" i="3"/>
  <c r="AY422" i="3"/>
  <c r="AY445" i="3"/>
  <c r="AY459" i="3"/>
  <c r="AY458" i="3"/>
  <c r="AY464" i="3"/>
  <c r="AY489" i="3"/>
  <c r="AY503" i="3"/>
  <c r="AY502" i="3"/>
  <c r="AY508" i="3"/>
  <c r="AY527" i="3"/>
  <c r="AY526" i="3"/>
  <c r="AY548" i="3"/>
  <c r="AY565" i="3"/>
  <c r="AY573" i="3"/>
  <c r="AY587" i="3"/>
  <c r="AY586" i="3"/>
  <c r="AY616" i="3"/>
  <c r="AY615" i="3"/>
  <c r="AY614" i="3"/>
  <c r="AY637" i="3"/>
  <c r="AY680" i="3"/>
  <c r="AY679" i="3"/>
  <c r="AY678" i="3"/>
  <c r="AY837" i="3"/>
  <c r="AY833" i="3"/>
  <c r="AY829" i="3"/>
  <c r="AY838" i="3"/>
  <c r="AY836" i="3"/>
  <c r="AY832" i="3"/>
  <c r="AY828" i="3"/>
  <c r="AY835" i="3"/>
  <c r="AY831" i="3"/>
  <c r="AY827" i="3"/>
  <c r="AY38" i="3"/>
  <c r="AY66" i="3"/>
  <c r="AY74" i="3"/>
  <c r="AY153" i="3"/>
  <c r="AY181" i="3"/>
  <c r="AY363" i="3"/>
  <c r="AY366" i="3"/>
  <c r="AY362" i="3"/>
  <c r="AY419" i="3"/>
  <c r="AY415" i="3"/>
  <c r="AY418" i="3"/>
  <c r="AY414" i="3"/>
  <c r="AY479" i="3"/>
  <c r="AY478" i="3"/>
  <c r="AY501" i="3"/>
  <c r="AY509" i="3"/>
  <c r="AY523" i="3"/>
  <c r="AY522" i="3"/>
  <c r="AY528" i="3"/>
  <c r="AY551" i="3"/>
  <c r="AY550" i="3"/>
  <c r="AY568" i="3"/>
  <c r="AY596" i="3"/>
  <c r="AY595" i="3"/>
  <c r="AY594" i="3"/>
  <c r="AY617" i="3"/>
  <c r="AY660" i="3"/>
  <c r="AY659" i="3"/>
  <c r="AY658" i="3"/>
  <c r="AY681" i="3"/>
  <c r="AY830" i="3"/>
  <c r="AY290" i="3"/>
  <c r="AY342" i="3"/>
  <c r="AY350" i="3"/>
  <c r="AY402" i="3"/>
  <c r="AY410" i="3"/>
  <c r="AY454" i="3"/>
  <c r="AY470" i="3"/>
  <c r="AY494" i="3"/>
  <c r="AY514" i="3"/>
  <c r="AY534" i="3"/>
  <c r="AY558" i="3"/>
  <c r="AY578" i="3"/>
  <c r="AY602" i="3"/>
  <c r="AY610" i="3"/>
  <c r="AY622" i="3"/>
  <c r="AY630" i="3"/>
  <c r="AY642" i="3"/>
  <c r="AY650" i="3"/>
  <c r="AY654" i="3"/>
  <c r="AY670" i="3"/>
  <c r="AY674" i="3"/>
  <c r="AY690" i="3"/>
  <c r="AY694" i="3"/>
  <c r="AY817" i="3"/>
  <c r="AY821" i="3"/>
  <c r="AY287" i="3"/>
  <c r="AY407" i="3"/>
  <c r="AY611" i="3"/>
  <c r="AY631" i="3"/>
  <c r="AY655" i="3"/>
  <c r="AY675" i="3"/>
  <c r="AY695" i="3"/>
  <c r="AY814" i="3"/>
  <c r="AY818" i="3"/>
  <c r="AY943" i="3"/>
  <c r="AY910" i="3"/>
  <c r="AY944" i="3"/>
  <c r="AY804" i="3"/>
  <c r="AY808" i="3"/>
  <c r="AY801" i="3"/>
  <c r="AY805" i="3"/>
  <c r="AY809" i="3"/>
  <c r="AY802" i="3"/>
  <c r="AY806" i="3"/>
  <c r="AY810" i="3"/>
</calcChain>
</file>

<file path=xl/sharedStrings.xml><?xml version="1.0" encoding="utf-8"?>
<sst xmlns="http://schemas.openxmlformats.org/spreadsheetml/2006/main" count="3078" uniqueCount="779">
  <si>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</si>
  <si>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</si>
  <si>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</si>
  <si>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</si>
  <si>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</si>
  <si>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</si>
  <si>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</si>
  <si>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</si>
  <si>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</si>
  <si>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</si>
  <si>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</si>
  <si>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</si>
  <si>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</si>
  <si>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</si>
  <si>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</si>
  <si>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</si>
  <si>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</si>
  <si>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</si>
  <si>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</si>
  <si>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</si>
  <si>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</si>
  <si>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</si>
  <si>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</si>
  <si>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</si>
  <si>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</si>
  <si>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</si>
  <si>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</si>
  <si>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</si>
  <si>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</si>
  <si>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</si>
  <si>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</si>
  <si>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</si>
  <si>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</si>
  <si>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</si>
  <si>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</si>
  <si>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</si>
  <si>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</si>
  <si>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</si>
  <si>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</si>
  <si>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</si>
  <si>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</si>
  <si>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</si>
  <si>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</si>
  <si>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</si>
  <si>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</si>
  <si>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</si>
  <si>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</si>
  <si>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</si>
  <si>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</si>
  <si>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</si>
  <si>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　　百万円/万人</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</si>
  <si>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</si>
  <si>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</si>
  <si>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</si>
  <si>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</si>
  <si>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</si>
  <si>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</si>
  <si>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</si>
  <si>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</si>
  <si>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</si>
  <si>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</si>
  <si>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</si>
  <si>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</si>
  <si>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</si>
  <si>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</si>
  <si>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</si>
  <si>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</si>
  <si>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</si>
  <si>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</si>
  <si>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</si>
  <si>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</si>
  <si>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</si>
  <si>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国際線定期便が就航中の国内空港において、目標達成に向け、順調に事業を拡大している。</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</si>
  <si>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</si>
  <si>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</si>
  <si>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</si>
  <si>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</si>
  <si>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</si>
  <si>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</si>
  <si>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</si>
  <si>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</si>
  <si>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</si>
  <si>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</si>
  <si>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</si>
  <si>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</si>
  <si>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</si>
  <si>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</si>
  <si>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</si>
  <si>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</si>
  <si>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宮崎空港ビル（株）</t>
    <rPh sb="6" eb="9">
      <t>カブ</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</si>
  <si>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</si>
  <si>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</si>
  <si>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</si>
  <si>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</si>
  <si>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</si>
  <si>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</si>
  <si>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</si>
  <si>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</si>
  <si>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</si>
  <si>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</si>
  <si>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</si>
  <si>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</si>
  <si>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</si>
  <si>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</si>
  <si>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</si>
  <si>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</si>
  <si>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</si>
  <si>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</si>
  <si>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</si>
  <si>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</si>
  <si>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</si>
  <si>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</si>
  <si>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</si>
  <si>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</si>
  <si>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</si>
  <si>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</si>
  <si>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</si>
  <si>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</si>
  <si>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</si>
  <si>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</si>
  <si>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</si>
  <si>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</si>
  <si>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</si>
  <si>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</si>
  <si>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</si>
  <si>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</si>
  <si>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</si>
  <si>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</si>
  <si>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</si>
  <si>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</si>
  <si>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</si>
  <si>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</si>
  <si>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</si>
  <si>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</si>
  <si>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</si>
  <si>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</si>
  <si>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</si>
  <si>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</si>
  <si>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</si>
  <si>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</si>
  <si>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</si>
  <si>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</si>
  <si>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CUTEシステムの整備</t>
    <rPh sb="9" eb="11">
      <t>セイビ</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</si>
  <si>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</si>
  <si>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</si>
  <si>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</si>
  <si>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</si>
  <si>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</si>
  <si>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</si>
  <si>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</si>
  <si>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</si>
  <si>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</si>
  <si>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新型コロナウイルスの影響により、旅客需要が減少しているため、各空港に導入された先進機器の十分な活用による成果実績は次年度以降となる見込み。</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</si>
  <si>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</si>
  <si>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</si>
  <si>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</si>
  <si>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</si>
  <si>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</si>
  <si>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</si>
  <si>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</si>
  <si>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</si>
  <si>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</si>
  <si>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</si>
  <si>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</si>
  <si>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</si>
  <si>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</si>
  <si>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</si>
  <si>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</si>
  <si>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</si>
  <si>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</si>
  <si>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</si>
  <si>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</si>
  <si>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</si>
  <si>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</si>
  <si>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機器の購入及び設置工事等</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</si>
  <si>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</si>
  <si>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</si>
  <si>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</si>
  <si>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</si>
  <si>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</si>
  <si>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</si>
  <si>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</si>
  <si>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</si>
  <si>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</si>
  <si>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</si>
  <si>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</si>
  <si>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</si>
  <si>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</si>
  <si>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</si>
  <si>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</si>
  <si>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</si>
  <si>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</si>
  <si>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</si>
  <si>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</si>
  <si>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</si>
  <si>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</si>
  <si>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</si>
  <si>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</si>
  <si>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</si>
  <si>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</si>
  <si>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</si>
  <si>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</si>
  <si>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</si>
  <si>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</si>
  <si>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</si>
  <si>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</si>
  <si>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</si>
  <si>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</si>
  <si>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</si>
  <si>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</si>
  <si>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</si>
  <si>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</si>
  <si>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</si>
  <si>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</si>
  <si>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</si>
  <si>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</si>
  <si>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</si>
  <si>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</si>
  <si>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</si>
  <si>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</si>
  <si>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</si>
  <si>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</si>
  <si>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</si>
  <si>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</si>
  <si>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</si>
  <si>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</si>
  <si>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</si>
  <si>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</si>
  <si>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</si>
  <si>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</si>
  <si>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</si>
  <si>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</si>
  <si>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</si>
  <si>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</si>
  <si>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</si>
  <si>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</si>
  <si>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</si>
  <si>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</si>
  <si>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</si>
  <si>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</si>
  <si>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</si>
  <si>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</si>
  <si>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</si>
  <si>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</si>
  <si>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</si>
  <si>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</si>
  <si>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</si>
  <si>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</si>
  <si>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</si>
  <si>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</si>
  <si>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</si>
  <si>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</si>
  <si>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</si>
  <si>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</si>
  <si>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</si>
  <si>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</si>
  <si>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</si>
  <si>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</si>
  <si>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</si>
  <si>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</si>
  <si>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</si>
  <si>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</si>
  <si>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</si>
  <si>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</si>
  <si>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</si>
  <si>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</si>
  <si>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</si>
  <si>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</si>
  <si>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</si>
  <si>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</si>
  <si>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</si>
  <si>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</si>
  <si>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</si>
  <si>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</si>
  <si>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</si>
  <si>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</si>
  <si>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</si>
  <si>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</si>
  <si>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</si>
  <si>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</si>
  <si>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</si>
  <si>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</si>
  <si>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</si>
  <si>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</si>
  <si>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</si>
  <si>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</si>
  <si>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</si>
  <si>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</si>
  <si>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</si>
  <si>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</si>
  <si>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</si>
  <si>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</si>
  <si>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</si>
  <si>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</si>
  <si>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</si>
  <si>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世界最高水準の空港利用者サービスを提供するため、先端技術の活用等により、旅客が行う諸手続きや空港内の動線を一気通貫で高度化することにより、手続きを迅速化する。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</si>
  <si>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</si>
  <si>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</si>
  <si>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</si>
  <si>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</si>
  <si>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</si>
  <si>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</si>
  <si>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</si>
  <si>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</si>
  <si>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</si>
  <si>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</si>
  <si>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</si>
  <si>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</si>
  <si>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</si>
  <si>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</si>
  <si>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</si>
  <si>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</si>
  <si>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</si>
  <si>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</si>
  <si>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</si>
  <si>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</si>
  <si>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</si>
  <si>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</si>
  <si>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</si>
  <si>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</si>
  <si>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</si>
  <si>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</si>
  <si>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</si>
  <si>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</si>
  <si>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</si>
  <si>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参事官（外客受入）</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</si>
  <si>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</si>
  <si>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</si>
  <si>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</si>
  <si>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</si>
  <si>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</si>
  <si>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</si>
  <si>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</si>
  <si>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</si>
  <si>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</si>
  <si>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</si>
  <si>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</si>
  <si>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</si>
  <si>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</si>
  <si>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</si>
  <si>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</si>
  <si>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</si>
  <si>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</si>
  <si>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</si>
  <si>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</si>
  <si>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</si>
  <si>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</si>
  <si>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</si>
  <si>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</si>
  <si>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</si>
  <si>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</si>
  <si>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</si>
  <si>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</si>
  <si>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</si>
  <si>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</si>
  <si>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</si>
  <si>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</si>
  <si>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</si>
  <si>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</si>
  <si>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</si>
  <si>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</si>
  <si>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</si>
  <si>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</si>
  <si>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</si>
  <si>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</si>
  <si>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参事官　輕部　努</t>
    <rPh sb="0" eb="3">
      <t>サンジカン</t>
    </rPh>
    <rPh sb="4" eb="6">
      <t>カルベ</t>
    </rPh>
    <rPh sb="7" eb="8">
      <t>ツトム</t>
    </rPh>
    <phoneticPr fontId="4"/>
  </si>
  <si>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</si>
  <si>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</si>
  <si>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</si>
  <si>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</si>
  <si>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</si>
  <si>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</si>
  <si>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</si>
  <si>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</si>
  <si>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</si>
  <si>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</si>
  <si>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</si>
  <si>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</si>
  <si>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</si>
  <si>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</si>
  <si>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</si>
  <si>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</si>
  <si>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</si>
  <si>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</si>
  <si>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</si>
  <si>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</si>
  <si>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</si>
  <si>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</si>
  <si>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</si>
  <si>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</si>
  <si>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待ち時間目標達成エリア数
チェックイン・保安検査×７空港＝14 (エリア)</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</si>
  <si>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</si>
  <si>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</si>
  <si>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</si>
  <si>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</si>
  <si>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</si>
  <si>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</si>
  <si>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</si>
  <si>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</si>
  <si>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</si>
  <si>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</si>
  <si>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</si>
  <si>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</si>
  <si>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</si>
  <si>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</si>
  <si>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</si>
  <si>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</si>
  <si>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</si>
  <si>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</si>
  <si>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</si>
  <si>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</si>
  <si>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</si>
  <si>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</si>
  <si>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</si>
  <si>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</si>
  <si>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</si>
  <si>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D.那覇空港ビルディング（株）</t>
    <rPh sb="12" eb="15">
      <t>カブ</t>
    </rPh>
    <phoneticPr fontId="4"/>
  </si>
  <si>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</si>
  <si>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</si>
  <si>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</si>
  <si>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</si>
  <si>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</si>
  <si>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</si>
  <si>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</si>
  <si>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</si>
  <si>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</si>
  <si>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</si>
  <si>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</si>
  <si>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</si>
  <si>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</si>
  <si>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</si>
  <si>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</si>
  <si>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</si>
  <si>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</si>
  <si>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</si>
  <si>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</si>
  <si>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</si>
  <si>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</si>
  <si>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</si>
  <si>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</si>
  <si>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</si>
  <si>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施設整備費</t>
    <rPh sb="0" eb="2">
      <t>シセツ</t>
    </rPh>
    <rPh sb="2" eb="4">
      <t>セイビ</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</si>
  <si>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</si>
  <si>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</si>
  <si>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</si>
  <si>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</si>
  <si>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</si>
  <si>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</si>
  <si>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</si>
  <si>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</si>
  <si>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</si>
  <si>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</si>
  <si>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</si>
  <si>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</si>
  <si>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</si>
  <si>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</si>
  <si>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</si>
  <si>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</si>
  <si>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</si>
  <si>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</si>
  <si>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</si>
  <si>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</si>
  <si>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</si>
  <si>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</si>
  <si>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</si>
  <si>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</si>
  <si>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</si>
  <si>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</si>
  <si>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</si>
  <si>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</si>
  <si>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</si>
  <si>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</si>
  <si>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</si>
  <si>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</si>
  <si>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</si>
  <si>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</si>
  <si>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</si>
  <si>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</si>
  <si>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</si>
  <si>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</si>
  <si>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</si>
  <si>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</si>
  <si>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</si>
  <si>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</si>
  <si>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</si>
  <si>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</si>
  <si>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</si>
  <si>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</si>
  <si>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</si>
  <si>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</si>
  <si>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</si>
  <si>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</si>
  <si>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</si>
  <si>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</si>
  <si>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</si>
  <si>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</si>
  <si>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</si>
  <si>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</si>
  <si>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</si>
  <si>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</si>
  <si>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</si>
  <si>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</si>
  <si>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</si>
  <si>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</si>
  <si>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</si>
  <si>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</si>
  <si>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</si>
  <si>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</si>
  <si>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</si>
  <si>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</si>
  <si>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</si>
  <si>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</si>
  <si>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</si>
  <si>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</si>
  <si>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</si>
  <si>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</si>
  <si>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</si>
  <si>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</si>
  <si>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</si>
  <si>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</si>
  <si>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</si>
  <si>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</si>
  <si>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</si>
  <si>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</si>
  <si>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</si>
  <si>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</si>
  <si>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</si>
  <si>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</si>
  <si>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</si>
  <si>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</si>
  <si>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</si>
  <si>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</si>
  <si>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</si>
  <si>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</si>
  <si>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</si>
  <si>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</si>
  <si>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</si>
  <si>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</si>
  <si>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</si>
  <si>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</si>
  <si>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</si>
  <si>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</si>
  <si>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</si>
  <si>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</si>
  <si>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</si>
  <si>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</si>
  <si>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</si>
  <si>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</si>
  <si>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</si>
  <si>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</si>
  <si>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</si>
  <si>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</si>
  <si>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</si>
  <si>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</si>
  <si>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</si>
  <si>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</si>
  <si>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</si>
  <si>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</si>
  <si>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</si>
  <si>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</si>
  <si>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</si>
  <si>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</si>
  <si>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</si>
  <si>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</si>
  <si>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</si>
  <si>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</si>
  <si>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</si>
  <si>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</si>
  <si>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</si>
  <si>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</si>
  <si>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</si>
  <si>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</si>
  <si>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</si>
  <si>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</si>
  <si>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</si>
  <si>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</si>
  <si>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</si>
  <si>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</si>
  <si>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</si>
  <si>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</si>
  <si>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</si>
  <si>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</si>
  <si>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</si>
  <si>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</si>
  <si>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</si>
  <si>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</si>
  <si>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</si>
  <si>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</si>
  <si>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自動手荷物預機システム改修</t>
    <rPh sb="11" eb="13">
      <t>カイシュウ</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</si>
  <si>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</si>
  <si>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</si>
  <si>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</si>
  <si>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</si>
  <si>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</si>
  <si>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FAST TRAVELの推進支援事業の実施対象空港数</t>
  </si>
  <si>
    <t>令和18年度</t>
    <rPh sb="0" eb="2">
      <t>レイワ</t>
    </rPh>
    <rPh sb="4" eb="5">
      <t>ネン</t>
    </rPh>
    <rPh sb="5" eb="6">
      <t>ド</t>
    </rPh>
    <phoneticPr fontId="4"/>
  </si>
  <si>
    <t>令和19年度</t>
    <rPh sb="0" eb="2">
      <t>レイワ</t>
    </rPh>
    <rPh sb="4" eb="5">
      <t>ネン</t>
    </rPh>
    <rPh sb="5" eb="6">
      <t>ド</t>
    </rPh>
    <phoneticPr fontId="4"/>
  </si>
  <si>
    <t>引き続き、補助対象メニューの見直し等を図りつつ、ストレスフリーな旅行環境実現に向け、効率的、効果的な予算の執行に向けた取組を検討する。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</si>
  <si>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</si>
  <si>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</si>
  <si>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</si>
  <si>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</si>
  <si>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</si>
  <si>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</si>
  <si>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</si>
  <si>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</si>
  <si>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</si>
  <si>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</si>
  <si>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</si>
  <si>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</si>
  <si>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</si>
  <si>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</si>
  <si>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</si>
  <si>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</si>
  <si>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</si>
  <si>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</si>
  <si>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</si>
  <si>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</si>
  <si>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</si>
  <si>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</si>
  <si>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</si>
  <si>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</si>
  <si>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</si>
  <si>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</si>
  <si>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</si>
  <si>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</si>
  <si>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</si>
  <si>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</si>
  <si>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</si>
  <si>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</si>
  <si>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</si>
  <si>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</si>
  <si>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</si>
  <si>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</si>
  <si>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</si>
  <si>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</si>
  <si>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</si>
  <si>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</si>
  <si>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</si>
  <si>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</si>
  <si>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</si>
  <si>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</si>
  <si>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</si>
  <si>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</si>
  <si>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</si>
  <si>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</si>
  <si>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</si>
  <si>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</si>
  <si>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</si>
  <si>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</si>
  <si>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</si>
  <si>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</si>
  <si>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</si>
  <si>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</si>
  <si>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</si>
  <si>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</si>
  <si>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</si>
  <si>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</si>
  <si>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</si>
  <si>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</si>
  <si>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</si>
  <si>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</si>
  <si>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</si>
  <si>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</si>
  <si>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</si>
  <si>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</si>
  <si>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</si>
  <si>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</si>
  <si>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</si>
  <si>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</si>
  <si>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</si>
  <si>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</si>
  <si>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</si>
  <si>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</si>
  <si>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</si>
  <si>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</si>
  <si>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</si>
  <si>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</si>
  <si>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</si>
  <si>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</si>
  <si>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</si>
  <si>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</si>
  <si>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</si>
  <si>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</si>
  <si>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</si>
  <si>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空港におけるFAST TRAVEL推進支援事業（国際観光旅客税財源）</t>
  </si>
  <si>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</si>
  <si>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</si>
  <si>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</si>
  <si>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</si>
  <si>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</si>
  <si>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</si>
  <si>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</si>
  <si>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</si>
  <si>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</si>
  <si>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</si>
  <si>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空港</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</si>
  <si>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</si>
  <si>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</si>
  <si>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</si>
  <si>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</si>
  <si>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</si>
  <si>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自動手荷物預機の整備</t>
    <rPh sb="8" eb="10">
      <t>セイビ</t>
    </rPh>
    <phoneticPr fontId="4"/>
  </si>
  <si>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</si>
  <si>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</si>
  <si>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</si>
  <si>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</si>
  <si>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</si>
  <si>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</si>
  <si>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</si>
  <si>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</si>
  <si>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</si>
  <si>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</si>
  <si>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</si>
  <si>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</si>
  <si>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</si>
  <si>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</si>
  <si>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</si>
  <si>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岡山空港ターミナル（株）</t>
    <rPh sb="9" eb="12">
      <t>カブ</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</si>
  <si>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</si>
  <si>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</si>
  <si>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</si>
  <si>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</si>
  <si>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</si>
  <si>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観光振興事業費補助金</t>
  </si>
  <si>
    <t>職員旅費</t>
  </si>
  <si>
    <t>エリア</t>
  </si>
  <si>
    <t>予算額／国際航空旅客数</t>
  </si>
  <si>
    <t>訪日外国人旅行消費額</t>
  </si>
  <si>
    <t>兆円</t>
  </si>
  <si>
    <t>万人泊</t>
  </si>
  <si>
    <t>○</t>
  </si>
  <si>
    <t>第３回航空イノベーション推進官民連絡会資料（https://www.mlit.go.jp/koku/content/001403221.pdf）</t>
  </si>
  <si>
    <t>２０　観光立国を推進する</t>
  </si>
  <si>
    <t>外国人リピーター数</t>
  </si>
  <si>
    <t>以下の空港において、チェックイン（セルフ）・保安検査について、2025年度までに以下のとおりの最大待ち時間を実現※
・成田、羽田、関西、中部
　：それぞれ10分
・新千歳、福岡、那覇
　：それぞれ10分、又は現状からの半減
※ターミナル工事等により機器導入が困難である場合等を除く</t>
  </si>
  <si>
    <t>先端技術の活用等により、空港における手続きや空港内の動線を一気通貫で高度化することを目指した、効果的な旅行環境整備が効率的に進むよう、費用対効果の高い事業を採択している。</t>
  </si>
  <si>
    <t>同上</t>
  </si>
  <si>
    <t>新型コロナウイルスの影響により、旅客需要が減少しているため、各空港に導入された先進機器の十分な活用による成果実績は次年度以降となる見込み。</t>
    <rPh sb="21" eb="23">
      <t>ゲンショウ</t>
    </rPh>
    <rPh sb="34" eb="36">
      <t>ドウニュウ</t>
    </rPh>
    <rPh sb="44" eb="46">
      <t>ジュウブン</t>
    </rPh>
    <rPh sb="47" eb="49">
      <t>カツヨウ</t>
    </rPh>
    <phoneticPr fontId="4"/>
  </si>
  <si>
    <t>A.東京国際空港ターミナル（株）</t>
  </si>
  <si>
    <t>B.北海道エアポート（株）</t>
  </si>
  <si>
    <t>機器・設置工事費</t>
  </si>
  <si>
    <t>顔認証による各機器の一元化システム改修</t>
    <rPh sb="17" eb="19">
      <t>カイシュウ</t>
    </rPh>
    <phoneticPr fontId="4"/>
  </si>
  <si>
    <t>C.成田国際空港（株）</t>
    <rPh sb="9" eb="10">
      <t>カブ</t>
    </rPh>
    <phoneticPr fontId="4"/>
  </si>
  <si>
    <t>成田国際空港（株）</t>
    <rPh sb="7" eb="8">
      <t>カブ</t>
    </rPh>
    <phoneticPr fontId="4"/>
  </si>
  <si>
    <t>中部国際空港（株）</t>
    <rPh sb="6" eb="9">
      <t>カブ</t>
    </rPh>
    <phoneticPr fontId="4"/>
  </si>
  <si>
    <t>那覇空港ビルディング（株）</t>
    <rPh sb="10" eb="13">
      <t>カブ</t>
    </rPh>
    <phoneticPr fontId="4"/>
  </si>
  <si>
    <t>米子空港ビル（株）</t>
    <rPh sb="6" eb="9">
      <t>カブ</t>
    </rPh>
    <phoneticPr fontId="4"/>
  </si>
  <si>
    <t>ビジネスジェット専用動線整備</t>
  </si>
  <si>
    <t>自動チェックイン機（第１及び第２ターミナルビル）整備</t>
    <rPh sb="24" eb="26">
      <t>セイビ</t>
    </rPh>
    <phoneticPr fontId="4"/>
  </si>
  <si>
    <t>自動手荷物預機整備</t>
    <rPh sb="7" eb="9">
      <t>セイビ</t>
    </rPh>
    <phoneticPr fontId="4"/>
  </si>
  <si>
    <t>保安検査場自動ゲート整備</t>
    <rPh sb="10" eb="12">
      <t>セイビ</t>
    </rPh>
    <phoneticPr fontId="4"/>
  </si>
  <si>
    <t>自動搭乗ゲート整備</t>
    <rPh sb="7" eb="9">
      <t>セイビ</t>
    </rPh>
    <phoneticPr fontId="4"/>
  </si>
  <si>
    <t>顔認証による各機器の一元化システム整備</t>
    <rPh sb="17" eb="19">
      <t>セイビ</t>
    </rPh>
    <phoneticPr fontId="4"/>
  </si>
  <si>
    <t>自動チェックイン機（第３ターミナルビル）整備</t>
    <rPh sb="20" eb="22">
      <t>セイビ</t>
    </rPh>
    <phoneticPr fontId="4"/>
  </si>
  <si>
    <t>-</t>
    <phoneticPr fontId="4"/>
  </si>
  <si>
    <t>・チェックインから搭乗までを自動化するため、自動チェックイン機や自動手荷物預け機、スマートレーン、自動搭乗ゲート等の導入、各手続きの顔認証化を支援するほか、手荷物輸送等の円滑化を支援する。
・地方空港のチェックイン手続きの円滑化等を支援するため、チェックインカウンターを航空会社で共通化するシステム（CUTEシステム）や、インラインスクリーニングシステムの導入を支援する。</t>
    <phoneticPr fontId="4"/>
  </si>
  <si>
    <t>1,260/-</t>
    <phoneticPr fontId="4"/>
  </si>
  <si>
    <t>-</t>
    <phoneticPr fontId="4"/>
  </si>
  <si>
    <t>　訪日外国人旅行者数6,000万人等の目標達成に向け、空港においてストレスフリーで快適な旅行環境を整備する必要があり、空港ビル会社等だけの取り組みに委ねるだけでは急増する訪日外国人旅行者への対応が不十分であるため、国としても政策的な支援を行うことが求められる。</t>
    <rPh sb="17" eb="18">
      <t>トウ</t>
    </rPh>
    <phoneticPr fontId="4"/>
  </si>
  <si>
    <t>６　国際競争力、観光交流、広域・地域間連携等の確保・強化</t>
    <phoneticPr fontId="4"/>
  </si>
  <si>
    <t>3,500/9,270</t>
    <phoneticPr fontId="4"/>
  </si>
  <si>
    <t>3,176/169
(速報値）</t>
    <rPh sb="11" eb="14">
      <t>ソクホウチ</t>
    </rPh>
    <phoneticPr fontId="4"/>
  </si>
  <si>
    <t>顔認証技術による旅客手続の一元化（One ID化）を実施する空港数</t>
    <phoneticPr fontId="4"/>
  </si>
  <si>
    <t>-</t>
    <phoneticPr fontId="4"/>
  </si>
  <si>
    <t>-</t>
    <phoneticPr fontId="4"/>
  </si>
  <si>
    <t>東京国際空港ターミナル（株）</t>
    <phoneticPr fontId="4"/>
  </si>
  <si>
    <t>北海道エアポート（株）</t>
    <phoneticPr fontId="4"/>
  </si>
  <si>
    <t>東京国際空港ターミナル（株）</t>
    <phoneticPr fontId="4"/>
  </si>
  <si>
    <t xml:space="preserve">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
</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</si>
  <si>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</si>
  <si>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rPh sb="45" eb="47">
      <t>セイチョウ</t>
    </rPh>
    <phoneticPr fontId="4"/>
  </si>
  <si>
    <t>補助金に関し、補助率1/2以内としており補助対象事業者も負担することとなる。さらに維持費や更新費等については対象外であり、受益者との負担関係は妥当である。</t>
    <phoneticPr fontId="4"/>
  </si>
  <si>
    <t>同上</t>
    <phoneticPr fontId="4"/>
  </si>
  <si>
    <t>新型コロナウイルスの影響により、航空需要が大幅に落ち込んだことで、補助対象事業者は厳しい経営状況に置かれ、当初予定していた事業計画の実施が困難となったことから、結果として不用率が大きくなった。</t>
    <rPh sb="0" eb="2">
      <t>シンガタ</t>
    </rPh>
    <rPh sb="10" eb="12">
      <t>エイキョウ</t>
    </rPh>
    <rPh sb="16" eb="18">
      <t>コウクウ</t>
    </rPh>
    <rPh sb="18" eb="20">
      <t>ジュヨウ</t>
    </rPh>
    <rPh sb="21" eb="23">
      <t>オオハバ</t>
    </rPh>
    <rPh sb="24" eb="25">
      <t>オ</t>
    </rPh>
    <rPh sb="26" eb="27">
      <t>コ</t>
    </rPh>
    <rPh sb="33" eb="35">
      <t>ホジョ</t>
    </rPh>
    <rPh sb="35" eb="37">
      <t>タイショウ</t>
    </rPh>
    <rPh sb="37" eb="40">
      <t>ジギョウシャ</t>
    </rPh>
    <rPh sb="41" eb="42">
      <t>キビ</t>
    </rPh>
    <rPh sb="44" eb="46">
      <t>ケイエイ</t>
    </rPh>
    <rPh sb="46" eb="48">
      <t>ジョウキョウ</t>
    </rPh>
    <rPh sb="49" eb="50">
      <t>オ</t>
    </rPh>
    <rPh sb="53" eb="55">
      <t>トウショ</t>
    </rPh>
    <rPh sb="55" eb="57">
      <t>ヨテイ</t>
    </rPh>
    <rPh sb="61" eb="63">
      <t>ジギョウ</t>
    </rPh>
    <rPh sb="63" eb="65">
      <t>ケイカク</t>
    </rPh>
    <rPh sb="66" eb="68">
      <t>ジッシ</t>
    </rPh>
    <rPh sb="69" eb="71">
      <t>コンナン</t>
    </rPh>
    <rPh sb="80" eb="82">
      <t>ケッカ</t>
    </rPh>
    <rPh sb="85" eb="87">
      <t>フヨウ</t>
    </rPh>
    <rPh sb="87" eb="88">
      <t>リツ</t>
    </rPh>
    <rPh sb="89" eb="90">
      <t>オオ</t>
    </rPh>
    <phoneticPr fontId="4"/>
  </si>
  <si>
    <t>訪日外国人旅行者がストレスフリーで快適に旅行できる環境の整備に向けて、補助対象メニューの見直し等を図るなど、効果的かつ効率的に事業を実施されたい。</t>
    <phoneticPr fontId="4"/>
  </si>
  <si>
    <t>-</t>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</si>
  <si>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phoneticPr fontId="4"/>
  </si>
  <si>
    <t>補助対象メニューの見直し等を図りつつ、ストレスフリーで快適な旅行環境の実現に向け、効率的・効果的な予算の執行に努める。
なお、令和４年度の国際観光旅客税を充当する具体的な施策・事業については、観光戦略実行推進会議における民間有識者の意見も踏まえつつ、今後の予算編成過程において検討が行われる。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</si>
</sst>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1" fillId="5" borderId="2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37465</xdr:colOff>
      <xdr:row>749</xdr:row>
      <xdr:rowOff>172085</xdr:rowOff>
    </xdr:from>
    <xdr:to>
      <xdr:col>30</xdr:col>
      <xdr:colOff>40640</xdr:colOff>
      <xdr:row>752</xdr:row>
      <xdr:rowOff>159385</xdr:rowOff>
    </xdr:to>
    <xdr:sp macro="" textlink="">
      <xdr:nvSpPr>
        <xdr:cNvPr id="21" name="テキスト ボックス 2"/>
        <xdr:cNvSpPr txBox="1"/>
      </xdr:nvSpPr>
      <xdr:spPr>
        <a:xfrm>
          <a:off x="4438015" y="50485675"/>
          <a:ext cx="1603375" cy="10598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100"/>
            <a:t>2,699</a:t>
          </a:r>
          <a:r>
            <a:rPr kumimoji="1" lang="ja-JP" altLang="en-US" sz="1100"/>
            <a:t>百万円</a:t>
          </a:r>
        </a:p>
      </xdr:txBody>
    </xdr:sp>
    <xdr:clientData/>
  </xdr:twoCellAnchor>
  <xdr:twoCellAnchor>
    <xdr:from>
      <xdr:col>21</xdr:col>
      <xdr:colOff>112395</xdr:colOff>
      <xdr:row>752</xdr:row>
      <xdr:rowOff>252730</xdr:rowOff>
    </xdr:from>
    <xdr:to>
      <xdr:col>31</xdr:col>
      <xdr:colOff>117475</xdr:colOff>
      <xdr:row>754</xdr:row>
      <xdr:rowOff>328930</xdr:rowOff>
    </xdr:to>
    <xdr:sp macro="" textlink="">
      <xdr:nvSpPr>
        <xdr:cNvPr id="22" name="大かっこ 3"/>
        <xdr:cNvSpPr/>
      </xdr:nvSpPr>
      <xdr:spPr>
        <a:xfrm>
          <a:off x="4312920" y="51638835"/>
          <a:ext cx="2005330" cy="796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r>
            <a:rPr kumimoji="1" lang="en-US" altLang="ja-JP" sz="1050"/>
            <a:t>FAST TRAVEL</a:t>
          </a:r>
          <a:r>
            <a:rPr kumimoji="1" lang="ja-JP" altLang="en-US" sz="1050"/>
            <a:t>の推進支援事業（国際観光旅客税財源）の実施</a:t>
          </a:r>
          <a:endParaRPr kumimoji="1" lang="en-US" altLang="ja-JP" sz="1050"/>
        </a:p>
      </xdr:txBody>
    </xdr:sp>
    <xdr:clientData/>
  </xdr:twoCellAnchor>
  <xdr:twoCellAnchor>
    <xdr:from>
      <xdr:col>26</xdr:col>
      <xdr:colOff>0</xdr:colOff>
      <xdr:row>755</xdr:row>
      <xdr:rowOff>12700</xdr:rowOff>
    </xdr:from>
    <xdr:to>
      <xdr:col>26</xdr:col>
      <xdr:colOff>0</xdr:colOff>
      <xdr:row>762</xdr:row>
      <xdr:rowOff>18415</xdr:rowOff>
    </xdr:to>
    <xdr:cxnSp macro="">
      <xdr:nvCxnSpPr>
        <xdr:cNvPr id="23" name="直線コネクタ 4"/>
        <xdr:cNvCxnSpPr/>
      </xdr:nvCxnSpPr>
      <xdr:spPr>
        <a:xfrm>
          <a:off x="5200650" y="52471320"/>
          <a:ext cx="0" cy="251841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xdr:colOff>
      <xdr:row>761</xdr:row>
      <xdr:rowOff>354330</xdr:rowOff>
    </xdr:from>
    <xdr:to>
      <xdr:col>11</xdr:col>
      <xdr:colOff>9525</xdr:colOff>
      <xdr:row>763</xdr:row>
      <xdr:rowOff>170815</xdr:rowOff>
    </xdr:to>
    <xdr:cxnSp macro="">
      <xdr:nvCxnSpPr>
        <xdr:cNvPr id="24" name="カギ線コネクタ 5"/>
        <xdr:cNvCxnSpPr/>
      </xdr:nvCxnSpPr>
      <xdr:spPr>
        <a:xfrm>
          <a:off x="2202815" y="54965600"/>
          <a:ext cx="6985" cy="5365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27305</xdr:colOff>
      <xdr:row>761</xdr:row>
      <xdr:rowOff>344805</xdr:rowOff>
    </xdr:from>
    <xdr:to>
      <xdr:col>22</xdr:col>
      <xdr:colOff>27305</xdr:colOff>
      <xdr:row>763</xdr:row>
      <xdr:rowOff>162560</xdr:rowOff>
    </xdr:to>
    <xdr:cxnSp macro="">
      <xdr:nvCxnSpPr>
        <xdr:cNvPr id="25" name="カギ線コネクタ 6"/>
        <xdr:cNvCxnSpPr/>
      </xdr:nvCxnSpPr>
      <xdr:spPr>
        <a:xfrm>
          <a:off x="4427855" y="54956075"/>
          <a:ext cx="0" cy="53784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31750</xdr:colOff>
      <xdr:row>762</xdr:row>
      <xdr:rowOff>1270</xdr:rowOff>
    </xdr:from>
    <xdr:to>
      <xdr:col>44</xdr:col>
      <xdr:colOff>118110</xdr:colOff>
      <xdr:row>762</xdr:row>
      <xdr:rowOff>11430</xdr:rowOff>
    </xdr:to>
    <xdr:cxnSp macro="">
      <xdr:nvCxnSpPr>
        <xdr:cNvPr id="26" name="直線コネクタ 9"/>
        <xdr:cNvCxnSpPr/>
      </xdr:nvCxnSpPr>
      <xdr:spPr>
        <a:xfrm flipV="1">
          <a:off x="2232025" y="54972585"/>
          <a:ext cx="6687185" cy="101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xdr:colOff>
      <xdr:row>764</xdr:row>
      <xdr:rowOff>266700</xdr:rowOff>
    </xdr:from>
    <xdr:to>
      <xdr:col>16</xdr:col>
      <xdr:colOff>36195</xdr:colOff>
      <xdr:row>765</xdr:row>
      <xdr:rowOff>659130</xdr:rowOff>
    </xdr:to>
    <xdr:sp macro="" textlink="">
      <xdr:nvSpPr>
        <xdr:cNvPr id="27" name="テキスト ボックス 10"/>
        <xdr:cNvSpPr txBox="1"/>
      </xdr:nvSpPr>
      <xdr:spPr>
        <a:xfrm>
          <a:off x="1423035" y="55958105"/>
          <a:ext cx="1813560" cy="10591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Ａ．補助金交付要綱に定める</a:t>
          </a:r>
          <a:endParaRPr kumimoji="1" lang="en-US" altLang="ja-JP" sz="1050"/>
        </a:p>
        <a:p>
          <a:pPr algn="ctr"/>
          <a:r>
            <a:rPr kumimoji="1" lang="ja-JP" altLang="en-US" sz="1050"/>
            <a:t>補助対象事業者（</a:t>
          </a:r>
          <a:r>
            <a:rPr kumimoji="1" lang="en-US" altLang="ja-JP" sz="1050"/>
            <a:t>1</a:t>
          </a:r>
          <a:r>
            <a:rPr kumimoji="1" lang="ja-JP" altLang="en-US" sz="1050"/>
            <a:t>団体）</a:t>
          </a:r>
          <a:endParaRPr kumimoji="1" lang="en-US" altLang="ja-JP" sz="1050"/>
        </a:p>
        <a:p>
          <a:pPr algn="ctr"/>
          <a:r>
            <a:rPr kumimoji="1" lang="en-US" altLang="ja-JP" sz="1050"/>
            <a:t>507</a:t>
          </a:r>
          <a:r>
            <a:rPr kumimoji="1" lang="ja-JP" altLang="en-US" sz="1050"/>
            <a:t>百万円</a:t>
          </a:r>
          <a:endParaRPr kumimoji="1" lang="en-US" altLang="ja-JP" sz="1050"/>
        </a:p>
      </xdr:txBody>
    </xdr:sp>
    <xdr:clientData/>
  </xdr:twoCellAnchor>
  <xdr:twoCellAnchor>
    <xdr:from>
      <xdr:col>18</xdr:col>
      <xdr:colOff>23495</xdr:colOff>
      <xdr:row>764</xdr:row>
      <xdr:rowOff>266700</xdr:rowOff>
    </xdr:from>
    <xdr:to>
      <xdr:col>27</xdr:col>
      <xdr:colOff>37465</xdr:colOff>
      <xdr:row>765</xdr:row>
      <xdr:rowOff>661670</xdr:rowOff>
    </xdr:to>
    <xdr:sp macro="" textlink="">
      <xdr:nvSpPr>
        <xdr:cNvPr id="28" name="テキスト ボックス 11"/>
        <xdr:cNvSpPr txBox="1"/>
      </xdr:nvSpPr>
      <xdr:spPr>
        <a:xfrm>
          <a:off x="3623945" y="55958105"/>
          <a:ext cx="181419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en-US" sz="1050"/>
            <a:t>．補助金交付要綱に定める</a:t>
          </a:r>
          <a:endParaRPr kumimoji="1" lang="en-US" altLang="ja-JP" sz="1050"/>
        </a:p>
        <a:p>
          <a:pPr algn="ctr"/>
          <a:r>
            <a:rPr kumimoji="1" lang="ja-JP" altLang="en-US" sz="1050"/>
            <a:t>補助対象事業者（</a:t>
          </a:r>
          <a:r>
            <a:rPr kumimoji="1" lang="en-US" altLang="ja-JP" sz="1050"/>
            <a:t>1</a:t>
          </a:r>
          <a:r>
            <a:rPr kumimoji="1" lang="ja-JP" altLang="en-US" sz="1050"/>
            <a:t>団体）</a:t>
          </a:r>
          <a:endParaRPr kumimoji="1" lang="en-US" altLang="ja-JP" sz="1050"/>
        </a:p>
        <a:p>
          <a:pPr algn="ctr"/>
          <a:r>
            <a:rPr kumimoji="1" lang="en-US" altLang="ja-JP" sz="1050"/>
            <a:t>16</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29</xdr:col>
      <xdr:colOff>9525</xdr:colOff>
      <xdr:row>764</xdr:row>
      <xdr:rowOff>264160</xdr:rowOff>
    </xdr:from>
    <xdr:to>
      <xdr:col>38</xdr:col>
      <xdr:colOff>29845</xdr:colOff>
      <xdr:row>765</xdr:row>
      <xdr:rowOff>659130</xdr:rowOff>
    </xdr:to>
    <xdr:sp macro="" textlink="">
      <xdr:nvSpPr>
        <xdr:cNvPr id="29" name="テキスト ボックス 12"/>
        <xdr:cNvSpPr txBox="1"/>
      </xdr:nvSpPr>
      <xdr:spPr>
        <a:xfrm>
          <a:off x="5810250" y="55955565"/>
          <a:ext cx="182054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Ｃ．補助金交付要綱に定める</a:t>
          </a:r>
          <a:endParaRPr kumimoji="1" lang="en-US" altLang="ja-JP" sz="1050"/>
        </a:p>
        <a:p>
          <a:pPr algn="ctr"/>
          <a:r>
            <a:rPr kumimoji="1" lang="ja-JP" altLang="en-US" sz="1050"/>
            <a:t>補助対象事業者（</a:t>
          </a:r>
          <a:r>
            <a:rPr kumimoji="1" lang="en-US" altLang="ja-JP" sz="1050"/>
            <a:t>4</a:t>
          </a:r>
          <a:r>
            <a:rPr kumimoji="1" lang="ja-JP" altLang="en-US" sz="1050"/>
            <a:t>団体）</a:t>
          </a:r>
          <a:endParaRPr kumimoji="1" lang="en-US" altLang="ja-JP" sz="1050"/>
        </a:p>
        <a:p>
          <a:pPr algn="ctr"/>
          <a:r>
            <a:rPr kumimoji="1" lang="en-US" altLang="ja-JP" sz="1050"/>
            <a:t>2,075</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9</xdr:col>
      <xdr:colOff>5715</xdr:colOff>
      <xdr:row>763</xdr:row>
      <xdr:rowOff>290830</xdr:rowOff>
    </xdr:from>
    <xdr:to>
      <xdr:col>12</xdr:col>
      <xdr:colOff>187325</xdr:colOff>
      <xdr:row>764</xdr:row>
      <xdr:rowOff>138430</xdr:rowOff>
    </xdr:to>
    <xdr:sp macro="" textlink="">
      <xdr:nvSpPr>
        <xdr:cNvPr id="30" name="テキスト ボックス 13"/>
        <xdr:cNvSpPr txBox="1"/>
      </xdr:nvSpPr>
      <xdr:spPr>
        <a:xfrm>
          <a:off x="1805940" y="55622190"/>
          <a:ext cx="781685" cy="2076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20</xdr:col>
      <xdr:colOff>51435</xdr:colOff>
      <xdr:row>763</xdr:row>
      <xdr:rowOff>266700</xdr:rowOff>
    </xdr:from>
    <xdr:to>
      <xdr:col>24</xdr:col>
      <xdr:colOff>33020</xdr:colOff>
      <xdr:row>764</xdr:row>
      <xdr:rowOff>125730</xdr:rowOff>
    </xdr:to>
    <xdr:sp macro="" textlink="">
      <xdr:nvSpPr>
        <xdr:cNvPr id="31" name="テキスト ボックス 14"/>
        <xdr:cNvSpPr txBox="1"/>
      </xdr:nvSpPr>
      <xdr:spPr>
        <a:xfrm>
          <a:off x="4051935" y="55598060"/>
          <a:ext cx="781685" cy="2190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40</xdr:col>
      <xdr:colOff>0</xdr:colOff>
      <xdr:row>764</xdr:row>
      <xdr:rowOff>269240</xdr:rowOff>
    </xdr:from>
    <xdr:to>
      <xdr:col>49</xdr:col>
      <xdr:colOff>13970</xdr:colOff>
      <xdr:row>765</xdr:row>
      <xdr:rowOff>664210</xdr:rowOff>
    </xdr:to>
    <xdr:sp macro="" textlink="">
      <xdr:nvSpPr>
        <xdr:cNvPr id="32" name="テキスト ボックス 19"/>
        <xdr:cNvSpPr txBox="1"/>
      </xdr:nvSpPr>
      <xdr:spPr>
        <a:xfrm>
          <a:off x="8001000" y="55960645"/>
          <a:ext cx="181419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Ｄ．補助金交付要綱に定める</a:t>
          </a:r>
          <a:endParaRPr kumimoji="1" lang="en-US" altLang="ja-JP" sz="1050"/>
        </a:p>
        <a:p>
          <a:pPr algn="ctr"/>
          <a:r>
            <a:rPr kumimoji="1" lang="ja-JP" altLang="en-US" sz="1050"/>
            <a:t>補助対象事業者（</a:t>
          </a:r>
          <a:r>
            <a:rPr kumimoji="1" lang="en-US" altLang="ja-JP" sz="1050"/>
            <a:t>4</a:t>
          </a:r>
          <a:r>
            <a:rPr kumimoji="1" lang="ja-JP" altLang="en-US" sz="1050"/>
            <a:t>団体）</a:t>
          </a:r>
          <a:endParaRPr kumimoji="1" lang="en-US" altLang="ja-JP" sz="1050"/>
        </a:p>
        <a:p>
          <a:pPr algn="ctr"/>
          <a:r>
            <a:rPr kumimoji="1" lang="en-US" altLang="ja-JP" sz="1050"/>
            <a:t>101</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17</xdr:col>
      <xdr:colOff>177165</xdr:colOff>
      <xdr:row>766</xdr:row>
      <xdr:rowOff>62865</xdr:rowOff>
    </xdr:from>
    <xdr:to>
      <xdr:col>27</xdr:col>
      <xdr:colOff>81915</xdr:colOff>
      <xdr:row>768</xdr:row>
      <xdr:rowOff>40005</xdr:rowOff>
    </xdr:to>
    <xdr:sp macro="" textlink="">
      <xdr:nvSpPr>
        <xdr:cNvPr id="33" name="大かっこ 20"/>
        <xdr:cNvSpPr/>
      </xdr:nvSpPr>
      <xdr:spPr>
        <a:xfrm>
          <a:off x="3577590" y="57087770"/>
          <a:ext cx="1905000" cy="10153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令和２年度　観光振興事業費補助金（</a:t>
          </a:r>
          <a:r>
            <a:rPr kumimoji="1" lang="en-US" altLang="ja-JP" sz="900"/>
            <a:t>FASTTRAVEL</a:t>
          </a:r>
          <a:r>
            <a:rPr kumimoji="1" lang="ja-JP" altLang="en-US" sz="900"/>
            <a:t>推進支援事業（自動チェックイン等による旅客利便増進事業（地方空港の旅客利便増進事業）））</a:t>
          </a:r>
          <a:endParaRPr kumimoji="1" lang="en-US" altLang="ja-JP" sz="900"/>
        </a:p>
      </xdr:txBody>
    </xdr:sp>
    <xdr:clientData/>
  </xdr:twoCellAnchor>
  <xdr:twoCellAnchor>
    <xdr:from>
      <xdr:col>6</xdr:col>
      <xdr:colOff>190500</xdr:colOff>
      <xdr:row>766</xdr:row>
      <xdr:rowOff>91440</xdr:rowOff>
    </xdr:from>
    <xdr:to>
      <xdr:col>16</xdr:col>
      <xdr:colOff>60960</xdr:colOff>
      <xdr:row>768</xdr:row>
      <xdr:rowOff>40005</xdr:rowOff>
    </xdr:to>
    <xdr:sp macro="" textlink="">
      <xdr:nvSpPr>
        <xdr:cNvPr id="34" name="大かっこ 21"/>
        <xdr:cNvSpPr/>
      </xdr:nvSpPr>
      <xdr:spPr>
        <a:xfrm>
          <a:off x="1390650" y="57116345"/>
          <a:ext cx="1870710" cy="9867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令和２年度 観光振興事業費補助金（</a:t>
          </a:r>
          <a:r>
            <a:rPr kumimoji="1" lang="en-US" altLang="ja-JP" sz="900"/>
            <a:t>FAST TRAVEL </a:t>
          </a:r>
          <a:r>
            <a:rPr kumimoji="1" lang="ja-JP" altLang="en-US" sz="900"/>
            <a:t>推進支援事業（顔認証システムによる搭乗手続きの円滑化事業））</a:t>
          </a:r>
        </a:p>
      </xdr:txBody>
    </xdr:sp>
    <xdr:clientData/>
  </xdr:twoCellAnchor>
  <xdr:twoCellAnchor>
    <xdr:from>
      <xdr:col>29</xdr:col>
      <xdr:colOff>0</xdr:colOff>
      <xdr:row>766</xdr:row>
      <xdr:rowOff>125730</xdr:rowOff>
    </xdr:from>
    <xdr:to>
      <xdr:col>39</xdr:col>
      <xdr:colOff>25400</xdr:colOff>
      <xdr:row>768</xdr:row>
      <xdr:rowOff>55245</xdr:rowOff>
    </xdr:to>
    <xdr:sp macro="" textlink="">
      <xdr:nvSpPr>
        <xdr:cNvPr id="35" name="大かっこ 22"/>
        <xdr:cNvSpPr/>
      </xdr:nvSpPr>
      <xdr:spPr>
        <a:xfrm>
          <a:off x="5800725" y="57150635"/>
          <a:ext cx="2025650" cy="9677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　令和元年度観光振興事業費補助金（</a:t>
          </a:r>
          <a:r>
            <a:rPr kumimoji="1" lang="en-US" altLang="ja-JP" sz="900"/>
            <a:t>FASTTRAVEL</a:t>
          </a:r>
          <a:r>
            <a:rPr kumimoji="1" lang="ja-JP" altLang="en-US" sz="900"/>
            <a:t>推進支援事業（搭乗関連手続きの円滑化事業））</a:t>
          </a:r>
        </a:p>
      </xdr:txBody>
    </xdr:sp>
    <xdr:clientData/>
  </xdr:twoCellAnchor>
  <xdr:twoCellAnchor>
    <xdr:from>
      <xdr:col>40</xdr:col>
      <xdr:colOff>0</xdr:colOff>
      <xdr:row>766</xdr:row>
      <xdr:rowOff>154305</xdr:rowOff>
    </xdr:from>
    <xdr:to>
      <xdr:col>49</xdr:col>
      <xdr:colOff>69215</xdr:colOff>
      <xdr:row>767</xdr:row>
      <xdr:rowOff>266700</xdr:rowOff>
    </xdr:to>
    <xdr:sp macro="" textlink="">
      <xdr:nvSpPr>
        <xdr:cNvPr id="36" name="大かっこ 23"/>
        <xdr:cNvSpPr/>
      </xdr:nvSpPr>
      <xdr:spPr>
        <a:xfrm>
          <a:off x="8001000" y="57179210"/>
          <a:ext cx="1869440" cy="7791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令和元年度観光振興事業費補助金（</a:t>
          </a:r>
          <a:r>
            <a:rPr kumimoji="1" lang="en-US" altLang="ja-JP" sz="900"/>
            <a:t>FASTTRAVEL</a:t>
          </a:r>
          <a:r>
            <a:rPr kumimoji="1" lang="ja-JP" altLang="en-US" sz="900"/>
            <a:t>推進支援事業（地方空港の旅客利便増進事業））</a:t>
          </a:r>
        </a:p>
      </xdr:txBody>
    </xdr:sp>
    <xdr:clientData/>
  </xdr:twoCellAnchor>
  <xdr:twoCellAnchor>
    <xdr:from>
      <xdr:col>34</xdr:col>
      <xdr:colOff>15240</xdr:colOff>
      <xdr:row>761</xdr:row>
      <xdr:rowOff>349885</xdr:rowOff>
    </xdr:from>
    <xdr:to>
      <xdr:col>34</xdr:col>
      <xdr:colOff>15240</xdr:colOff>
      <xdr:row>763</xdr:row>
      <xdr:rowOff>168275</xdr:rowOff>
    </xdr:to>
    <xdr:cxnSp macro="">
      <xdr:nvCxnSpPr>
        <xdr:cNvPr id="37" name="カギ線コネクタ 24"/>
        <xdr:cNvCxnSpPr/>
      </xdr:nvCxnSpPr>
      <xdr:spPr>
        <a:xfrm>
          <a:off x="6816090" y="54961155"/>
          <a:ext cx="0" cy="53848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38735</xdr:colOff>
      <xdr:row>763</xdr:row>
      <xdr:rowOff>255270</xdr:rowOff>
    </xdr:from>
    <xdr:to>
      <xdr:col>36</xdr:col>
      <xdr:colOff>20955</xdr:colOff>
      <xdr:row>764</xdr:row>
      <xdr:rowOff>120015</xdr:rowOff>
    </xdr:to>
    <xdr:sp macro="" textlink="">
      <xdr:nvSpPr>
        <xdr:cNvPr id="38" name="テキスト ボックス 25"/>
        <xdr:cNvSpPr txBox="1"/>
      </xdr:nvSpPr>
      <xdr:spPr>
        <a:xfrm>
          <a:off x="6439535" y="55586630"/>
          <a:ext cx="782320" cy="224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44</xdr:col>
      <xdr:colOff>109855</xdr:colOff>
      <xdr:row>762</xdr:row>
      <xdr:rowOff>4445</xdr:rowOff>
    </xdr:from>
    <xdr:to>
      <xdr:col>44</xdr:col>
      <xdr:colOff>109855</xdr:colOff>
      <xdr:row>763</xdr:row>
      <xdr:rowOff>182245</xdr:rowOff>
    </xdr:to>
    <xdr:cxnSp macro="">
      <xdr:nvCxnSpPr>
        <xdr:cNvPr id="39" name="カギ線コネクタ 26"/>
        <xdr:cNvCxnSpPr/>
      </xdr:nvCxnSpPr>
      <xdr:spPr>
        <a:xfrm>
          <a:off x="8910955" y="54975760"/>
          <a:ext cx="0" cy="53784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133985</xdr:colOff>
      <xdr:row>763</xdr:row>
      <xdr:rowOff>269875</xdr:rowOff>
    </xdr:from>
    <xdr:to>
      <xdr:col>46</xdr:col>
      <xdr:colOff>115570</xdr:colOff>
      <xdr:row>764</xdr:row>
      <xdr:rowOff>135890</xdr:rowOff>
    </xdr:to>
    <xdr:sp macro="" textlink="">
      <xdr:nvSpPr>
        <xdr:cNvPr id="40" name="テキスト ボックス 27"/>
        <xdr:cNvSpPr txBox="1"/>
      </xdr:nvSpPr>
      <xdr:spPr>
        <a:xfrm>
          <a:off x="8535035" y="55601235"/>
          <a:ext cx="781685" cy="226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T1" sqref="T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2">
        <v>2021</v>
      </c>
      <c r="AE2" s="872"/>
      <c r="AF2" s="872"/>
      <c r="AG2" s="872"/>
      <c r="AH2" s="872"/>
      <c r="AI2" s="32" t="s">
        <v>521</v>
      </c>
      <c r="AJ2" s="872" t="s">
        <v>711</v>
      </c>
      <c r="AK2" s="872"/>
      <c r="AL2" s="872"/>
      <c r="AM2" s="872"/>
      <c r="AN2" s="32" t="s">
        <v>521</v>
      </c>
      <c r="AO2" s="872">
        <v>20</v>
      </c>
      <c r="AP2" s="872"/>
      <c r="AQ2" s="872"/>
      <c r="AR2" s="40" t="s">
        <v>521</v>
      </c>
      <c r="AS2" s="873">
        <v>258</v>
      </c>
      <c r="AT2" s="873"/>
      <c r="AU2" s="873"/>
      <c r="AV2" s="32" t="str">
        <f>IF(AW2="","","-")</f>
        <v/>
      </c>
      <c r="AW2" s="874"/>
      <c r="AX2" s="874"/>
    </row>
    <row r="3" spans="1:50" ht="21" customHeight="1" x14ac:dyDescent="0.15">
      <c r="A3" s="875" t="s">
        <v>717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102</v>
      </c>
      <c r="AJ3" s="877" t="s">
        <v>300</v>
      </c>
      <c r="AK3" s="877"/>
      <c r="AL3" s="877"/>
      <c r="AM3" s="877"/>
      <c r="AN3" s="877"/>
      <c r="AO3" s="877"/>
      <c r="AP3" s="877"/>
      <c r="AQ3" s="877"/>
      <c r="AR3" s="877"/>
      <c r="AS3" s="877"/>
      <c r="AT3" s="877"/>
      <c r="AU3" s="877"/>
      <c r="AV3" s="877"/>
      <c r="AW3" s="877"/>
      <c r="AX3" s="42" t="s">
        <v>144</v>
      </c>
    </row>
    <row r="4" spans="1:50" ht="24.75" customHeight="1" x14ac:dyDescent="0.15">
      <c r="A4" s="878" t="s">
        <v>51</v>
      </c>
      <c r="B4" s="879"/>
      <c r="C4" s="879"/>
      <c r="D4" s="879"/>
      <c r="E4" s="879"/>
      <c r="F4" s="879"/>
      <c r="G4" s="880" t="s">
        <v>685</v>
      </c>
      <c r="H4" s="881"/>
      <c r="I4" s="881"/>
      <c r="J4" s="881"/>
      <c r="K4" s="881"/>
      <c r="L4" s="881"/>
      <c r="M4" s="881"/>
      <c r="N4" s="881"/>
      <c r="O4" s="881"/>
      <c r="P4" s="881"/>
      <c r="Q4" s="881"/>
      <c r="R4" s="881"/>
      <c r="S4" s="881"/>
      <c r="T4" s="881"/>
      <c r="U4" s="881"/>
      <c r="V4" s="881"/>
      <c r="W4" s="881"/>
      <c r="X4" s="881"/>
      <c r="Y4" s="882" t="s">
        <v>12</v>
      </c>
      <c r="Z4" s="883"/>
      <c r="AA4" s="883"/>
      <c r="AB4" s="883"/>
      <c r="AC4" s="883"/>
      <c r="AD4" s="884"/>
      <c r="AE4" s="885" t="s">
        <v>278</v>
      </c>
      <c r="AF4" s="881"/>
      <c r="AG4" s="881"/>
      <c r="AH4" s="881"/>
      <c r="AI4" s="881"/>
      <c r="AJ4" s="881"/>
      <c r="AK4" s="881"/>
      <c r="AL4" s="881"/>
      <c r="AM4" s="881"/>
      <c r="AN4" s="881"/>
      <c r="AO4" s="881"/>
      <c r="AP4" s="886"/>
      <c r="AQ4" s="887" t="s">
        <v>26</v>
      </c>
      <c r="AR4" s="883"/>
      <c r="AS4" s="883"/>
      <c r="AT4" s="883"/>
      <c r="AU4" s="883"/>
      <c r="AV4" s="883"/>
      <c r="AW4" s="883"/>
      <c r="AX4" s="888"/>
    </row>
    <row r="5" spans="1:50" ht="30" customHeight="1" x14ac:dyDescent="0.15">
      <c r="A5" s="889" t="s">
        <v>149</v>
      </c>
      <c r="B5" s="890"/>
      <c r="C5" s="890"/>
      <c r="D5" s="890"/>
      <c r="E5" s="890"/>
      <c r="F5" s="891"/>
      <c r="G5" s="892" t="s">
        <v>84</v>
      </c>
      <c r="H5" s="893"/>
      <c r="I5" s="893"/>
      <c r="J5" s="893"/>
      <c r="K5" s="893"/>
      <c r="L5" s="893"/>
      <c r="M5" s="894" t="s">
        <v>146</v>
      </c>
      <c r="N5" s="895"/>
      <c r="O5" s="895"/>
      <c r="P5" s="895"/>
      <c r="Q5" s="895"/>
      <c r="R5" s="896"/>
      <c r="S5" s="897" t="s">
        <v>723</v>
      </c>
      <c r="T5" s="893"/>
      <c r="U5" s="893"/>
      <c r="V5" s="893"/>
      <c r="W5" s="893"/>
      <c r="X5" s="898"/>
      <c r="Y5" s="899" t="s">
        <v>29</v>
      </c>
      <c r="Z5" s="713"/>
      <c r="AA5" s="713"/>
      <c r="AB5" s="713"/>
      <c r="AC5" s="713"/>
      <c r="AD5" s="714"/>
      <c r="AE5" s="900" t="s">
        <v>325</v>
      </c>
      <c r="AF5" s="900"/>
      <c r="AG5" s="900"/>
      <c r="AH5" s="900"/>
      <c r="AI5" s="900"/>
      <c r="AJ5" s="900"/>
      <c r="AK5" s="900"/>
      <c r="AL5" s="900"/>
      <c r="AM5" s="900"/>
      <c r="AN5" s="900"/>
      <c r="AO5" s="900"/>
      <c r="AP5" s="901"/>
      <c r="AQ5" s="902" t="s">
        <v>365</v>
      </c>
      <c r="AR5" s="903"/>
      <c r="AS5" s="903"/>
      <c r="AT5" s="903"/>
      <c r="AU5" s="903"/>
      <c r="AV5" s="903"/>
      <c r="AW5" s="903"/>
      <c r="AX5" s="904"/>
    </row>
    <row r="6" spans="1:50" ht="39" customHeight="1" x14ac:dyDescent="0.15">
      <c r="A6" s="835" t="s">
        <v>31</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72.75" customHeight="1" x14ac:dyDescent="0.15">
      <c r="A7" s="840" t="s">
        <v>3</v>
      </c>
      <c r="B7" s="841"/>
      <c r="C7" s="841"/>
      <c r="D7" s="841"/>
      <c r="E7" s="841"/>
      <c r="F7" s="842"/>
      <c r="G7" s="843" t="s">
        <v>770</v>
      </c>
      <c r="H7" s="753"/>
      <c r="I7" s="753"/>
      <c r="J7" s="753"/>
      <c r="K7" s="753"/>
      <c r="L7" s="753"/>
      <c r="M7" s="753"/>
      <c r="N7" s="753"/>
      <c r="O7" s="753"/>
      <c r="P7" s="753"/>
      <c r="Q7" s="753"/>
      <c r="R7" s="753"/>
      <c r="S7" s="753"/>
      <c r="T7" s="753"/>
      <c r="U7" s="753"/>
      <c r="V7" s="753"/>
      <c r="W7" s="753"/>
      <c r="X7" s="754"/>
      <c r="Y7" s="844" t="s">
        <v>276</v>
      </c>
      <c r="Z7" s="268"/>
      <c r="AA7" s="268"/>
      <c r="AB7" s="268"/>
      <c r="AC7" s="268"/>
      <c r="AD7" s="845"/>
      <c r="AE7" s="846" t="s">
        <v>771</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840" t="s">
        <v>400</v>
      </c>
      <c r="B8" s="841"/>
      <c r="C8" s="841"/>
      <c r="D8" s="841"/>
      <c r="E8" s="841"/>
      <c r="F8" s="842"/>
      <c r="G8" s="849" t="str">
        <f>入力規則等!A27</f>
        <v>観光立国</v>
      </c>
      <c r="H8" s="850"/>
      <c r="I8" s="850"/>
      <c r="J8" s="850"/>
      <c r="K8" s="850"/>
      <c r="L8" s="850"/>
      <c r="M8" s="850"/>
      <c r="N8" s="850"/>
      <c r="O8" s="850"/>
      <c r="P8" s="850"/>
      <c r="Q8" s="850"/>
      <c r="R8" s="850"/>
      <c r="S8" s="850"/>
      <c r="T8" s="850"/>
      <c r="U8" s="850"/>
      <c r="V8" s="850"/>
      <c r="W8" s="850"/>
      <c r="X8" s="851"/>
      <c r="Y8" s="852" t="s">
        <v>402</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125" t="s">
        <v>87</v>
      </c>
      <c r="B9" s="126"/>
      <c r="C9" s="126"/>
      <c r="D9" s="126"/>
      <c r="E9" s="126"/>
      <c r="F9" s="126"/>
      <c r="G9" s="857" t="s">
        <v>295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860" t="s">
        <v>98</v>
      </c>
      <c r="B10" s="861"/>
      <c r="C10" s="861"/>
      <c r="D10" s="861"/>
      <c r="E10" s="861"/>
      <c r="F10" s="861"/>
      <c r="G10" s="862" t="s">
        <v>756</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42" customHeight="1" x14ac:dyDescent="0.15">
      <c r="A11" s="860" t="s">
        <v>24</v>
      </c>
      <c r="B11" s="861"/>
      <c r="C11" s="861"/>
      <c r="D11" s="861"/>
      <c r="E11" s="861"/>
      <c r="F11" s="865"/>
      <c r="G11" s="866" t="str">
        <f>入力規則等!P10</f>
        <v>補助</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22" t="s">
        <v>92</v>
      </c>
      <c r="B12" s="123"/>
      <c r="C12" s="123"/>
      <c r="D12" s="123"/>
      <c r="E12" s="123"/>
      <c r="F12" s="124"/>
      <c r="G12" s="869"/>
      <c r="H12" s="870"/>
      <c r="I12" s="870"/>
      <c r="J12" s="870"/>
      <c r="K12" s="870"/>
      <c r="L12" s="870"/>
      <c r="M12" s="870"/>
      <c r="N12" s="870"/>
      <c r="O12" s="870"/>
      <c r="P12" s="421" t="s">
        <v>498</v>
      </c>
      <c r="Q12" s="296"/>
      <c r="R12" s="296"/>
      <c r="S12" s="296"/>
      <c r="T12" s="296"/>
      <c r="U12" s="296"/>
      <c r="V12" s="297"/>
      <c r="W12" s="421" t="s">
        <v>85</v>
      </c>
      <c r="X12" s="296"/>
      <c r="Y12" s="296"/>
      <c r="Z12" s="296"/>
      <c r="AA12" s="296"/>
      <c r="AB12" s="296"/>
      <c r="AC12" s="297"/>
      <c r="AD12" s="421" t="s">
        <v>203</v>
      </c>
      <c r="AE12" s="296"/>
      <c r="AF12" s="296"/>
      <c r="AG12" s="296"/>
      <c r="AH12" s="296"/>
      <c r="AI12" s="296"/>
      <c r="AJ12" s="297"/>
      <c r="AK12" s="421" t="s">
        <v>719</v>
      </c>
      <c r="AL12" s="296"/>
      <c r="AM12" s="296"/>
      <c r="AN12" s="296"/>
      <c r="AO12" s="296"/>
      <c r="AP12" s="296"/>
      <c r="AQ12" s="297"/>
      <c r="AR12" s="421" t="s">
        <v>720</v>
      </c>
      <c r="AS12" s="296"/>
      <c r="AT12" s="296"/>
      <c r="AU12" s="296"/>
      <c r="AV12" s="296"/>
      <c r="AW12" s="296"/>
      <c r="AX12" s="871"/>
    </row>
    <row r="13" spans="1:50" ht="21" customHeight="1" x14ac:dyDescent="0.15">
      <c r="A13" s="85"/>
      <c r="B13" s="86"/>
      <c r="C13" s="86"/>
      <c r="D13" s="86"/>
      <c r="E13" s="86"/>
      <c r="F13" s="87"/>
      <c r="G13" s="437" t="s">
        <v>4</v>
      </c>
      <c r="H13" s="438"/>
      <c r="I13" s="828" t="s">
        <v>18</v>
      </c>
      <c r="J13" s="829"/>
      <c r="K13" s="829"/>
      <c r="L13" s="829"/>
      <c r="M13" s="829"/>
      <c r="N13" s="829"/>
      <c r="O13" s="830"/>
      <c r="P13" s="785">
        <v>0</v>
      </c>
      <c r="Q13" s="786"/>
      <c r="R13" s="786"/>
      <c r="S13" s="786"/>
      <c r="T13" s="786"/>
      <c r="U13" s="786"/>
      <c r="V13" s="787"/>
      <c r="W13" s="785">
        <v>3500</v>
      </c>
      <c r="X13" s="786"/>
      <c r="Y13" s="786"/>
      <c r="Z13" s="786"/>
      <c r="AA13" s="786"/>
      <c r="AB13" s="786"/>
      <c r="AC13" s="787"/>
      <c r="AD13" s="785">
        <v>3176</v>
      </c>
      <c r="AE13" s="786"/>
      <c r="AF13" s="786"/>
      <c r="AG13" s="786"/>
      <c r="AH13" s="786"/>
      <c r="AI13" s="786"/>
      <c r="AJ13" s="787"/>
      <c r="AK13" s="785">
        <v>1260</v>
      </c>
      <c r="AL13" s="786"/>
      <c r="AM13" s="786"/>
      <c r="AN13" s="786"/>
      <c r="AO13" s="786"/>
      <c r="AP13" s="786"/>
      <c r="AQ13" s="787"/>
      <c r="AR13" s="800" t="s">
        <v>776</v>
      </c>
      <c r="AS13" s="801"/>
      <c r="AT13" s="801"/>
      <c r="AU13" s="801"/>
      <c r="AV13" s="801"/>
      <c r="AW13" s="801"/>
      <c r="AX13" s="831"/>
    </row>
    <row r="14" spans="1:50" ht="21" customHeight="1" x14ac:dyDescent="0.15">
      <c r="A14" s="85"/>
      <c r="B14" s="86"/>
      <c r="C14" s="86"/>
      <c r="D14" s="86"/>
      <c r="E14" s="86"/>
      <c r="F14" s="87"/>
      <c r="G14" s="439"/>
      <c r="H14" s="440"/>
      <c r="I14" s="814" t="s">
        <v>7</v>
      </c>
      <c r="J14" s="820"/>
      <c r="K14" s="820"/>
      <c r="L14" s="820"/>
      <c r="M14" s="820"/>
      <c r="N14" s="820"/>
      <c r="O14" s="821"/>
      <c r="P14" s="785"/>
      <c r="Q14" s="786"/>
      <c r="R14" s="786"/>
      <c r="S14" s="786"/>
      <c r="T14" s="786"/>
      <c r="U14" s="786"/>
      <c r="V14" s="787"/>
      <c r="W14" s="785">
        <v>0</v>
      </c>
      <c r="X14" s="786"/>
      <c r="Y14" s="786"/>
      <c r="Z14" s="786"/>
      <c r="AA14" s="786"/>
      <c r="AB14" s="786"/>
      <c r="AC14" s="787"/>
      <c r="AD14" s="785">
        <v>0</v>
      </c>
      <c r="AE14" s="786"/>
      <c r="AF14" s="786"/>
      <c r="AG14" s="786"/>
      <c r="AH14" s="786"/>
      <c r="AI14" s="786"/>
      <c r="AJ14" s="787"/>
      <c r="AK14" s="785">
        <v>0</v>
      </c>
      <c r="AL14" s="786"/>
      <c r="AM14" s="786"/>
      <c r="AN14" s="786"/>
      <c r="AO14" s="786"/>
      <c r="AP14" s="786"/>
      <c r="AQ14" s="787"/>
      <c r="AR14" s="832"/>
      <c r="AS14" s="832"/>
      <c r="AT14" s="832"/>
      <c r="AU14" s="832"/>
      <c r="AV14" s="832"/>
      <c r="AW14" s="832"/>
      <c r="AX14" s="833"/>
    </row>
    <row r="15" spans="1:50" ht="21" customHeight="1" x14ac:dyDescent="0.15">
      <c r="A15" s="85"/>
      <c r="B15" s="86"/>
      <c r="C15" s="86"/>
      <c r="D15" s="86"/>
      <c r="E15" s="86"/>
      <c r="F15" s="87"/>
      <c r="G15" s="439"/>
      <c r="H15" s="440"/>
      <c r="I15" s="814" t="s">
        <v>124</v>
      </c>
      <c r="J15" s="815"/>
      <c r="K15" s="815"/>
      <c r="L15" s="815"/>
      <c r="M15" s="815"/>
      <c r="N15" s="815"/>
      <c r="O15" s="816"/>
      <c r="P15" s="785"/>
      <c r="Q15" s="786"/>
      <c r="R15" s="786"/>
      <c r="S15" s="786"/>
      <c r="T15" s="786"/>
      <c r="U15" s="786"/>
      <c r="V15" s="787"/>
      <c r="W15" s="785">
        <v>0</v>
      </c>
      <c r="X15" s="786"/>
      <c r="Y15" s="786"/>
      <c r="Z15" s="786"/>
      <c r="AA15" s="786"/>
      <c r="AB15" s="786"/>
      <c r="AC15" s="787"/>
      <c r="AD15" s="785">
        <v>1992</v>
      </c>
      <c r="AE15" s="786"/>
      <c r="AF15" s="786"/>
      <c r="AG15" s="786"/>
      <c r="AH15" s="786"/>
      <c r="AI15" s="786"/>
      <c r="AJ15" s="787"/>
      <c r="AK15" s="785">
        <v>955</v>
      </c>
      <c r="AL15" s="786"/>
      <c r="AM15" s="786"/>
      <c r="AN15" s="786"/>
      <c r="AO15" s="786"/>
      <c r="AP15" s="786"/>
      <c r="AQ15" s="787"/>
      <c r="AR15" s="785"/>
      <c r="AS15" s="786"/>
      <c r="AT15" s="786"/>
      <c r="AU15" s="786"/>
      <c r="AV15" s="786"/>
      <c r="AW15" s="786"/>
      <c r="AX15" s="834"/>
    </row>
    <row r="16" spans="1:50" ht="21" customHeight="1" x14ac:dyDescent="0.15">
      <c r="A16" s="85"/>
      <c r="B16" s="86"/>
      <c r="C16" s="86"/>
      <c r="D16" s="86"/>
      <c r="E16" s="86"/>
      <c r="F16" s="87"/>
      <c r="G16" s="439"/>
      <c r="H16" s="440"/>
      <c r="I16" s="814" t="s">
        <v>65</v>
      </c>
      <c r="J16" s="815"/>
      <c r="K16" s="815"/>
      <c r="L16" s="815"/>
      <c r="M16" s="815"/>
      <c r="N16" s="815"/>
      <c r="O16" s="816"/>
      <c r="P16" s="785"/>
      <c r="Q16" s="786"/>
      <c r="R16" s="786"/>
      <c r="S16" s="786"/>
      <c r="T16" s="786"/>
      <c r="U16" s="786"/>
      <c r="V16" s="787"/>
      <c r="W16" s="785">
        <v>-1992</v>
      </c>
      <c r="X16" s="786"/>
      <c r="Y16" s="786"/>
      <c r="Z16" s="786"/>
      <c r="AA16" s="786"/>
      <c r="AB16" s="786"/>
      <c r="AC16" s="787"/>
      <c r="AD16" s="785">
        <v>-955</v>
      </c>
      <c r="AE16" s="786"/>
      <c r="AF16" s="786"/>
      <c r="AG16" s="786"/>
      <c r="AH16" s="786"/>
      <c r="AI16" s="786"/>
      <c r="AJ16" s="787"/>
      <c r="AK16" s="785" t="s">
        <v>521</v>
      </c>
      <c r="AL16" s="786"/>
      <c r="AM16" s="786"/>
      <c r="AN16" s="786"/>
      <c r="AO16" s="786"/>
      <c r="AP16" s="786"/>
      <c r="AQ16" s="787"/>
      <c r="AR16" s="817"/>
      <c r="AS16" s="818"/>
      <c r="AT16" s="818"/>
      <c r="AU16" s="818"/>
      <c r="AV16" s="818"/>
      <c r="AW16" s="818"/>
      <c r="AX16" s="819"/>
    </row>
    <row r="17" spans="1:50" ht="24.75" customHeight="1" x14ac:dyDescent="0.15">
      <c r="A17" s="85"/>
      <c r="B17" s="86"/>
      <c r="C17" s="86"/>
      <c r="D17" s="86"/>
      <c r="E17" s="86"/>
      <c r="F17" s="87"/>
      <c r="G17" s="439"/>
      <c r="H17" s="440"/>
      <c r="I17" s="814" t="s">
        <v>136</v>
      </c>
      <c r="J17" s="820"/>
      <c r="K17" s="820"/>
      <c r="L17" s="820"/>
      <c r="M17" s="820"/>
      <c r="N17" s="820"/>
      <c r="O17" s="821"/>
      <c r="P17" s="785"/>
      <c r="Q17" s="786"/>
      <c r="R17" s="786"/>
      <c r="S17" s="786"/>
      <c r="T17" s="786"/>
      <c r="U17" s="786"/>
      <c r="V17" s="787"/>
      <c r="W17" s="785">
        <v>0</v>
      </c>
      <c r="X17" s="786"/>
      <c r="Y17" s="786"/>
      <c r="Z17" s="786"/>
      <c r="AA17" s="786"/>
      <c r="AB17" s="786"/>
      <c r="AC17" s="787"/>
      <c r="AD17" s="785">
        <v>0</v>
      </c>
      <c r="AE17" s="786"/>
      <c r="AF17" s="786"/>
      <c r="AG17" s="786"/>
      <c r="AH17" s="786"/>
      <c r="AI17" s="786"/>
      <c r="AJ17" s="787"/>
      <c r="AK17" s="785">
        <v>0</v>
      </c>
      <c r="AL17" s="786"/>
      <c r="AM17" s="786"/>
      <c r="AN17" s="786"/>
      <c r="AO17" s="786"/>
      <c r="AP17" s="786"/>
      <c r="AQ17" s="787"/>
      <c r="AR17" s="822"/>
      <c r="AS17" s="822"/>
      <c r="AT17" s="822"/>
      <c r="AU17" s="822"/>
      <c r="AV17" s="822"/>
      <c r="AW17" s="822"/>
      <c r="AX17" s="823"/>
    </row>
    <row r="18" spans="1:50" ht="24.75" customHeight="1" x14ac:dyDescent="0.15">
      <c r="A18" s="85"/>
      <c r="B18" s="86"/>
      <c r="C18" s="86"/>
      <c r="D18" s="86"/>
      <c r="E18" s="86"/>
      <c r="F18" s="87"/>
      <c r="G18" s="441"/>
      <c r="H18" s="442"/>
      <c r="I18" s="824" t="s">
        <v>82</v>
      </c>
      <c r="J18" s="825"/>
      <c r="K18" s="825"/>
      <c r="L18" s="825"/>
      <c r="M18" s="825"/>
      <c r="N18" s="825"/>
      <c r="O18" s="826"/>
      <c r="P18" s="781">
        <f>SUM(P13:V17)</f>
        <v>0</v>
      </c>
      <c r="Q18" s="782"/>
      <c r="R18" s="782"/>
      <c r="S18" s="782"/>
      <c r="T18" s="782"/>
      <c r="U18" s="782"/>
      <c r="V18" s="783"/>
      <c r="W18" s="781">
        <f>SUM(W13:AC17)</f>
        <v>1508</v>
      </c>
      <c r="X18" s="782"/>
      <c r="Y18" s="782"/>
      <c r="Z18" s="782"/>
      <c r="AA18" s="782"/>
      <c r="AB18" s="782"/>
      <c r="AC18" s="783"/>
      <c r="AD18" s="781">
        <f>SUM(AD13:AJ17)</f>
        <v>4213</v>
      </c>
      <c r="AE18" s="782"/>
      <c r="AF18" s="782"/>
      <c r="AG18" s="782"/>
      <c r="AH18" s="782"/>
      <c r="AI18" s="782"/>
      <c r="AJ18" s="783"/>
      <c r="AK18" s="781">
        <f>SUM(AK13:AQ17)</f>
        <v>2215</v>
      </c>
      <c r="AL18" s="782"/>
      <c r="AM18" s="782"/>
      <c r="AN18" s="782"/>
      <c r="AO18" s="782"/>
      <c r="AP18" s="782"/>
      <c r="AQ18" s="783"/>
      <c r="AR18" s="781">
        <f>SUM(AR13:AX17)</f>
        <v>0</v>
      </c>
      <c r="AS18" s="782"/>
      <c r="AT18" s="782"/>
      <c r="AU18" s="782"/>
      <c r="AV18" s="782"/>
      <c r="AW18" s="782"/>
      <c r="AX18" s="827"/>
    </row>
    <row r="19" spans="1:50" ht="24.75" customHeight="1" x14ac:dyDescent="0.15">
      <c r="A19" s="85"/>
      <c r="B19" s="86"/>
      <c r="C19" s="86"/>
      <c r="D19" s="86"/>
      <c r="E19" s="86"/>
      <c r="F19" s="87"/>
      <c r="G19" s="806" t="s">
        <v>39</v>
      </c>
      <c r="H19" s="807"/>
      <c r="I19" s="807"/>
      <c r="J19" s="807"/>
      <c r="K19" s="807"/>
      <c r="L19" s="807"/>
      <c r="M19" s="807"/>
      <c r="N19" s="807"/>
      <c r="O19" s="807"/>
      <c r="P19" s="785">
        <v>0</v>
      </c>
      <c r="Q19" s="786"/>
      <c r="R19" s="786"/>
      <c r="S19" s="786"/>
      <c r="T19" s="786"/>
      <c r="U19" s="786"/>
      <c r="V19" s="787"/>
      <c r="W19" s="785">
        <v>1467</v>
      </c>
      <c r="X19" s="786"/>
      <c r="Y19" s="786"/>
      <c r="Z19" s="786"/>
      <c r="AA19" s="786"/>
      <c r="AB19" s="786"/>
      <c r="AC19" s="787"/>
      <c r="AD19" s="785">
        <v>2699</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5"/>
      <c r="B20" s="86"/>
      <c r="C20" s="86"/>
      <c r="D20" s="86"/>
      <c r="E20" s="86"/>
      <c r="F20" s="87"/>
      <c r="G20" s="806" t="s">
        <v>41</v>
      </c>
      <c r="H20" s="807"/>
      <c r="I20" s="807"/>
      <c r="J20" s="807"/>
      <c r="K20" s="807"/>
      <c r="L20" s="807"/>
      <c r="M20" s="807"/>
      <c r="N20" s="807"/>
      <c r="O20" s="807"/>
      <c r="P20" s="810" t="str">
        <f>IF(P18=0,"-",SUM(P19)/P18)</f>
        <v>-</v>
      </c>
      <c r="Q20" s="810"/>
      <c r="R20" s="810"/>
      <c r="S20" s="810"/>
      <c r="T20" s="810"/>
      <c r="U20" s="810"/>
      <c r="V20" s="810"/>
      <c r="W20" s="810">
        <f>IF(W18=0,"-",SUM(W19)/W18)</f>
        <v>0.97281167108753319</v>
      </c>
      <c r="X20" s="810"/>
      <c r="Y20" s="810"/>
      <c r="Z20" s="810"/>
      <c r="AA20" s="810"/>
      <c r="AB20" s="810"/>
      <c r="AC20" s="810"/>
      <c r="AD20" s="810">
        <f>IF(AD18=0,"-",SUM(AD19)/AD18)</f>
        <v>0.64063612627581301</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5"/>
      <c r="B21" s="126"/>
      <c r="C21" s="126"/>
      <c r="D21" s="126"/>
      <c r="E21" s="126"/>
      <c r="F21" s="127"/>
      <c r="G21" s="812" t="s">
        <v>489</v>
      </c>
      <c r="H21" s="813"/>
      <c r="I21" s="813"/>
      <c r="J21" s="813"/>
      <c r="K21" s="813"/>
      <c r="L21" s="813"/>
      <c r="M21" s="813"/>
      <c r="N21" s="813"/>
      <c r="O21" s="813"/>
      <c r="P21" s="810" t="str">
        <f>IF(P19=0,"-",SUM(P19)/SUM(P13,P14))</f>
        <v>-</v>
      </c>
      <c r="Q21" s="810"/>
      <c r="R21" s="810"/>
      <c r="S21" s="810"/>
      <c r="T21" s="810"/>
      <c r="U21" s="810"/>
      <c r="V21" s="810"/>
      <c r="W21" s="810">
        <f>IF(W19=0,"-",SUM(W19)/SUM(W13,W14))</f>
        <v>0.41914285714285715</v>
      </c>
      <c r="X21" s="810"/>
      <c r="Y21" s="810"/>
      <c r="Z21" s="810"/>
      <c r="AA21" s="810"/>
      <c r="AB21" s="810"/>
      <c r="AC21" s="810"/>
      <c r="AD21" s="810">
        <f>IF(AD19=0,"-",SUM(AD19)/SUM(AD13,AD14))</f>
        <v>0.84981108312342568</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8" t="s">
        <v>266</v>
      </c>
      <c r="B22" s="129"/>
      <c r="C22" s="129"/>
      <c r="D22" s="129"/>
      <c r="E22" s="129"/>
      <c r="F22" s="130"/>
      <c r="G22" s="795" t="s">
        <v>257</v>
      </c>
      <c r="H22" s="197"/>
      <c r="I22" s="197"/>
      <c r="J22" s="197"/>
      <c r="K22" s="197"/>
      <c r="L22" s="197"/>
      <c r="M22" s="197"/>
      <c r="N22" s="197"/>
      <c r="O22" s="198"/>
      <c r="P22" s="196" t="s">
        <v>217</v>
      </c>
      <c r="Q22" s="197"/>
      <c r="R22" s="197"/>
      <c r="S22" s="197"/>
      <c r="T22" s="197"/>
      <c r="U22" s="197"/>
      <c r="V22" s="198"/>
      <c r="W22" s="196" t="s">
        <v>721</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796"/>
    </row>
    <row r="23" spans="1:50" ht="25.5" customHeight="1" x14ac:dyDescent="0.15">
      <c r="A23" s="131"/>
      <c r="B23" s="132"/>
      <c r="C23" s="132"/>
      <c r="D23" s="132"/>
      <c r="E23" s="132"/>
      <c r="F23" s="133"/>
      <c r="G23" s="797" t="s">
        <v>724</v>
      </c>
      <c r="H23" s="798"/>
      <c r="I23" s="798"/>
      <c r="J23" s="798"/>
      <c r="K23" s="798"/>
      <c r="L23" s="798"/>
      <c r="M23" s="798"/>
      <c r="N23" s="798"/>
      <c r="O23" s="799"/>
      <c r="P23" s="800">
        <v>1258</v>
      </c>
      <c r="Q23" s="801"/>
      <c r="R23" s="801"/>
      <c r="S23" s="801"/>
      <c r="T23" s="801"/>
      <c r="U23" s="801"/>
      <c r="V23" s="802"/>
      <c r="W23" s="800" t="s">
        <v>765</v>
      </c>
      <c r="X23" s="801"/>
      <c r="Y23" s="801"/>
      <c r="Z23" s="801"/>
      <c r="AA23" s="801"/>
      <c r="AB23" s="801"/>
      <c r="AC23" s="802"/>
      <c r="AD23" s="137" t="s">
        <v>777</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3" t="s">
        <v>725</v>
      </c>
      <c r="H24" s="804"/>
      <c r="I24" s="804"/>
      <c r="J24" s="804"/>
      <c r="K24" s="804"/>
      <c r="L24" s="804"/>
      <c r="M24" s="804"/>
      <c r="N24" s="804"/>
      <c r="O24" s="805"/>
      <c r="P24" s="785">
        <v>2</v>
      </c>
      <c r="Q24" s="786"/>
      <c r="R24" s="786"/>
      <c r="S24" s="786"/>
      <c r="T24" s="786"/>
      <c r="U24" s="786"/>
      <c r="V24" s="787"/>
      <c r="W24" s="785" t="s">
        <v>765</v>
      </c>
      <c r="X24" s="786"/>
      <c r="Y24" s="786"/>
      <c r="Z24" s="786"/>
      <c r="AA24" s="786"/>
      <c r="AB24" s="786"/>
      <c r="AC24" s="787"/>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3"/>
      <c r="H25" s="804"/>
      <c r="I25" s="804"/>
      <c r="J25" s="804"/>
      <c r="K25" s="804"/>
      <c r="L25" s="804"/>
      <c r="M25" s="804"/>
      <c r="N25" s="804"/>
      <c r="O25" s="805"/>
      <c r="P25" s="785"/>
      <c r="Q25" s="786"/>
      <c r="R25" s="786"/>
      <c r="S25" s="786"/>
      <c r="T25" s="786"/>
      <c r="U25" s="786"/>
      <c r="V25" s="787"/>
      <c r="W25" s="785"/>
      <c r="X25" s="786"/>
      <c r="Y25" s="786"/>
      <c r="Z25" s="786"/>
      <c r="AA25" s="786"/>
      <c r="AB25" s="786"/>
      <c r="AC25" s="787"/>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3"/>
      <c r="H26" s="804"/>
      <c r="I26" s="804"/>
      <c r="J26" s="804"/>
      <c r="K26" s="804"/>
      <c r="L26" s="804"/>
      <c r="M26" s="804"/>
      <c r="N26" s="804"/>
      <c r="O26" s="805"/>
      <c r="P26" s="785"/>
      <c r="Q26" s="786"/>
      <c r="R26" s="786"/>
      <c r="S26" s="786"/>
      <c r="T26" s="786"/>
      <c r="U26" s="786"/>
      <c r="V26" s="787"/>
      <c r="W26" s="785"/>
      <c r="X26" s="786"/>
      <c r="Y26" s="786"/>
      <c r="Z26" s="786"/>
      <c r="AA26" s="786"/>
      <c r="AB26" s="786"/>
      <c r="AC26" s="787"/>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8" t="s">
        <v>168</v>
      </c>
      <c r="H28" s="779"/>
      <c r="I28" s="779"/>
      <c r="J28" s="779"/>
      <c r="K28" s="779"/>
      <c r="L28" s="779"/>
      <c r="M28" s="779"/>
      <c r="N28" s="779"/>
      <c r="O28" s="780"/>
      <c r="P28" s="781">
        <f>P29-SUM(P23:P27)</f>
        <v>0</v>
      </c>
      <c r="Q28" s="782"/>
      <c r="R28" s="782"/>
      <c r="S28" s="782"/>
      <c r="T28" s="782"/>
      <c r="U28" s="782"/>
      <c r="V28" s="783"/>
      <c r="W28" s="781" t="e">
        <f>W29-SUM(W23:W27)</f>
        <v>#VALUE!</v>
      </c>
      <c r="X28" s="782"/>
      <c r="Y28" s="782"/>
      <c r="Z28" s="782"/>
      <c r="AA28" s="782"/>
      <c r="AB28" s="782"/>
      <c r="AC28" s="78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4" t="s">
        <v>82</v>
      </c>
      <c r="H29" s="724"/>
      <c r="I29" s="724"/>
      <c r="J29" s="724"/>
      <c r="K29" s="724"/>
      <c r="L29" s="724"/>
      <c r="M29" s="724"/>
      <c r="N29" s="724"/>
      <c r="O29" s="725"/>
      <c r="P29" s="785">
        <f>AK13</f>
        <v>1260</v>
      </c>
      <c r="Q29" s="786"/>
      <c r="R29" s="786"/>
      <c r="S29" s="786"/>
      <c r="T29" s="786"/>
      <c r="U29" s="786"/>
      <c r="V29" s="787"/>
      <c r="W29" s="788" t="str">
        <f>AR13</f>
        <v>-</v>
      </c>
      <c r="X29" s="789"/>
      <c r="Y29" s="789"/>
      <c r="Z29" s="789"/>
      <c r="AA29" s="789"/>
      <c r="AB29" s="789"/>
      <c r="AC29" s="790"/>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485</v>
      </c>
      <c r="B30" s="444"/>
      <c r="C30" s="444"/>
      <c r="D30" s="444"/>
      <c r="E30" s="444"/>
      <c r="F30" s="445"/>
      <c r="G30" s="446" t="s">
        <v>218</v>
      </c>
      <c r="H30" s="447"/>
      <c r="I30" s="447"/>
      <c r="J30" s="447"/>
      <c r="K30" s="447"/>
      <c r="L30" s="447"/>
      <c r="M30" s="447"/>
      <c r="N30" s="447"/>
      <c r="O30" s="448"/>
      <c r="P30" s="449" t="s">
        <v>97</v>
      </c>
      <c r="Q30" s="447"/>
      <c r="R30" s="447"/>
      <c r="S30" s="447"/>
      <c r="T30" s="447"/>
      <c r="U30" s="447"/>
      <c r="V30" s="447"/>
      <c r="W30" s="447"/>
      <c r="X30" s="448"/>
      <c r="Y30" s="450"/>
      <c r="Z30" s="451"/>
      <c r="AA30" s="452"/>
      <c r="AB30" s="453" t="s">
        <v>48</v>
      </c>
      <c r="AC30" s="454"/>
      <c r="AD30" s="455"/>
      <c r="AE30" s="453" t="s">
        <v>498</v>
      </c>
      <c r="AF30" s="454"/>
      <c r="AG30" s="454"/>
      <c r="AH30" s="455"/>
      <c r="AI30" s="456" t="s">
        <v>85</v>
      </c>
      <c r="AJ30" s="456"/>
      <c r="AK30" s="456"/>
      <c r="AL30" s="453"/>
      <c r="AM30" s="456" t="s">
        <v>587</v>
      </c>
      <c r="AN30" s="456"/>
      <c r="AO30" s="456"/>
      <c r="AP30" s="453"/>
      <c r="AQ30" s="791" t="s">
        <v>368</v>
      </c>
      <c r="AR30" s="792"/>
      <c r="AS30" s="792"/>
      <c r="AT30" s="793"/>
      <c r="AU30" s="447" t="s">
        <v>256</v>
      </c>
      <c r="AV30" s="447"/>
      <c r="AW30" s="447"/>
      <c r="AX30" s="794"/>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369</v>
      </c>
      <c r="AT31" s="182"/>
      <c r="AU31" s="257">
        <v>7</v>
      </c>
      <c r="AV31" s="257"/>
      <c r="AW31" s="319" t="s">
        <v>312</v>
      </c>
      <c r="AX31" s="737"/>
    </row>
    <row r="32" spans="1:50" ht="80.099999999999994" customHeight="1" x14ac:dyDescent="0.15">
      <c r="A32" s="374"/>
      <c r="B32" s="372"/>
      <c r="C32" s="372"/>
      <c r="D32" s="372"/>
      <c r="E32" s="372"/>
      <c r="F32" s="373"/>
      <c r="G32" s="364" t="s">
        <v>735</v>
      </c>
      <c r="H32" s="365"/>
      <c r="I32" s="365"/>
      <c r="J32" s="365"/>
      <c r="K32" s="365"/>
      <c r="L32" s="365"/>
      <c r="M32" s="365"/>
      <c r="N32" s="365"/>
      <c r="O32" s="391"/>
      <c r="P32" s="104" t="s">
        <v>390</v>
      </c>
      <c r="Q32" s="104"/>
      <c r="R32" s="104"/>
      <c r="S32" s="104"/>
      <c r="T32" s="104"/>
      <c r="U32" s="104"/>
      <c r="V32" s="104"/>
      <c r="W32" s="104"/>
      <c r="X32" s="191"/>
      <c r="Y32" s="679" t="s">
        <v>56</v>
      </c>
      <c r="Z32" s="773"/>
      <c r="AA32" s="774"/>
      <c r="AB32" s="715" t="s">
        <v>712</v>
      </c>
      <c r="AC32" s="715"/>
      <c r="AD32" s="715"/>
      <c r="AE32" s="335" t="s">
        <v>521</v>
      </c>
      <c r="AF32" s="336"/>
      <c r="AG32" s="336"/>
      <c r="AH32" s="336"/>
      <c r="AI32" s="335" t="s">
        <v>521</v>
      </c>
      <c r="AJ32" s="336"/>
      <c r="AK32" s="336"/>
      <c r="AL32" s="336"/>
      <c r="AM32" s="335" t="s">
        <v>521</v>
      </c>
      <c r="AN32" s="336"/>
      <c r="AO32" s="336"/>
      <c r="AP32" s="336"/>
      <c r="AQ32" s="200" t="s">
        <v>521</v>
      </c>
      <c r="AR32" s="201"/>
      <c r="AS32" s="201"/>
      <c r="AT32" s="202"/>
      <c r="AU32" s="336" t="s">
        <v>521</v>
      </c>
      <c r="AV32" s="336"/>
      <c r="AW32" s="336"/>
      <c r="AX32" s="423"/>
    </row>
    <row r="33" spans="1:51" ht="80.099999999999994"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3" t="s">
        <v>726</v>
      </c>
      <c r="AC33" s="733"/>
      <c r="AD33" s="733"/>
      <c r="AE33" s="335" t="s">
        <v>521</v>
      </c>
      <c r="AF33" s="336"/>
      <c r="AG33" s="336"/>
      <c r="AH33" s="336"/>
      <c r="AI33" s="335" t="s">
        <v>521</v>
      </c>
      <c r="AJ33" s="336"/>
      <c r="AK33" s="336"/>
      <c r="AL33" s="336"/>
      <c r="AM33" s="335" t="s">
        <v>521</v>
      </c>
      <c r="AN33" s="336"/>
      <c r="AO33" s="336"/>
      <c r="AP33" s="336"/>
      <c r="AQ33" s="200" t="s">
        <v>521</v>
      </c>
      <c r="AR33" s="201"/>
      <c r="AS33" s="201"/>
      <c r="AT33" s="202"/>
      <c r="AU33" s="336">
        <v>14</v>
      </c>
      <c r="AV33" s="336"/>
      <c r="AW33" s="336"/>
      <c r="AX33" s="423"/>
    </row>
    <row r="34" spans="1:51" ht="80.099999999999994"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t="s">
        <v>521</v>
      </c>
      <c r="AF34" s="336"/>
      <c r="AG34" s="336"/>
      <c r="AH34" s="336"/>
      <c r="AI34" s="335" t="s">
        <v>521</v>
      </c>
      <c r="AJ34" s="336"/>
      <c r="AK34" s="336"/>
      <c r="AL34" s="336"/>
      <c r="AM34" s="335" t="s">
        <v>521</v>
      </c>
      <c r="AN34" s="336"/>
      <c r="AO34" s="336"/>
      <c r="AP34" s="336"/>
      <c r="AQ34" s="200" t="s">
        <v>521</v>
      </c>
      <c r="AR34" s="201"/>
      <c r="AS34" s="201"/>
      <c r="AT34" s="202"/>
      <c r="AU34" s="336">
        <v>100</v>
      </c>
      <c r="AV34" s="336"/>
      <c r="AW34" s="336"/>
      <c r="AX34" s="423"/>
    </row>
    <row r="35" spans="1:51" ht="23.25" customHeight="1" x14ac:dyDescent="0.15">
      <c r="A35" s="288" t="s">
        <v>281</v>
      </c>
      <c r="B35" s="289"/>
      <c r="C35" s="289"/>
      <c r="D35" s="289"/>
      <c r="E35" s="289"/>
      <c r="F35" s="290"/>
      <c r="G35" s="364" t="s">
        <v>732</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485</v>
      </c>
      <c r="B37" s="416"/>
      <c r="C37" s="416"/>
      <c r="D37" s="416"/>
      <c r="E37" s="416"/>
      <c r="F37" s="417"/>
      <c r="G37" s="378" t="s">
        <v>218</v>
      </c>
      <c r="H37" s="379"/>
      <c r="I37" s="379"/>
      <c r="J37" s="379"/>
      <c r="K37" s="379"/>
      <c r="L37" s="379"/>
      <c r="M37" s="379"/>
      <c r="N37" s="379"/>
      <c r="O37" s="380"/>
      <c r="P37" s="381" t="s">
        <v>97</v>
      </c>
      <c r="Q37" s="379"/>
      <c r="R37" s="379"/>
      <c r="S37" s="379"/>
      <c r="T37" s="379"/>
      <c r="U37" s="379"/>
      <c r="V37" s="379"/>
      <c r="W37" s="379"/>
      <c r="X37" s="380"/>
      <c r="Y37" s="382"/>
      <c r="Z37" s="383"/>
      <c r="AA37" s="384"/>
      <c r="AB37" s="388" t="s">
        <v>48</v>
      </c>
      <c r="AC37" s="389"/>
      <c r="AD37" s="390"/>
      <c r="AE37" s="278" t="s">
        <v>498</v>
      </c>
      <c r="AF37" s="278"/>
      <c r="AG37" s="278"/>
      <c r="AH37" s="278"/>
      <c r="AI37" s="278" t="s">
        <v>85</v>
      </c>
      <c r="AJ37" s="278"/>
      <c r="AK37" s="278"/>
      <c r="AL37" s="278"/>
      <c r="AM37" s="278" t="s">
        <v>587</v>
      </c>
      <c r="AN37" s="278"/>
      <c r="AO37" s="278"/>
      <c r="AP37" s="278"/>
      <c r="AQ37" s="223" t="s">
        <v>368</v>
      </c>
      <c r="AR37" s="218"/>
      <c r="AS37" s="218"/>
      <c r="AT37" s="219"/>
      <c r="AU37" s="379" t="s">
        <v>256</v>
      </c>
      <c r="AV37" s="379"/>
      <c r="AW37" s="379"/>
      <c r="AX37" s="777"/>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369</v>
      </c>
      <c r="AT38" s="182"/>
      <c r="AU38" s="257"/>
      <c r="AV38" s="257"/>
      <c r="AW38" s="319" t="s">
        <v>312</v>
      </c>
      <c r="AX38" s="737"/>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9" t="s">
        <v>56</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485</v>
      </c>
      <c r="B44" s="416"/>
      <c r="C44" s="416"/>
      <c r="D44" s="416"/>
      <c r="E44" s="416"/>
      <c r="F44" s="417"/>
      <c r="G44" s="378" t="s">
        <v>218</v>
      </c>
      <c r="H44" s="379"/>
      <c r="I44" s="379"/>
      <c r="J44" s="379"/>
      <c r="K44" s="379"/>
      <c r="L44" s="379"/>
      <c r="M44" s="379"/>
      <c r="N44" s="379"/>
      <c r="O44" s="380"/>
      <c r="P44" s="381" t="s">
        <v>97</v>
      </c>
      <c r="Q44" s="379"/>
      <c r="R44" s="379"/>
      <c r="S44" s="379"/>
      <c r="T44" s="379"/>
      <c r="U44" s="379"/>
      <c r="V44" s="379"/>
      <c r="W44" s="379"/>
      <c r="X44" s="380"/>
      <c r="Y44" s="382"/>
      <c r="Z44" s="383"/>
      <c r="AA44" s="384"/>
      <c r="AB44" s="388" t="s">
        <v>48</v>
      </c>
      <c r="AC44" s="389"/>
      <c r="AD44" s="390"/>
      <c r="AE44" s="278" t="s">
        <v>498</v>
      </c>
      <c r="AF44" s="278"/>
      <c r="AG44" s="278"/>
      <c r="AH44" s="278"/>
      <c r="AI44" s="278" t="s">
        <v>85</v>
      </c>
      <c r="AJ44" s="278"/>
      <c r="AK44" s="278"/>
      <c r="AL44" s="278"/>
      <c r="AM44" s="278" t="s">
        <v>587</v>
      </c>
      <c r="AN44" s="278"/>
      <c r="AO44" s="278"/>
      <c r="AP44" s="278"/>
      <c r="AQ44" s="223" t="s">
        <v>368</v>
      </c>
      <c r="AR44" s="218"/>
      <c r="AS44" s="218"/>
      <c r="AT44" s="219"/>
      <c r="AU44" s="379" t="s">
        <v>256</v>
      </c>
      <c r="AV44" s="379"/>
      <c r="AW44" s="379"/>
      <c r="AX44" s="777"/>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369</v>
      </c>
      <c r="AT45" s="182"/>
      <c r="AU45" s="257"/>
      <c r="AV45" s="257"/>
      <c r="AW45" s="319" t="s">
        <v>312</v>
      </c>
      <c r="AX45" s="737"/>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9" t="s">
        <v>56</v>
      </c>
      <c r="Z46" s="773"/>
      <c r="AA46" s="774"/>
      <c r="AB46" s="715"/>
      <c r="AC46" s="715"/>
      <c r="AD46" s="715"/>
      <c r="AE46" s="677"/>
      <c r="AF46" s="677"/>
      <c r="AG46" s="677"/>
      <c r="AH46" s="677"/>
      <c r="AI46" s="677"/>
      <c r="AJ46" s="677"/>
      <c r="AK46" s="677"/>
      <c r="AL46" s="677"/>
      <c r="AM46" s="677"/>
      <c r="AN46" s="677"/>
      <c r="AO46" s="677"/>
      <c r="AP46" s="677"/>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3"/>
      <c r="AC47" s="733"/>
      <c r="AD47" s="733"/>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485</v>
      </c>
      <c r="B51" s="372"/>
      <c r="C51" s="372"/>
      <c r="D51" s="372"/>
      <c r="E51" s="372"/>
      <c r="F51" s="373"/>
      <c r="G51" s="378" t="s">
        <v>218</v>
      </c>
      <c r="H51" s="379"/>
      <c r="I51" s="379"/>
      <c r="J51" s="379"/>
      <c r="K51" s="379"/>
      <c r="L51" s="379"/>
      <c r="M51" s="379"/>
      <c r="N51" s="379"/>
      <c r="O51" s="380"/>
      <c r="P51" s="381" t="s">
        <v>97</v>
      </c>
      <c r="Q51" s="379"/>
      <c r="R51" s="379"/>
      <c r="S51" s="379"/>
      <c r="T51" s="379"/>
      <c r="U51" s="379"/>
      <c r="V51" s="379"/>
      <c r="W51" s="379"/>
      <c r="X51" s="380"/>
      <c r="Y51" s="382"/>
      <c r="Z51" s="383"/>
      <c r="AA51" s="384"/>
      <c r="AB51" s="388" t="s">
        <v>48</v>
      </c>
      <c r="AC51" s="389"/>
      <c r="AD51" s="390"/>
      <c r="AE51" s="278" t="s">
        <v>498</v>
      </c>
      <c r="AF51" s="278"/>
      <c r="AG51" s="278"/>
      <c r="AH51" s="278"/>
      <c r="AI51" s="278" t="s">
        <v>85</v>
      </c>
      <c r="AJ51" s="278"/>
      <c r="AK51" s="278"/>
      <c r="AL51" s="278"/>
      <c r="AM51" s="278" t="s">
        <v>587</v>
      </c>
      <c r="AN51" s="278"/>
      <c r="AO51" s="278"/>
      <c r="AP51" s="278"/>
      <c r="AQ51" s="223" t="s">
        <v>368</v>
      </c>
      <c r="AR51" s="218"/>
      <c r="AS51" s="218"/>
      <c r="AT51" s="219"/>
      <c r="AU51" s="775" t="s">
        <v>256</v>
      </c>
      <c r="AV51" s="775"/>
      <c r="AW51" s="775"/>
      <c r="AX51" s="776"/>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369</v>
      </c>
      <c r="AT52" s="182"/>
      <c r="AU52" s="257"/>
      <c r="AV52" s="257"/>
      <c r="AW52" s="319" t="s">
        <v>312</v>
      </c>
      <c r="AX52" s="737"/>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9" t="s">
        <v>56</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3"/>
      <c r="AC54" s="733"/>
      <c r="AD54" s="733"/>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4" t="s">
        <v>53</v>
      </c>
      <c r="AC55" s="734"/>
      <c r="AD55" s="734"/>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485</v>
      </c>
      <c r="B58" s="372"/>
      <c r="C58" s="372"/>
      <c r="D58" s="372"/>
      <c r="E58" s="372"/>
      <c r="F58" s="373"/>
      <c r="G58" s="378" t="s">
        <v>218</v>
      </c>
      <c r="H58" s="379"/>
      <c r="I58" s="379"/>
      <c r="J58" s="379"/>
      <c r="K58" s="379"/>
      <c r="L58" s="379"/>
      <c r="M58" s="379"/>
      <c r="N58" s="379"/>
      <c r="O58" s="380"/>
      <c r="P58" s="381" t="s">
        <v>97</v>
      </c>
      <c r="Q58" s="379"/>
      <c r="R58" s="379"/>
      <c r="S58" s="379"/>
      <c r="T58" s="379"/>
      <c r="U58" s="379"/>
      <c r="V58" s="379"/>
      <c r="W58" s="379"/>
      <c r="X58" s="380"/>
      <c r="Y58" s="382"/>
      <c r="Z58" s="383"/>
      <c r="AA58" s="384"/>
      <c r="AB58" s="388" t="s">
        <v>48</v>
      </c>
      <c r="AC58" s="389"/>
      <c r="AD58" s="390"/>
      <c r="AE58" s="278" t="s">
        <v>498</v>
      </c>
      <c r="AF58" s="278"/>
      <c r="AG58" s="278"/>
      <c r="AH58" s="278"/>
      <c r="AI58" s="278" t="s">
        <v>85</v>
      </c>
      <c r="AJ58" s="278"/>
      <c r="AK58" s="278"/>
      <c r="AL58" s="278"/>
      <c r="AM58" s="278" t="s">
        <v>587</v>
      </c>
      <c r="AN58" s="278"/>
      <c r="AO58" s="278"/>
      <c r="AP58" s="278"/>
      <c r="AQ58" s="223" t="s">
        <v>368</v>
      </c>
      <c r="AR58" s="218"/>
      <c r="AS58" s="218"/>
      <c r="AT58" s="219"/>
      <c r="AU58" s="775" t="s">
        <v>256</v>
      </c>
      <c r="AV58" s="775"/>
      <c r="AW58" s="775"/>
      <c r="AX58" s="776"/>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369</v>
      </c>
      <c r="AT59" s="182"/>
      <c r="AU59" s="257"/>
      <c r="AV59" s="257"/>
      <c r="AW59" s="319" t="s">
        <v>312</v>
      </c>
      <c r="AX59" s="737"/>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9" t="s">
        <v>56</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3"/>
      <c r="AC61" s="733"/>
      <c r="AD61" s="733"/>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296</v>
      </c>
      <c r="B65" s="355"/>
      <c r="C65" s="355"/>
      <c r="D65" s="355"/>
      <c r="E65" s="355"/>
      <c r="F65" s="356"/>
      <c r="G65" s="395"/>
      <c r="H65" s="178" t="s">
        <v>218</v>
      </c>
      <c r="I65" s="178"/>
      <c r="J65" s="178"/>
      <c r="K65" s="178"/>
      <c r="L65" s="178"/>
      <c r="M65" s="178"/>
      <c r="N65" s="178"/>
      <c r="O65" s="179"/>
      <c r="P65" s="186" t="s">
        <v>97</v>
      </c>
      <c r="Q65" s="178"/>
      <c r="R65" s="178"/>
      <c r="S65" s="178"/>
      <c r="T65" s="178"/>
      <c r="U65" s="178"/>
      <c r="V65" s="179"/>
      <c r="W65" s="397" t="s">
        <v>130</v>
      </c>
      <c r="X65" s="398"/>
      <c r="Y65" s="401"/>
      <c r="Z65" s="401"/>
      <c r="AA65" s="402"/>
      <c r="AB65" s="186" t="s">
        <v>48</v>
      </c>
      <c r="AC65" s="178"/>
      <c r="AD65" s="179"/>
      <c r="AE65" s="278" t="s">
        <v>498</v>
      </c>
      <c r="AF65" s="278"/>
      <c r="AG65" s="278"/>
      <c r="AH65" s="278"/>
      <c r="AI65" s="278" t="s">
        <v>85</v>
      </c>
      <c r="AJ65" s="278"/>
      <c r="AK65" s="278"/>
      <c r="AL65" s="278"/>
      <c r="AM65" s="278" t="s">
        <v>587</v>
      </c>
      <c r="AN65" s="278"/>
      <c r="AO65" s="278"/>
      <c r="AP65" s="278"/>
      <c r="AQ65" s="186" t="s">
        <v>368</v>
      </c>
      <c r="AR65" s="178"/>
      <c r="AS65" s="178"/>
      <c r="AT65" s="179"/>
      <c r="AU65" s="208" t="s">
        <v>256</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369</v>
      </c>
      <c r="AT66" s="182"/>
      <c r="AU66" s="257"/>
      <c r="AV66" s="257"/>
      <c r="AW66" s="181" t="s">
        <v>312</v>
      </c>
      <c r="AX66" s="211"/>
      <c r="AY66">
        <f t="shared" ref="AY66:AY72" si="4">$AY$65</f>
        <v>0</v>
      </c>
    </row>
    <row r="67" spans="1:51" ht="23.25" hidden="1" customHeight="1" x14ac:dyDescent="0.15">
      <c r="A67" s="338"/>
      <c r="B67" s="339"/>
      <c r="C67" s="339"/>
      <c r="D67" s="339"/>
      <c r="E67" s="339"/>
      <c r="F67" s="340"/>
      <c r="G67" s="362" t="s">
        <v>373</v>
      </c>
      <c r="H67" s="403"/>
      <c r="I67" s="404"/>
      <c r="J67" s="404"/>
      <c r="K67" s="404"/>
      <c r="L67" s="404"/>
      <c r="M67" s="404"/>
      <c r="N67" s="404"/>
      <c r="O67" s="405"/>
      <c r="P67" s="403"/>
      <c r="Q67" s="404"/>
      <c r="R67" s="404"/>
      <c r="S67" s="404"/>
      <c r="T67" s="404"/>
      <c r="U67" s="404"/>
      <c r="V67" s="405"/>
      <c r="W67" s="409"/>
      <c r="X67" s="410"/>
      <c r="Y67" s="213" t="s">
        <v>56</v>
      </c>
      <c r="Z67" s="213"/>
      <c r="AA67" s="214"/>
      <c r="AB67" s="771" t="s">
        <v>100</v>
      </c>
      <c r="AC67" s="771"/>
      <c r="AD67" s="77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2" t="s">
        <v>100</v>
      </c>
      <c r="AC68" s="772"/>
      <c r="AD68" s="77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9" t="s">
        <v>53</v>
      </c>
      <c r="AC69" s="769"/>
      <c r="AD69" s="769"/>
      <c r="AE69" s="716"/>
      <c r="AF69" s="717"/>
      <c r="AG69" s="717"/>
      <c r="AH69" s="717"/>
      <c r="AI69" s="716"/>
      <c r="AJ69" s="717"/>
      <c r="AK69" s="717"/>
      <c r="AL69" s="717"/>
      <c r="AM69" s="716"/>
      <c r="AN69" s="717"/>
      <c r="AO69" s="717"/>
      <c r="AP69" s="717"/>
      <c r="AQ69" s="335"/>
      <c r="AR69" s="336"/>
      <c r="AS69" s="336"/>
      <c r="AT69" s="337"/>
      <c r="AU69" s="336"/>
      <c r="AV69" s="336"/>
      <c r="AW69" s="336"/>
      <c r="AX69" s="423"/>
      <c r="AY69">
        <f t="shared" si="4"/>
        <v>0</v>
      </c>
    </row>
    <row r="70" spans="1:51" ht="23.25" hidden="1" customHeight="1" x14ac:dyDescent="0.15">
      <c r="A70" s="338" t="s">
        <v>490</v>
      </c>
      <c r="B70" s="339"/>
      <c r="C70" s="339"/>
      <c r="D70" s="339"/>
      <c r="E70" s="339"/>
      <c r="F70" s="340"/>
      <c r="G70" s="344" t="s">
        <v>361</v>
      </c>
      <c r="H70" s="345"/>
      <c r="I70" s="345"/>
      <c r="J70" s="345"/>
      <c r="K70" s="345"/>
      <c r="L70" s="345"/>
      <c r="M70" s="345"/>
      <c r="N70" s="345"/>
      <c r="O70" s="345"/>
      <c r="P70" s="345"/>
      <c r="Q70" s="345"/>
      <c r="R70" s="345"/>
      <c r="S70" s="345"/>
      <c r="T70" s="345"/>
      <c r="U70" s="345"/>
      <c r="V70" s="345"/>
      <c r="W70" s="348" t="s">
        <v>503</v>
      </c>
      <c r="X70" s="349"/>
      <c r="Y70" s="213" t="s">
        <v>56</v>
      </c>
      <c r="Z70" s="213"/>
      <c r="AA70" s="214"/>
      <c r="AB70" s="771" t="s">
        <v>100</v>
      </c>
      <c r="AC70" s="771"/>
      <c r="AD70" s="77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2" t="s">
        <v>100</v>
      </c>
      <c r="AC71" s="772"/>
      <c r="AD71" s="77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9" t="s">
        <v>53</v>
      </c>
      <c r="AC72" s="769"/>
      <c r="AD72" s="769"/>
      <c r="AE72" s="716"/>
      <c r="AF72" s="717"/>
      <c r="AG72" s="717"/>
      <c r="AH72" s="717"/>
      <c r="AI72" s="716"/>
      <c r="AJ72" s="717"/>
      <c r="AK72" s="717"/>
      <c r="AL72" s="717"/>
      <c r="AM72" s="716"/>
      <c r="AN72" s="717"/>
      <c r="AO72" s="717"/>
      <c r="AP72" s="770"/>
      <c r="AQ72" s="335"/>
      <c r="AR72" s="336"/>
      <c r="AS72" s="336"/>
      <c r="AT72" s="337"/>
      <c r="AU72" s="336"/>
      <c r="AV72" s="336"/>
      <c r="AW72" s="336"/>
      <c r="AX72" s="423"/>
      <c r="AY72">
        <f t="shared" si="4"/>
        <v>0</v>
      </c>
    </row>
    <row r="73" spans="1:51" ht="18.75" hidden="1" customHeight="1" x14ac:dyDescent="0.15">
      <c r="A73" s="354" t="s">
        <v>296</v>
      </c>
      <c r="B73" s="355"/>
      <c r="C73" s="355"/>
      <c r="D73" s="355"/>
      <c r="E73" s="355"/>
      <c r="F73" s="356"/>
      <c r="G73" s="357"/>
      <c r="H73" s="178" t="s">
        <v>218</v>
      </c>
      <c r="I73" s="178"/>
      <c r="J73" s="178"/>
      <c r="K73" s="178"/>
      <c r="L73" s="178"/>
      <c r="M73" s="178"/>
      <c r="N73" s="178"/>
      <c r="O73" s="179"/>
      <c r="P73" s="186" t="s">
        <v>97</v>
      </c>
      <c r="Q73" s="178"/>
      <c r="R73" s="178"/>
      <c r="S73" s="178"/>
      <c r="T73" s="178"/>
      <c r="U73" s="178"/>
      <c r="V73" s="178"/>
      <c r="W73" s="178"/>
      <c r="X73" s="179"/>
      <c r="Y73" s="359"/>
      <c r="Z73" s="360"/>
      <c r="AA73" s="361"/>
      <c r="AB73" s="186" t="s">
        <v>48</v>
      </c>
      <c r="AC73" s="178"/>
      <c r="AD73" s="179"/>
      <c r="AE73" s="278" t="s">
        <v>498</v>
      </c>
      <c r="AF73" s="278"/>
      <c r="AG73" s="278"/>
      <c r="AH73" s="278"/>
      <c r="AI73" s="278" t="s">
        <v>85</v>
      </c>
      <c r="AJ73" s="278"/>
      <c r="AK73" s="278"/>
      <c r="AL73" s="278"/>
      <c r="AM73" s="278" t="s">
        <v>587</v>
      </c>
      <c r="AN73" s="278"/>
      <c r="AO73" s="278"/>
      <c r="AP73" s="278"/>
      <c r="AQ73" s="186" t="s">
        <v>368</v>
      </c>
      <c r="AR73" s="178"/>
      <c r="AS73" s="178"/>
      <c r="AT73" s="179"/>
      <c r="AU73" s="250" t="s">
        <v>256</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369</v>
      </c>
      <c r="AT74" s="182"/>
      <c r="AU74" s="210"/>
      <c r="AV74" s="203"/>
      <c r="AW74" s="181" t="s">
        <v>312</v>
      </c>
      <c r="AX74" s="211"/>
      <c r="AY74">
        <f>$AY$73</f>
        <v>0</v>
      </c>
    </row>
    <row r="75" spans="1:51" ht="23.25" hidden="1" customHeight="1" x14ac:dyDescent="0.15">
      <c r="A75" s="338"/>
      <c r="B75" s="339"/>
      <c r="C75" s="339"/>
      <c r="D75" s="339"/>
      <c r="E75" s="339"/>
      <c r="F75" s="340"/>
      <c r="G75" s="362" t="s">
        <v>373</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61"/>
      <c r="AF77" s="762"/>
      <c r="AG77" s="762"/>
      <c r="AH77" s="762"/>
      <c r="AI77" s="761"/>
      <c r="AJ77" s="762"/>
      <c r="AK77" s="762"/>
      <c r="AL77" s="762"/>
      <c r="AM77" s="761"/>
      <c r="AN77" s="762"/>
      <c r="AO77" s="762"/>
      <c r="AP77" s="762"/>
      <c r="AQ77" s="200"/>
      <c r="AR77" s="201"/>
      <c r="AS77" s="201"/>
      <c r="AT77" s="202"/>
      <c r="AU77" s="336"/>
      <c r="AV77" s="336"/>
      <c r="AW77" s="336"/>
      <c r="AX77" s="423"/>
      <c r="AY77">
        <f>$AY$73</f>
        <v>0</v>
      </c>
    </row>
    <row r="78" spans="1:51" ht="69.75" hidden="1" customHeight="1" x14ac:dyDescent="0.15">
      <c r="A78" s="763" t="s">
        <v>327</v>
      </c>
      <c r="B78" s="764"/>
      <c r="C78" s="764"/>
      <c r="D78" s="764"/>
      <c r="E78" s="342" t="s">
        <v>46</v>
      </c>
      <c r="F78" s="343"/>
      <c r="G78" s="14" t="s">
        <v>361</v>
      </c>
      <c r="H78" s="765"/>
      <c r="I78" s="659"/>
      <c r="J78" s="659"/>
      <c r="K78" s="659"/>
      <c r="L78" s="659"/>
      <c r="M78" s="659"/>
      <c r="N78" s="659"/>
      <c r="O78" s="766"/>
      <c r="P78" s="243"/>
      <c r="Q78" s="243"/>
      <c r="R78" s="243"/>
      <c r="S78" s="243"/>
      <c r="T78" s="243"/>
      <c r="U78" s="243"/>
      <c r="V78" s="243"/>
      <c r="W78" s="243"/>
      <c r="X78" s="243"/>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274</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484</v>
      </c>
      <c r="AP79" s="741"/>
      <c r="AQ79" s="741"/>
      <c r="AR79" s="38" t="s">
        <v>477</v>
      </c>
      <c r="AS79" s="740"/>
      <c r="AT79" s="741"/>
      <c r="AU79" s="741"/>
      <c r="AV79" s="741"/>
      <c r="AW79" s="741"/>
      <c r="AX79" s="742"/>
      <c r="AY79">
        <f>COUNTIF($AR$79,"☑")</f>
        <v>0</v>
      </c>
    </row>
    <row r="80" spans="1:51" ht="18.75" hidden="1" customHeight="1" x14ac:dyDescent="0.15">
      <c r="A80" s="145" t="s">
        <v>213</v>
      </c>
      <c r="B80" s="743" t="s">
        <v>392</v>
      </c>
      <c r="C80" s="744"/>
      <c r="D80" s="744"/>
      <c r="E80" s="744"/>
      <c r="F80" s="745"/>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8"/>
      <c r="AY80">
        <f>COUNTA($G$82)</f>
        <v>0</v>
      </c>
    </row>
    <row r="81" spans="1:51" ht="22.5" hidden="1" customHeight="1" x14ac:dyDescent="0.15">
      <c r="A81" s="146"/>
      <c r="B81" s="746"/>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7"/>
      <c r="AY81">
        <f t="shared" ref="AY81:AY89" si="5">$AY$80</f>
        <v>0</v>
      </c>
    </row>
    <row r="82" spans="1:51" ht="22.5" hidden="1" customHeight="1" x14ac:dyDescent="0.15">
      <c r="A82" s="146"/>
      <c r="B82" s="746"/>
      <c r="C82" s="311"/>
      <c r="D82" s="311"/>
      <c r="E82" s="311"/>
      <c r="F82" s="312"/>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6"/>
      <c r="B83" s="746"/>
      <c r="C83" s="311"/>
      <c r="D83" s="311"/>
      <c r="E83" s="311"/>
      <c r="F83" s="312"/>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6"/>
      <c r="B84" s="747"/>
      <c r="C84" s="313"/>
      <c r="D84" s="313"/>
      <c r="E84" s="313"/>
      <c r="F84" s="314"/>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6"/>
      <c r="B85" s="311" t="s">
        <v>271</v>
      </c>
      <c r="C85" s="311"/>
      <c r="D85" s="311"/>
      <c r="E85" s="311"/>
      <c r="F85" s="312"/>
      <c r="G85" s="315" t="s">
        <v>35</v>
      </c>
      <c r="H85" s="316"/>
      <c r="I85" s="316"/>
      <c r="J85" s="316"/>
      <c r="K85" s="316"/>
      <c r="L85" s="316"/>
      <c r="M85" s="316"/>
      <c r="N85" s="316"/>
      <c r="O85" s="317"/>
      <c r="P85" s="321" t="s">
        <v>128</v>
      </c>
      <c r="Q85" s="316"/>
      <c r="R85" s="316"/>
      <c r="S85" s="316"/>
      <c r="T85" s="316"/>
      <c r="U85" s="316"/>
      <c r="V85" s="316"/>
      <c r="W85" s="316"/>
      <c r="X85" s="317"/>
      <c r="Y85" s="183"/>
      <c r="Z85" s="184"/>
      <c r="AA85" s="185"/>
      <c r="AB85" s="302" t="s">
        <v>48</v>
      </c>
      <c r="AC85" s="303"/>
      <c r="AD85" s="304"/>
      <c r="AE85" s="278" t="s">
        <v>498</v>
      </c>
      <c r="AF85" s="278"/>
      <c r="AG85" s="278"/>
      <c r="AH85" s="278"/>
      <c r="AI85" s="278" t="s">
        <v>85</v>
      </c>
      <c r="AJ85" s="278"/>
      <c r="AK85" s="278"/>
      <c r="AL85" s="278"/>
      <c r="AM85" s="278" t="s">
        <v>587</v>
      </c>
      <c r="AN85" s="278"/>
      <c r="AO85" s="278"/>
      <c r="AP85" s="278"/>
      <c r="AQ85" s="186" t="s">
        <v>368</v>
      </c>
      <c r="AR85" s="178"/>
      <c r="AS85" s="178"/>
      <c r="AT85" s="179"/>
      <c r="AU85" s="735" t="s">
        <v>256</v>
      </c>
      <c r="AV85" s="735"/>
      <c r="AW85" s="735"/>
      <c r="AX85" s="736"/>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369</v>
      </c>
      <c r="AT86" s="182"/>
      <c r="AU86" s="257"/>
      <c r="AV86" s="257"/>
      <c r="AW86" s="319" t="s">
        <v>312</v>
      </c>
      <c r="AX86" s="737"/>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5"/>
      <c r="AC87" s="715"/>
      <c r="AD87" s="715"/>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9" t="s">
        <v>104</v>
      </c>
      <c r="Z88" s="298"/>
      <c r="AA88" s="299"/>
      <c r="AB88" s="733"/>
      <c r="AC88" s="733"/>
      <c r="AD88" s="733"/>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9" t="s">
        <v>60</v>
      </c>
      <c r="Z89" s="298"/>
      <c r="AA89" s="299"/>
      <c r="AB89" s="734" t="s">
        <v>53</v>
      </c>
      <c r="AC89" s="734"/>
      <c r="AD89" s="734"/>
      <c r="AE89" s="716"/>
      <c r="AF89" s="717"/>
      <c r="AG89" s="717"/>
      <c r="AH89" s="717"/>
      <c r="AI89" s="716"/>
      <c r="AJ89" s="717"/>
      <c r="AK89" s="717"/>
      <c r="AL89" s="717"/>
      <c r="AM89" s="716"/>
      <c r="AN89" s="717"/>
      <c r="AO89" s="717"/>
      <c r="AP89" s="717"/>
      <c r="AQ89" s="200"/>
      <c r="AR89" s="201"/>
      <c r="AS89" s="201"/>
      <c r="AT89" s="202"/>
      <c r="AU89" s="336"/>
      <c r="AV89" s="336"/>
      <c r="AW89" s="336"/>
      <c r="AX89" s="423"/>
      <c r="AY89">
        <f t="shared" si="5"/>
        <v>0</v>
      </c>
    </row>
    <row r="90" spans="1:51" ht="18.75" hidden="1" customHeight="1" x14ac:dyDescent="0.15">
      <c r="A90" s="146"/>
      <c r="B90" s="311" t="s">
        <v>271</v>
      </c>
      <c r="C90" s="311"/>
      <c r="D90" s="311"/>
      <c r="E90" s="311"/>
      <c r="F90" s="312"/>
      <c r="G90" s="315" t="s">
        <v>35</v>
      </c>
      <c r="H90" s="316"/>
      <c r="I90" s="316"/>
      <c r="J90" s="316"/>
      <c r="K90" s="316"/>
      <c r="L90" s="316"/>
      <c r="M90" s="316"/>
      <c r="N90" s="316"/>
      <c r="O90" s="317"/>
      <c r="P90" s="321" t="s">
        <v>128</v>
      </c>
      <c r="Q90" s="316"/>
      <c r="R90" s="316"/>
      <c r="S90" s="316"/>
      <c r="T90" s="316"/>
      <c r="U90" s="316"/>
      <c r="V90" s="316"/>
      <c r="W90" s="316"/>
      <c r="X90" s="317"/>
      <c r="Y90" s="183"/>
      <c r="Z90" s="184"/>
      <c r="AA90" s="185"/>
      <c r="AB90" s="302" t="s">
        <v>48</v>
      </c>
      <c r="AC90" s="303"/>
      <c r="AD90" s="304"/>
      <c r="AE90" s="278" t="s">
        <v>498</v>
      </c>
      <c r="AF90" s="278"/>
      <c r="AG90" s="278"/>
      <c r="AH90" s="278"/>
      <c r="AI90" s="278" t="s">
        <v>85</v>
      </c>
      <c r="AJ90" s="278"/>
      <c r="AK90" s="278"/>
      <c r="AL90" s="278"/>
      <c r="AM90" s="278" t="s">
        <v>587</v>
      </c>
      <c r="AN90" s="278"/>
      <c r="AO90" s="278"/>
      <c r="AP90" s="278"/>
      <c r="AQ90" s="186" t="s">
        <v>368</v>
      </c>
      <c r="AR90" s="178"/>
      <c r="AS90" s="178"/>
      <c r="AT90" s="179"/>
      <c r="AU90" s="735" t="s">
        <v>256</v>
      </c>
      <c r="AV90" s="735"/>
      <c r="AW90" s="735"/>
      <c r="AX90" s="736"/>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369</v>
      </c>
      <c r="AT91" s="182"/>
      <c r="AU91" s="257"/>
      <c r="AV91" s="257"/>
      <c r="AW91" s="319" t="s">
        <v>312</v>
      </c>
      <c r="AX91" s="737"/>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5"/>
      <c r="AC92" s="715"/>
      <c r="AD92" s="715"/>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9" t="s">
        <v>104</v>
      </c>
      <c r="Z93" s="298"/>
      <c r="AA93" s="299"/>
      <c r="AB93" s="733"/>
      <c r="AC93" s="733"/>
      <c r="AD93" s="733"/>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9" t="s">
        <v>60</v>
      </c>
      <c r="Z94" s="298"/>
      <c r="AA94" s="299"/>
      <c r="AB94" s="734" t="s">
        <v>53</v>
      </c>
      <c r="AC94" s="734"/>
      <c r="AD94" s="734"/>
      <c r="AE94" s="716"/>
      <c r="AF94" s="717"/>
      <c r="AG94" s="717"/>
      <c r="AH94" s="717"/>
      <c r="AI94" s="716"/>
      <c r="AJ94" s="717"/>
      <c r="AK94" s="717"/>
      <c r="AL94" s="717"/>
      <c r="AM94" s="716"/>
      <c r="AN94" s="717"/>
      <c r="AO94" s="717"/>
      <c r="AP94" s="717"/>
      <c r="AQ94" s="200"/>
      <c r="AR94" s="201"/>
      <c r="AS94" s="201"/>
      <c r="AT94" s="202"/>
      <c r="AU94" s="336"/>
      <c r="AV94" s="336"/>
      <c r="AW94" s="336"/>
      <c r="AX94" s="423"/>
      <c r="AY94">
        <f>$AY$90</f>
        <v>0</v>
      </c>
    </row>
    <row r="95" spans="1:51" ht="18.75" hidden="1" customHeight="1" x14ac:dyDescent="0.15">
      <c r="A95" s="146"/>
      <c r="B95" s="311" t="s">
        <v>271</v>
      </c>
      <c r="C95" s="311"/>
      <c r="D95" s="311"/>
      <c r="E95" s="311"/>
      <c r="F95" s="312"/>
      <c r="G95" s="315" t="s">
        <v>35</v>
      </c>
      <c r="H95" s="316"/>
      <c r="I95" s="316"/>
      <c r="J95" s="316"/>
      <c r="K95" s="316"/>
      <c r="L95" s="316"/>
      <c r="M95" s="316"/>
      <c r="N95" s="316"/>
      <c r="O95" s="317"/>
      <c r="P95" s="321" t="s">
        <v>128</v>
      </c>
      <c r="Q95" s="316"/>
      <c r="R95" s="316"/>
      <c r="S95" s="316"/>
      <c r="T95" s="316"/>
      <c r="U95" s="316"/>
      <c r="V95" s="316"/>
      <c r="W95" s="316"/>
      <c r="X95" s="317"/>
      <c r="Y95" s="183"/>
      <c r="Z95" s="184"/>
      <c r="AA95" s="185"/>
      <c r="AB95" s="302" t="s">
        <v>48</v>
      </c>
      <c r="AC95" s="303"/>
      <c r="AD95" s="304"/>
      <c r="AE95" s="278" t="s">
        <v>498</v>
      </c>
      <c r="AF95" s="278"/>
      <c r="AG95" s="278"/>
      <c r="AH95" s="278"/>
      <c r="AI95" s="278" t="s">
        <v>85</v>
      </c>
      <c r="AJ95" s="278"/>
      <c r="AK95" s="278"/>
      <c r="AL95" s="278"/>
      <c r="AM95" s="278" t="s">
        <v>587</v>
      </c>
      <c r="AN95" s="278"/>
      <c r="AO95" s="278"/>
      <c r="AP95" s="278"/>
      <c r="AQ95" s="186" t="s">
        <v>368</v>
      </c>
      <c r="AR95" s="178"/>
      <c r="AS95" s="178"/>
      <c r="AT95" s="179"/>
      <c r="AU95" s="735" t="s">
        <v>256</v>
      </c>
      <c r="AV95" s="735"/>
      <c r="AW95" s="735"/>
      <c r="AX95" s="736"/>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369</v>
      </c>
      <c r="AT96" s="182"/>
      <c r="AU96" s="257"/>
      <c r="AV96" s="257"/>
      <c r="AW96" s="319" t="s">
        <v>312</v>
      </c>
      <c r="AX96" s="737"/>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9"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0" t="s">
        <v>60</v>
      </c>
      <c r="Z99" s="721"/>
      <c r="AA99" s="722"/>
      <c r="AB99" s="723" t="s">
        <v>53</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9" t="s">
        <v>486</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4" t="s">
        <v>48</v>
      </c>
      <c r="AC100" s="704"/>
      <c r="AD100" s="704"/>
      <c r="AE100" s="705" t="s">
        <v>498</v>
      </c>
      <c r="AF100" s="706"/>
      <c r="AG100" s="706"/>
      <c r="AH100" s="707"/>
      <c r="AI100" s="705" t="s">
        <v>85</v>
      </c>
      <c r="AJ100" s="706"/>
      <c r="AK100" s="706"/>
      <c r="AL100" s="707"/>
      <c r="AM100" s="705" t="s">
        <v>587</v>
      </c>
      <c r="AN100" s="706"/>
      <c r="AO100" s="706"/>
      <c r="AP100" s="707"/>
      <c r="AQ100" s="708" t="s">
        <v>179</v>
      </c>
      <c r="AR100" s="709"/>
      <c r="AS100" s="709"/>
      <c r="AT100" s="710"/>
      <c r="AU100" s="708" t="s">
        <v>321</v>
      </c>
      <c r="AV100" s="709"/>
      <c r="AW100" s="709"/>
      <c r="AX100" s="711"/>
    </row>
    <row r="101" spans="1:51" ht="23.25" customHeight="1" x14ac:dyDescent="0.15">
      <c r="A101" s="282"/>
      <c r="B101" s="283"/>
      <c r="C101" s="283"/>
      <c r="D101" s="283"/>
      <c r="E101" s="283"/>
      <c r="F101" s="284"/>
      <c r="G101" s="104" t="s">
        <v>763</v>
      </c>
      <c r="H101" s="104"/>
      <c r="I101" s="104"/>
      <c r="J101" s="104"/>
      <c r="K101" s="104"/>
      <c r="L101" s="104"/>
      <c r="M101" s="104"/>
      <c r="N101" s="104"/>
      <c r="O101" s="104"/>
      <c r="P101" s="104"/>
      <c r="Q101" s="104"/>
      <c r="R101" s="104"/>
      <c r="S101" s="104"/>
      <c r="T101" s="104"/>
      <c r="U101" s="104"/>
      <c r="V101" s="104"/>
      <c r="W101" s="104"/>
      <c r="X101" s="191"/>
      <c r="Y101" s="712" t="s">
        <v>61</v>
      </c>
      <c r="Z101" s="713"/>
      <c r="AA101" s="714"/>
      <c r="AB101" s="715" t="s">
        <v>696</v>
      </c>
      <c r="AC101" s="715"/>
      <c r="AD101" s="715"/>
      <c r="AE101" s="677" t="s">
        <v>521</v>
      </c>
      <c r="AF101" s="677"/>
      <c r="AG101" s="677"/>
      <c r="AH101" s="677"/>
      <c r="AI101" s="677" t="s">
        <v>521</v>
      </c>
      <c r="AJ101" s="677"/>
      <c r="AK101" s="677"/>
      <c r="AL101" s="677"/>
      <c r="AM101" s="677">
        <v>2</v>
      </c>
      <c r="AN101" s="677"/>
      <c r="AO101" s="677"/>
      <c r="AP101" s="677"/>
      <c r="AQ101" s="677" t="s">
        <v>521</v>
      </c>
      <c r="AR101" s="677"/>
      <c r="AS101" s="677"/>
      <c r="AT101" s="677"/>
      <c r="AU101" s="335" t="s">
        <v>521</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0" t="s">
        <v>138</v>
      </c>
      <c r="Z102" s="680"/>
      <c r="AA102" s="681"/>
      <c r="AB102" s="715" t="s">
        <v>696</v>
      </c>
      <c r="AC102" s="715"/>
      <c r="AD102" s="715"/>
      <c r="AE102" s="677" t="s">
        <v>521</v>
      </c>
      <c r="AF102" s="677"/>
      <c r="AG102" s="677"/>
      <c r="AH102" s="677"/>
      <c r="AI102" s="677" t="s">
        <v>521</v>
      </c>
      <c r="AJ102" s="677"/>
      <c r="AK102" s="677"/>
      <c r="AL102" s="677"/>
      <c r="AM102" s="677">
        <v>2</v>
      </c>
      <c r="AN102" s="677"/>
      <c r="AO102" s="677"/>
      <c r="AP102" s="677"/>
      <c r="AQ102" s="677">
        <v>3</v>
      </c>
      <c r="AR102" s="677"/>
      <c r="AS102" s="677"/>
      <c r="AT102" s="677"/>
      <c r="AU102" s="716">
        <v>3</v>
      </c>
      <c r="AV102" s="717"/>
      <c r="AW102" s="717"/>
      <c r="AX102" s="718"/>
    </row>
    <row r="103" spans="1:51" ht="31.5" customHeight="1" x14ac:dyDescent="0.15">
      <c r="A103" s="288" t="s">
        <v>486</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498</v>
      </c>
      <c r="AF103" s="278"/>
      <c r="AG103" s="278"/>
      <c r="AH103" s="278"/>
      <c r="AI103" s="278" t="s">
        <v>85</v>
      </c>
      <c r="AJ103" s="278"/>
      <c r="AK103" s="278"/>
      <c r="AL103" s="278"/>
      <c r="AM103" s="278" t="s">
        <v>587</v>
      </c>
      <c r="AN103" s="278"/>
      <c r="AO103" s="278"/>
      <c r="AP103" s="278"/>
      <c r="AQ103" s="691" t="s">
        <v>179</v>
      </c>
      <c r="AR103" s="692"/>
      <c r="AS103" s="692"/>
      <c r="AT103" s="692"/>
      <c r="AU103" s="691" t="s">
        <v>321</v>
      </c>
      <c r="AV103" s="692"/>
      <c r="AW103" s="692"/>
      <c r="AX103" s="693"/>
      <c r="AY103">
        <f>COUNTA($G$104)</f>
        <v>1</v>
      </c>
    </row>
    <row r="104" spans="1:51" ht="23.25" customHeight="1" x14ac:dyDescent="0.15">
      <c r="A104" s="282"/>
      <c r="B104" s="283"/>
      <c r="C104" s="283"/>
      <c r="D104" s="283"/>
      <c r="E104" s="283"/>
      <c r="F104" s="284"/>
      <c r="G104" s="104" t="s">
        <v>594</v>
      </c>
      <c r="H104" s="104"/>
      <c r="I104" s="104"/>
      <c r="J104" s="104"/>
      <c r="K104" s="104"/>
      <c r="L104" s="104"/>
      <c r="M104" s="104"/>
      <c r="N104" s="104"/>
      <c r="O104" s="104"/>
      <c r="P104" s="104"/>
      <c r="Q104" s="104"/>
      <c r="R104" s="104"/>
      <c r="S104" s="104"/>
      <c r="T104" s="104"/>
      <c r="U104" s="104"/>
      <c r="V104" s="104"/>
      <c r="W104" s="104"/>
      <c r="X104" s="191"/>
      <c r="Y104" s="694" t="s">
        <v>61</v>
      </c>
      <c r="Z104" s="695"/>
      <c r="AA104" s="696"/>
      <c r="AB104" s="697" t="s">
        <v>696</v>
      </c>
      <c r="AC104" s="698"/>
      <c r="AD104" s="699"/>
      <c r="AE104" s="677" t="s">
        <v>521</v>
      </c>
      <c r="AF104" s="677"/>
      <c r="AG104" s="677"/>
      <c r="AH104" s="677"/>
      <c r="AI104" s="677">
        <v>11</v>
      </c>
      <c r="AJ104" s="677"/>
      <c r="AK104" s="677"/>
      <c r="AL104" s="677"/>
      <c r="AM104" s="677">
        <v>15</v>
      </c>
      <c r="AN104" s="677"/>
      <c r="AO104" s="677"/>
      <c r="AP104" s="677"/>
      <c r="AQ104" s="677" t="s">
        <v>764</v>
      </c>
      <c r="AR104" s="677"/>
      <c r="AS104" s="677"/>
      <c r="AT104" s="677"/>
      <c r="AU104" s="677" t="s">
        <v>764</v>
      </c>
      <c r="AV104" s="677"/>
      <c r="AW104" s="677"/>
      <c r="AX104" s="678"/>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0" t="s">
        <v>138</v>
      </c>
      <c r="Z105" s="701"/>
      <c r="AA105" s="702"/>
      <c r="AB105" s="332" t="s">
        <v>696</v>
      </c>
      <c r="AC105" s="333"/>
      <c r="AD105" s="334"/>
      <c r="AE105" s="677" t="s">
        <v>521</v>
      </c>
      <c r="AF105" s="677"/>
      <c r="AG105" s="677"/>
      <c r="AH105" s="677"/>
      <c r="AI105" s="677">
        <v>7</v>
      </c>
      <c r="AJ105" s="677"/>
      <c r="AK105" s="677"/>
      <c r="AL105" s="677"/>
      <c r="AM105" s="677">
        <v>15</v>
      </c>
      <c r="AN105" s="677"/>
      <c r="AO105" s="677"/>
      <c r="AP105" s="677"/>
      <c r="AQ105" s="677">
        <v>20</v>
      </c>
      <c r="AR105" s="677"/>
      <c r="AS105" s="677"/>
      <c r="AT105" s="677"/>
      <c r="AU105" s="677">
        <v>21</v>
      </c>
      <c r="AV105" s="677"/>
      <c r="AW105" s="677"/>
      <c r="AX105" s="678"/>
      <c r="AY105">
        <f>$AY$103</f>
        <v>1</v>
      </c>
    </row>
    <row r="106" spans="1:51" ht="31.5" hidden="1" customHeight="1" x14ac:dyDescent="0.15">
      <c r="A106" s="288" t="s">
        <v>486</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498</v>
      </c>
      <c r="AF106" s="278"/>
      <c r="AG106" s="278"/>
      <c r="AH106" s="278"/>
      <c r="AI106" s="278" t="s">
        <v>85</v>
      </c>
      <c r="AJ106" s="278"/>
      <c r="AK106" s="278"/>
      <c r="AL106" s="278"/>
      <c r="AM106" s="278" t="s">
        <v>587</v>
      </c>
      <c r="AN106" s="278"/>
      <c r="AO106" s="278"/>
      <c r="AP106" s="278"/>
      <c r="AQ106" s="691" t="s">
        <v>179</v>
      </c>
      <c r="AR106" s="692"/>
      <c r="AS106" s="692"/>
      <c r="AT106" s="692"/>
      <c r="AU106" s="691" t="s">
        <v>321</v>
      </c>
      <c r="AV106" s="692"/>
      <c r="AW106" s="692"/>
      <c r="AX106" s="693"/>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4" t="s">
        <v>61</v>
      </c>
      <c r="Z107" s="695"/>
      <c r="AA107" s="696"/>
      <c r="AB107" s="697"/>
      <c r="AC107" s="698"/>
      <c r="AD107" s="699"/>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0" t="s">
        <v>138</v>
      </c>
      <c r="Z108" s="701"/>
      <c r="AA108" s="702"/>
      <c r="AB108" s="332"/>
      <c r="AC108" s="333"/>
      <c r="AD108" s="334"/>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8" t="s">
        <v>486</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498</v>
      </c>
      <c r="AF109" s="278"/>
      <c r="AG109" s="278"/>
      <c r="AH109" s="278"/>
      <c r="AI109" s="278" t="s">
        <v>85</v>
      </c>
      <c r="AJ109" s="278"/>
      <c r="AK109" s="278"/>
      <c r="AL109" s="278"/>
      <c r="AM109" s="278" t="s">
        <v>587</v>
      </c>
      <c r="AN109" s="278"/>
      <c r="AO109" s="278"/>
      <c r="AP109" s="278"/>
      <c r="AQ109" s="691" t="s">
        <v>179</v>
      </c>
      <c r="AR109" s="692"/>
      <c r="AS109" s="692"/>
      <c r="AT109" s="692"/>
      <c r="AU109" s="691" t="s">
        <v>321</v>
      </c>
      <c r="AV109" s="692"/>
      <c r="AW109" s="692"/>
      <c r="AX109" s="693"/>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4" t="s">
        <v>61</v>
      </c>
      <c r="Z110" s="695"/>
      <c r="AA110" s="696"/>
      <c r="AB110" s="697"/>
      <c r="AC110" s="698"/>
      <c r="AD110" s="699"/>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0" t="s">
        <v>138</v>
      </c>
      <c r="Z111" s="701"/>
      <c r="AA111" s="702"/>
      <c r="AB111" s="332"/>
      <c r="AC111" s="333"/>
      <c r="AD111" s="334"/>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8" t="s">
        <v>486</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498</v>
      </c>
      <c r="AF112" s="278"/>
      <c r="AG112" s="278"/>
      <c r="AH112" s="278"/>
      <c r="AI112" s="278" t="s">
        <v>85</v>
      </c>
      <c r="AJ112" s="278"/>
      <c r="AK112" s="278"/>
      <c r="AL112" s="278"/>
      <c r="AM112" s="278" t="s">
        <v>587</v>
      </c>
      <c r="AN112" s="278"/>
      <c r="AO112" s="278"/>
      <c r="AP112" s="278"/>
      <c r="AQ112" s="691" t="s">
        <v>179</v>
      </c>
      <c r="AR112" s="692"/>
      <c r="AS112" s="692"/>
      <c r="AT112" s="692"/>
      <c r="AU112" s="691" t="s">
        <v>321</v>
      </c>
      <c r="AV112" s="692"/>
      <c r="AW112" s="692"/>
      <c r="AX112" s="69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4" t="s">
        <v>61</v>
      </c>
      <c r="Z113" s="695"/>
      <c r="AA113" s="696"/>
      <c r="AB113" s="697"/>
      <c r="AC113" s="698"/>
      <c r="AD113" s="699"/>
      <c r="AE113" s="677"/>
      <c r="AF113" s="677"/>
      <c r="AG113" s="677"/>
      <c r="AH113" s="677"/>
      <c r="AI113" s="677"/>
      <c r="AJ113" s="677"/>
      <c r="AK113" s="677"/>
      <c r="AL113" s="677"/>
      <c r="AM113" s="677"/>
      <c r="AN113" s="677"/>
      <c r="AO113" s="677"/>
      <c r="AP113" s="677"/>
      <c r="AQ113" s="335"/>
      <c r="AR113" s="336"/>
      <c r="AS113" s="336"/>
      <c r="AT113" s="337"/>
      <c r="AU113" s="677"/>
      <c r="AV113" s="677"/>
      <c r="AW113" s="677"/>
      <c r="AX113" s="678"/>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0" t="s">
        <v>138</v>
      </c>
      <c r="Z114" s="701"/>
      <c r="AA114" s="702"/>
      <c r="AB114" s="332"/>
      <c r="AC114" s="333"/>
      <c r="AD114" s="334"/>
      <c r="AE114" s="703"/>
      <c r="AF114" s="703"/>
      <c r="AG114" s="703"/>
      <c r="AH114" s="703"/>
      <c r="AI114" s="703"/>
      <c r="AJ114" s="703"/>
      <c r="AK114" s="703"/>
      <c r="AL114" s="703"/>
      <c r="AM114" s="703"/>
      <c r="AN114" s="703"/>
      <c r="AO114" s="703"/>
      <c r="AP114" s="703"/>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7"/>
      <c r="Z115" s="688"/>
      <c r="AA115" s="689"/>
      <c r="AB115" s="421" t="s">
        <v>48</v>
      </c>
      <c r="AC115" s="296"/>
      <c r="AD115" s="297"/>
      <c r="AE115" s="278" t="s">
        <v>498</v>
      </c>
      <c r="AF115" s="278"/>
      <c r="AG115" s="278"/>
      <c r="AH115" s="278"/>
      <c r="AI115" s="278" t="s">
        <v>85</v>
      </c>
      <c r="AJ115" s="278"/>
      <c r="AK115" s="278"/>
      <c r="AL115" s="278"/>
      <c r="AM115" s="278" t="s">
        <v>587</v>
      </c>
      <c r="AN115" s="278"/>
      <c r="AO115" s="278"/>
      <c r="AP115" s="278"/>
      <c r="AQ115" s="671" t="s">
        <v>607</v>
      </c>
      <c r="AR115" s="672"/>
      <c r="AS115" s="672"/>
      <c r="AT115" s="672"/>
      <c r="AU115" s="672"/>
      <c r="AV115" s="672"/>
      <c r="AW115" s="672"/>
      <c r="AX115" s="673"/>
    </row>
    <row r="116" spans="1:51" ht="23.25" customHeight="1" x14ac:dyDescent="0.15">
      <c r="A116" s="266"/>
      <c r="B116" s="264"/>
      <c r="C116" s="264"/>
      <c r="D116" s="264"/>
      <c r="E116" s="264"/>
      <c r="F116" s="265"/>
      <c r="G116" s="270" t="s">
        <v>727</v>
      </c>
      <c r="H116" s="270"/>
      <c r="I116" s="270"/>
      <c r="J116" s="270"/>
      <c r="K116" s="270"/>
      <c r="L116" s="270"/>
      <c r="M116" s="270"/>
      <c r="N116" s="270"/>
      <c r="O116" s="270"/>
      <c r="P116" s="270"/>
      <c r="Q116" s="270"/>
      <c r="R116" s="270"/>
      <c r="S116" s="270"/>
      <c r="T116" s="270"/>
      <c r="U116" s="270"/>
      <c r="V116" s="270"/>
      <c r="W116" s="270"/>
      <c r="X116" s="270"/>
      <c r="Y116" s="674" t="s">
        <v>45</v>
      </c>
      <c r="Z116" s="675"/>
      <c r="AA116" s="676"/>
      <c r="AB116" s="332" t="s">
        <v>546</v>
      </c>
      <c r="AC116" s="333"/>
      <c r="AD116" s="334"/>
      <c r="AE116" s="677" t="s">
        <v>755</v>
      </c>
      <c r="AF116" s="677"/>
      <c r="AG116" s="677"/>
      <c r="AH116" s="677"/>
      <c r="AI116" s="677">
        <v>40</v>
      </c>
      <c r="AJ116" s="677"/>
      <c r="AK116" s="677"/>
      <c r="AL116" s="677"/>
      <c r="AM116" s="677">
        <v>1880</v>
      </c>
      <c r="AN116" s="677"/>
      <c r="AO116" s="677"/>
      <c r="AP116" s="677"/>
      <c r="AQ116" s="335" t="s">
        <v>758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9" t="s">
        <v>113</v>
      </c>
      <c r="Z117" s="680"/>
      <c r="AA117" s="681"/>
      <c r="AB117" s="682" t="s">
        <v>50</v>
      </c>
      <c r="AC117" s="683"/>
      <c r="AD117" s="684"/>
      <c r="AE117" s="685" t="s">
        <v>755</v>
      </c>
      <c r="AF117" s="685"/>
      <c r="AG117" s="685"/>
      <c r="AH117" s="685"/>
      <c r="AI117" s="685" t="s">
        <v>761</v>
      </c>
      <c r="AJ117" s="685"/>
      <c r="AK117" s="685"/>
      <c r="AL117" s="685"/>
      <c r="AM117" s="690" t="s">
        <v>762</v>
      </c>
      <c r="AN117" s="685"/>
      <c r="AO117" s="685"/>
      <c r="AP117" s="685"/>
      <c r="AQ117" s="685" t="s">
        <v>757</v>
      </c>
      <c r="AR117" s="685"/>
      <c r="AS117" s="685"/>
      <c r="AT117" s="685"/>
      <c r="AU117" s="685"/>
      <c r="AV117" s="685"/>
      <c r="AW117" s="685"/>
      <c r="AX117" s="686"/>
    </row>
    <row r="118" spans="1:51" ht="23.25" hidden="1" customHeight="1" x14ac:dyDescent="0.15">
      <c r="A118" s="291" t="s">
        <v>45</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7"/>
      <c r="Z118" s="688"/>
      <c r="AA118" s="689"/>
      <c r="AB118" s="421" t="s">
        <v>48</v>
      </c>
      <c r="AC118" s="296"/>
      <c r="AD118" s="297"/>
      <c r="AE118" s="278" t="s">
        <v>498</v>
      </c>
      <c r="AF118" s="278"/>
      <c r="AG118" s="278"/>
      <c r="AH118" s="278"/>
      <c r="AI118" s="278" t="s">
        <v>85</v>
      </c>
      <c r="AJ118" s="278"/>
      <c r="AK118" s="278"/>
      <c r="AL118" s="278"/>
      <c r="AM118" s="278" t="s">
        <v>587</v>
      </c>
      <c r="AN118" s="278"/>
      <c r="AO118" s="278"/>
      <c r="AP118" s="278"/>
      <c r="AQ118" s="671" t="s">
        <v>607</v>
      </c>
      <c r="AR118" s="672"/>
      <c r="AS118" s="672"/>
      <c r="AT118" s="672"/>
      <c r="AU118" s="672"/>
      <c r="AV118" s="672"/>
      <c r="AW118" s="672"/>
      <c r="AX118" s="673"/>
      <c r="AY118" s="48">
        <f>IF(SUBSTITUTE(SUBSTITUTE($G$119,"／",""),"　","")="",0,1)</f>
        <v>0</v>
      </c>
    </row>
    <row r="119" spans="1:51" ht="23.25" hidden="1" customHeight="1" x14ac:dyDescent="0.15">
      <c r="A119" s="266"/>
      <c r="B119" s="264"/>
      <c r="C119" s="264"/>
      <c r="D119" s="264"/>
      <c r="E119" s="264"/>
      <c r="F119" s="265"/>
      <c r="G119" s="270" t="s">
        <v>493</v>
      </c>
      <c r="H119" s="270"/>
      <c r="I119" s="270"/>
      <c r="J119" s="270"/>
      <c r="K119" s="270"/>
      <c r="L119" s="270"/>
      <c r="M119" s="270"/>
      <c r="N119" s="270"/>
      <c r="O119" s="270"/>
      <c r="P119" s="270"/>
      <c r="Q119" s="270"/>
      <c r="R119" s="270"/>
      <c r="S119" s="270"/>
      <c r="T119" s="270"/>
      <c r="U119" s="270"/>
      <c r="V119" s="270"/>
      <c r="W119" s="270"/>
      <c r="X119" s="270"/>
      <c r="Y119" s="674" t="s">
        <v>45</v>
      </c>
      <c r="Z119" s="675"/>
      <c r="AA119" s="676"/>
      <c r="AB119" s="332"/>
      <c r="AC119" s="333"/>
      <c r="AD119" s="334"/>
      <c r="AE119" s="677"/>
      <c r="AF119" s="677"/>
      <c r="AG119" s="677"/>
      <c r="AH119" s="677"/>
      <c r="AI119" s="677"/>
      <c r="AJ119" s="677"/>
      <c r="AK119" s="677"/>
      <c r="AL119" s="677"/>
      <c r="AM119" s="677"/>
      <c r="AN119" s="677"/>
      <c r="AO119" s="677"/>
      <c r="AP119" s="677"/>
      <c r="AQ119" s="677"/>
      <c r="AR119" s="677"/>
      <c r="AS119" s="677"/>
      <c r="AT119" s="677"/>
      <c r="AU119" s="677"/>
      <c r="AV119" s="677"/>
      <c r="AW119" s="677"/>
      <c r="AX119" s="678"/>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9" t="s">
        <v>113</v>
      </c>
      <c r="Z120" s="680"/>
      <c r="AA120" s="681"/>
      <c r="AB120" s="682" t="s">
        <v>127</v>
      </c>
      <c r="AC120" s="683"/>
      <c r="AD120" s="684"/>
      <c r="AE120" s="685"/>
      <c r="AF120" s="685"/>
      <c r="AG120" s="685"/>
      <c r="AH120" s="685"/>
      <c r="AI120" s="685"/>
      <c r="AJ120" s="685"/>
      <c r="AK120" s="685"/>
      <c r="AL120" s="685"/>
      <c r="AM120" s="685"/>
      <c r="AN120" s="685"/>
      <c r="AO120" s="685"/>
      <c r="AP120" s="685"/>
      <c r="AQ120" s="685"/>
      <c r="AR120" s="685"/>
      <c r="AS120" s="685"/>
      <c r="AT120" s="685"/>
      <c r="AU120" s="685"/>
      <c r="AV120" s="685"/>
      <c r="AW120" s="685"/>
      <c r="AX120" s="686"/>
      <c r="AY120">
        <f>$AY$118</f>
        <v>0</v>
      </c>
    </row>
    <row r="121" spans="1:51" ht="23.25" hidden="1" customHeight="1" x14ac:dyDescent="0.15">
      <c r="A121" s="291" t="s">
        <v>45</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7"/>
      <c r="Z121" s="688"/>
      <c r="AA121" s="689"/>
      <c r="AB121" s="421" t="s">
        <v>48</v>
      </c>
      <c r="AC121" s="296"/>
      <c r="AD121" s="297"/>
      <c r="AE121" s="278" t="s">
        <v>498</v>
      </c>
      <c r="AF121" s="278"/>
      <c r="AG121" s="278"/>
      <c r="AH121" s="278"/>
      <c r="AI121" s="278" t="s">
        <v>85</v>
      </c>
      <c r="AJ121" s="278"/>
      <c r="AK121" s="278"/>
      <c r="AL121" s="278"/>
      <c r="AM121" s="278" t="s">
        <v>587</v>
      </c>
      <c r="AN121" s="278"/>
      <c r="AO121" s="278"/>
      <c r="AP121" s="278"/>
      <c r="AQ121" s="671" t="s">
        <v>607</v>
      </c>
      <c r="AR121" s="672"/>
      <c r="AS121" s="672"/>
      <c r="AT121" s="672"/>
      <c r="AU121" s="672"/>
      <c r="AV121" s="672"/>
      <c r="AW121" s="672"/>
      <c r="AX121" s="673"/>
      <c r="AY121" s="48">
        <f>IF(SUBSTITUTE(SUBSTITUTE($G$122,"／",""),"　","")="",0,1)</f>
        <v>0</v>
      </c>
    </row>
    <row r="122" spans="1:51" ht="23.25" hidden="1" customHeight="1" x14ac:dyDescent="0.15">
      <c r="A122" s="266"/>
      <c r="B122" s="264"/>
      <c r="C122" s="264"/>
      <c r="D122" s="264"/>
      <c r="E122" s="264"/>
      <c r="F122" s="265"/>
      <c r="G122" s="270" t="s">
        <v>209</v>
      </c>
      <c r="H122" s="270"/>
      <c r="I122" s="270"/>
      <c r="J122" s="270"/>
      <c r="K122" s="270"/>
      <c r="L122" s="270"/>
      <c r="M122" s="270"/>
      <c r="N122" s="270"/>
      <c r="O122" s="270"/>
      <c r="P122" s="270"/>
      <c r="Q122" s="270"/>
      <c r="R122" s="270"/>
      <c r="S122" s="270"/>
      <c r="T122" s="270"/>
      <c r="U122" s="270"/>
      <c r="V122" s="270"/>
      <c r="W122" s="270"/>
      <c r="X122" s="270"/>
      <c r="Y122" s="674" t="s">
        <v>45</v>
      </c>
      <c r="Z122" s="675"/>
      <c r="AA122" s="676"/>
      <c r="AB122" s="332"/>
      <c r="AC122" s="333"/>
      <c r="AD122" s="334"/>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9" t="s">
        <v>113</v>
      </c>
      <c r="Z123" s="680"/>
      <c r="AA123" s="681"/>
      <c r="AB123" s="682" t="s">
        <v>127</v>
      </c>
      <c r="AC123" s="683"/>
      <c r="AD123" s="684"/>
      <c r="AE123" s="685"/>
      <c r="AF123" s="685"/>
      <c r="AG123" s="685"/>
      <c r="AH123" s="685"/>
      <c r="AI123" s="685"/>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91" t="s">
        <v>45</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7"/>
      <c r="Z124" s="688"/>
      <c r="AA124" s="689"/>
      <c r="AB124" s="421" t="s">
        <v>48</v>
      </c>
      <c r="AC124" s="296"/>
      <c r="AD124" s="297"/>
      <c r="AE124" s="278" t="s">
        <v>498</v>
      </c>
      <c r="AF124" s="278"/>
      <c r="AG124" s="278"/>
      <c r="AH124" s="278"/>
      <c r="AI124" s="278" t="s">
        <v>85</v>
      </c>
      <c r="AJ124" s="278"/>
      <c r="AK124" s="278"/>
      <c r="AL124" s="278"/>
      <c r="AM124" s="278" t="s">
        <v>587</v>
      </c>
      <c r="AN124" s="278"/>
      <c r="AO124" s="278"/>
      <c r="AP124" s="278"/>
      <c r="AQ124" s="671" t="s">
        <v>607</v>
      </c>
      <c r="AR124" s="672"/>
      <c r="AS124" s="672"/>
      <c r="AT124" s="672"/>
      <c r="AU124" s="672"/>
      <c r="AV124" s="672"/>
      <c r="AW124" s="672"/>
      <c r="AX124" s="673"/>
      <c r="AY124" s="48">
        <f>IF(SUBSTITUTE(SUBSTITUTE($G$125,"／",""),"　","")="",0,1)</f>
        <v>0</v>
      </c>
    </row>
    <row r="125" spans="1:51" ht="23.25" hidden="1" customHeight="1" x14ac:dyDescent="0.15">
      <c r="A125" s="266"/>
      <c r="B125" s="264"/>
      <c r="C125" s="264"/>
      <c r="D125" s="264"/>
      <c r="E125" s="264"/>
      <c r="F125" s="265"/>
      <c r="G125" s="270" t="s">
        <v>209</v>
      </c>
      <c r="H125" s="270"/>
      <c r="I125" s="270"/>
      <c r="J125" s="270"/>
      <c r="K125" s="270"/>
      <c r="L125" s="270"/>
      <c r="M125" s="270"/>
      <c r="N125" s="270"/>
      <c r="O125" s="270"/>
      <c r="P125" s="270"/>
      <c r="Q125" s="270"/>
      <c r="R125" s="270"/>
      <c r="S125" s="270"/>
      <c r="T125" s="270"/>
      <c r="U125" s="270"/>
      <c r="V125" s="270"/>
      <c r="W125" s="270"/>
      <c r="X125" s="294"/>
      <c r="Y125" s="674" t="s">
        <v>45</v>
      </c>
      <c r="Z125" s="675"/>
      <c r="AA125" s="676"/>
      <c r="AB125" s="332"/>
      <c r="AC125" s="333"/>
      <c r="AD125" s="334"/>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9" t="s">
        <v>113</v>
      </c>
      <c r="Z126" s="680"/>
      <c r="AA126" s="681"/>
      <c r="AB126" s="682" t="s">
        <v>127</v>
      </c>
      <c r="AC126" s="683"/>
      <c r="AD126" s="684"/>
      <c r="AE126" s="685"/>
      <c r="AF126" s="685"/>
      <c r="AG126" s="685"/>
      <c r="AH126" s="685"/>
      <c r="AI126" s="685"/>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94" t="s">
        <v>45</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498</v>
      </c>
      <c r="AF127" s="278"/>
      <c r="AG127" s="278"/>
      <c r="AH127" s="278"/>
      <c r="AI127" s="278" t="s">
        <v>85</v>
      </c>
      <c r="AJ127" s="278"/>
      <c r="AK127" s="278"/>
      <c r="AL127" s="278"/>
      <c r="AM127" s="278" t="s">
        <v>587</v>
      </c>
      <c r="AN127" s="278"/>
      <c r="AO127" s="278"/>
      <c r="AP127" s="278"/>
      <c r="AQ127" s="671" t="s">
        <v>607</v>
      </c>
      <c r="AR127" s="672"/>
      <c r="AS127" s="672"/>
      <c r="AT127" s="672"/>
      <c r="AU127" s="672"/>
      <c r="AV127" s="672"/>
      <c r="AW127" s="672"/>
      <c r="AX127" s="673"/>
      <c r="AY127" s="48">
        <f>IF(SUBSTITUTE(SUBSTITUTE($G$128,"／",""),"　","")="",0,1)</f>
        <v>0</v>
      </c>
    </row>
    <row r="128" spans="1:51" ht="23.25" hidden="1" customHeight="1" x14ac:dyDescent="0.15">
      <c r="A128" s="266"/>
      <c r="B128" s="264"/>
      <c r="C128" s="264"/>
      <c r="D128" s="264"/>
      <c r="E128" s="264"/>
      <c r="F128" s="265"/>
      <c r="G128" s="270" t="s">
        <v>209</v>
      </c>
      <c r="H128" s="270"/>
      <c r="I128" s="270"/>
      <c r="J128" s="270"/>
      <c r="K128" s="270"/>
      <c r="L128" s="270"/>
      <c r="M128" s="270"/>
      <c r="N128" s="270"/>
      <c r="O128" s="270"/>
      <c r="P128" s="270"/>
      <c r="Q128" s="270"/>
      <c r="R128" s="270"/>
      <c r="S128" s="270"/>
      <c r="T128" s="270"/>
      <c r="U128" s="270"/>
      <c r="V128" s="270"/>
      <c r="W128" s="270"/>
      <c r="X128" s="270"/>
      <c r="Y128" s="674" t="s">
        <v>45</v>
      </c>
      <c r="Z128" s="675"/>
      <c r="AA128" s="676"/>
      <c r="AB128" s="332"/>
      <c r="AC128" s="333"/>
      <c r="AD128" s="334"/>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9" t="s">
        <v>113</v>
      </c>
      <c r="Z129" s="680"/>
      <c r="AA129" s="681"/>
      <c r="AB129" s="682" t="s">
        <v>127</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45" customHeight="1" x14ac:dyDescent="0.15">
      <c r="A130" s="148" t="s">
        <v>234</v>
      </c>
      <c r="B130" s="149"/>
      <c r="C130" s="154" t="s">
        <v>374</v>
      </c>
      <c r="D130" s="149"/>
      <c r="E130" s="664" t="s">
        <v>410</v>
      </c>
      <c r="F130" s="665"/>
      <c r="G130" s="666" t="s">
        <v>760</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408</v>
      </c>
      <c r="F131" s="654"/>
      <c r="G131" s="194" t="s">
        <v>733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356</v>
      </c>
      <c r="F132" s="159"/>
      <c r="G132" s="217" t="s">
        <v>385</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498</v>
      </c>
      <c r="AF132" s="178"/>
      <c r="AG132" s="178"/>
      <c r="AH132" s="179"/>
      <c r="AI132" s="186" t="s">
        <v>85</v>
      </c>
      <c r="AJ132" s="178"/>
      <c r="AK132" s="178"/>
      <c r="AL132" s="179"/>
      <c r="AM132" s="186" t="s">
        <v>203</v>
      </c>
      <c r="AN132" s="178"/>
      <c r="AO132" s="178"/>
      <c r="AP132" s="179"/>
      <c r="AQ132" s="223" t="s">
        <v>368</v>
      </c>
      <c r="AR132" s="218"/>
      <c r="AS132" s="218"/>
      <c r="AT132" s="219"/>
      <c r="AU132" s="254" t="s">
        <v>391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521</v>
      </c>
      <c r="AR133" s="257"/>
      <c r="AS133" s="181" t="s">
        <v>369</v>
      </c>
      <c r="AT133" s="182"/>
      <c r="AU133" s="203">
        <v>2</v>
      </c>
      <c r="AV133" s="203"/>
      <c r="AW133" s="181" t="s">
        <v>312</v>
      </c>
      <c r="AX133" s="211"/>
      <c r="AY133">
        <f>$AY$132</f>
        <v>1</v>
      </c>
    </row>
    <row r="134" spans="1:51" ht="39.75" customHeight="1" x14ac:dyDescent="0.15">
      <c r="A134" s="150"/>
      <c r="B134" s="151"/>
      <c r="C134" s="155"/>
      <c r="D134" s="151"/>
      <c r="E134" s="155"/>
      <c r="F134" s="160"/>
      <c r="G134" s="190" t="s">
        <v>564</v>
      </c>
      <c r="H134" s="104"/>
      <c r="I134" s="104"/>
      <c r="J134" s="104"/>
      <c r="K134" s="104"/>
      <c r="L134" s="104"/>
      <c r="M134" s="104"/>
      <c r="N134" s="104"/>
      <c r="O134" s="104"/>
      <c r="P134" s="104"/>
      <c r="Q134" s="104"/>
      <c r="R134" s="104"/>
      <c r="S134" s="104"/>
      <c r="T134" s="104"/>
      <c r="U134" s="104"/>
      <c r="V134" s="104"/>
      <c r="W134" s="104"/>
      <c r="X134" s="191"/>
      <c r="Y134" s="212" t="s">
        <v>387</v>
      </c>
      <c r="Z134" s="213"/>
      <c r="AA134" s="214"/>
      <c r="AB134" s="249" t="s">
        <v>308</v>
      </c>
      <c r="AC134" s="204"/>
      <c r="AD134" s="204"/>
      <c r="AE134" s="246">
        <v>3119</v>
      </c>
      <c r="AF134" s="201"/>
      <c r="AG134" s="201"/>
      <c r="AH134" s="201"/>
      <c r="AI134" s="246">
        <v>3188</v>
      </c>
      <c r="AJ134" s="201"/>
      <c r="AK134" s="201"/>
      <c r="AL134" s="201"/>
      <c r="AM134" s="246">
        <v>412</v>
      </c>
      <c r="AN134" s="201"/>
      <c r="AO134" s="201"/>
      <c r="AP134" s="201"/>
      <c r="AQ134" s="246" t="s">
        <v>521</v>
      </c>
      <c r="AR134" s="201"/>
      <c r="AS134" s="201"/>
      <c r="AT134" s="201"/>
      <c r="AU134" s="670">
        <v>412</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t="s">
        <v>308</v>
      </c>
      <c r="AC135" s="215"/>
      <c r="AD135" s="215"/>
      <c r="AE135" s="246" t="s">
        <v>521</v>
      </c>
      <c r="AF135" s="201"/>
      <c r="AG135" s="201"/>
      <c r="AH135" s="201"/>
      <c r="AI135" s="246" t="s">
        <v>521</v>
      </c>
      <c r="AJ135" s="201"/>
      <c r="AK135" s="201"/>
      <c r="AL135" s="201"/>
      <c r="AM135" s="246" t="s">
        <v>521</v>
      </c>
      <c r="AN135" s="201"/>
      <c r="AO135" s="201"/>
      <c r="AP135" s="201"/>
      <c r="AQ135" s="246" t="s">
        <v>521</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385</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498</v>
      </c>
      <c r="AF136" s="178"/>
      <c r="AG136" s="178"/>
      <c r="AH136" s="179"/>
      <c r="AI136" s="186" t="s">
        <v>85</v>
      </c>
      <c r="AJ136" s="178"/>
      <c r="AK136" s="178"/>
      <c r="AL136" s="179"/>
      <c r="AM136" s="186" t="s">
        <v>203</v>
      </c>
      <c r="AN136" s="178"/>
      <c r="AO136" s="178"/>
      <c r="AP136" s="179"/>
      <c r="AQ136" s="223" t="s">
        <v>368</v>
      </c>
      <c r="AR136" s="218"/>
      <c r="AS136" s="218"/>
      <c r="AT136" s="219"/>
      <c r="AU136" s="254" t="s">
        <v>391</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521</v>
      </c>
      <c r="AR137" s="257"/>
      <c r="AS137" s="181" t="s">
        <v>369</v>
      </c>
      <c r="AT137" s="182"/>
      <c r="AU137" s="203">
        <v>2</v>
      </c>
      <c r="AV137" s="203"/>
      <c r="AW137" s="181" t="s">
        <v>312</v>
      </c>
      <c r="AX137" s="211"/>
      <c r="AY137">
        <f>$AY$136</f>
        <v>1</v>
      </c>
    </row>
    <row r="138" spans="1:51" ht="39.75" customHeight="1" x14ac:dyDescent="0.15">
      <c r="A138" s="150"/>
      <c r="B138" s="151"/>
      <c r="C138" s="155"/>
      <c r="D138" s="151"/>
      <c r="E138" s="155"/>
      <c r="F138" s="160"/>
      <c r="G138" s="190" t="s">
        <v>728</v>
      </c>
      <c r="H138" s="104"/>
      <c r="I138" s="104"/>
      <c r="J138" s="104"/>
      <c r="K138" s="104"/>
      <c r="L138" s="104"/>
      <c r="M138" s="104"/>
      <c r="N138" s="104"/>
      <c r="O138" s="104"/>
      <c r="P138" s="104"/>
      <c r="Q138" s="104"/>
      <c r="R138" s="104"/>
      <c r="S138" s="104"/>
      <c r="T138" s="104"/>
      <c r="U138" s="104"/>
      <c r="V138" s="104"/>
      <c r="W138" s="104"/>
      <c r="X138" s="191"/>
      <c r="Y138" s="212" t="s">
        <v>387</v>
      </c>
      <c r="Z138" s="213"/>
      <c r="AA138" s="214"/>
      <c r="AB138" s="249" t="s">
        <v>729</v>
      </c>
      <c r="AC138" s="204"/>
      <c r="AD138" s="204"/>
      <c r="AE138" s="246">
        <v>4.5</v>
      </c>
      <c r="AF138" s="201"/>
      <c r="AG138" s="201"/>
      <c r="AH138" s="201"/>
      <c r="AI138" s="246">
        <v>4.8</v>
      </c>
      <c r="AJ138" s="201"/>
      <c r="AK138" s="201"/>
      <c r="AL138" s="201"/>
      <c r="AM138" s="246">
        <v>0.7</v>
      </c>
      <c r="AN138" s="201"/>
      <c r="AO138" s="201"/>
      <c r="AP138" s="201"/>
      <c r="AQ138" s="246" t="s">
        <v>521</v>
      </c>
      <c r="AR138" s="201"/>
      <c r="AS138" s="201"/>
      <c r="AT138" s="201"/>
      <c r="AU138" s="670">
        <v>0.7</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t="s">
        <v>729</v>
      </c>
      <c r="AC139" s="215"/>
      <c r="AD139" s="215"/>
      <c r="AE139" s="246" t="s">
        <v>521</v>
      </c>
      <c r="AF139" s="201"/>
      <c r="AG139" s="201"/>
      <c r="AH139" s="201"/>
      <c r="AI139" s="246" t="s">
        <v>521</v>
      </c>
      <c r="AJ139" s="201"/>
      <c r="AK139" s="201"/>
      <c r="AL139" s="201"/>
      <c r="AM139" s="246" t="s">
        <v>521</v>
      </c>
      <c r="AN139" s="201"/>
      <c r="AO139" s="201"/>
      <c r="AP139" s="201"/>
      <c r="AQ139" s="246" t="s">
        <v>521</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385</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498</v>
      </c>
      <c r="AF140" s="178"/>
      <c r="AG140" s="178"/>
      <c r="AH140" s="179"/>
      <c r="AI140" s="186" t="s">
        <v>85</v>
      </c>
      <c r="AJ140" s="178"/>
      <c r="AK140" s="178"/>
      <c r="AL140" s="179"/>
      <c r="AM140" s="186" t="s">
        <v>203</v>
      </c>
      <c r="AN140" s="178"/>
      <c r="AO140" s="178"/>
      <c r="AP140" s="179"/>
      <c r="AQ140" s="223" t="s">
        <v>368</v>
      </c>
      <c r="AR140" s="218"/>
      <c r="AS140" s="218"/>
      <c r="AT140" s="219"/>
      <c r="AU140" s="254" t="s">
        <v>391</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521</v>
      </c>
      <c r="AR141" s="257"/>
      <c r="AS141" s="181" t="s">
        <v>369</v>
      </c>
      <c r="AT141" s="182"/>
      <c r="AU141" s="203">
        <v>2</v>
      </c>
      <c r="AV141" s="203"/>
      <c r="AW141" s="181" t="s">
        <v>312</v>
      </c>
      <c r="AX141" s="211"/>
      <c r="AY141">
        <f>$AY$140</f>
        <v>1</v>
      </c>
    </row>
    <row r="142" spans="1:51" ht="39.75" customHeight="1" x14ac:dyDescent="0.15">
      <c r="A142" s="150"/>
      <c r="B142" s="151"/>
      <c r="C142" s="155"/>
      <c r="D142" s="151"/>
      <c r="E142" s="155"/>
      <c r="F142" s="160"/>
      <c r="G142" s="190" t="s">
        <v>302</v>
      </c>
      <c r="H142" s="104"/>
      <c r="I142" s="104"/>
      <c r="J142" s="104"/>
      <c r="K142" s="104"/>
      <c r="L142" s="104"/>
      <c r="M142" s="104"/>
      <c r="N142" s="104"/>
      <c r="O142" s="104"/>
      <c r="P142" s="104"/>
      <c r="Q142" s="104"/>
      <c r="R142" s="104"/>
      <c r="S142" s="104"/>
      <c r="T142" s="104"/>
      <c r="U142" s="104"/>
      <c r="V142" s="104"/>
      <c r="W142" s="104"/>
      <c r="X142" s="191"/>
      <c r="Y142" s="212" t="s">
        <v>387</v>
      </c>
      <c r="Z142" s="213"/>
      <c r="AA142" s="214"/>
      <c r="AB142" s="249" t="s">
        <v>730</v>
      </c>
      <c r="AC142" s="204"/>
      <c r="AD142" s="204"/>
      <c r="AE142" s="246">
        <v>3848</v>
      </c>
      <c r="AF142" s="201"/>
      <c r="AG142" s="201"/>
      <c r="AH142" s="201"/>
      <c r="AI142" s="246">
        <v>3921</v>
      </c>
      <c r="AJ142" s="201"/>
      <c r="AK142" s="201"/>
      <c r="AL142" s="201"/>
      <c r="AM142" s="246">
        <v>703</v>
      </c>
      <c r="AN142" s="201"/>
      <c r="AO142" s="201"/>
      <c r="AP142" s="201"/>
      <c r="AQ142" s="246" t="s">
        <v>521</v>
      </c>
      <c r="AR142" s="201"/>
      <c r="AS142" s="201"/>
      <c r="AT142" s="201"/>
      <c r="AU142" s="670">
        <v>703</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t="s">
        <v>730</v>
      </c>
      <c r="AC143" s="215"/>
      <c r="AD143" s="215"/>
      <c r="AE143" s="246" t="s">
        <v>521</v>
      </c>
      <c r="AF143" s="201"/>
      <c r="AG143" s="201"/>
      <c r="AH143" s="201"/>
      <c r="AI143" s="246" t="s">
        <v>521</v>
      </c>
      <c r="AJ143" s="201"/>
      <c r="AK143" s="201"/>
      <c r="AL143" s="201"/>
      <c r="AM143" s="246" t="s">
        <v>521</v>
      </c>
      <c r="AN143" s="201"/>
      <c r="AO143" s="201"/>
      <c r="AP143" s="201"/>
      <c r="AQ143" s="246" t="s">
        <v>521</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385</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498</v>
      </c>
      <c r="AF144" s="178"/>
      <c r="AG144" s="178"/>
      <c r="AH144" s="179"/>
      <c r="AI144" s="186" t="s">
        <v>85</v>
      </c>
      <c r="AJ144" s="178"/>
      <c r="AK144" s="178"/>
      <c r="AL144" s="179"/>
      <c r="AM144" s="186" t="s">
        <v>203</v>
      </c>
      <c r="AN144" s="178"/>
      <c r="AO144" s="178"/>
      <c r="AP144" s="179"/>
      <c r="AQ144" s="223" t="s">
        <v>368</v>
      </c>
      <c r="AR144" s="218"/>
      <c r="AS144" s="218"/>
      <c r="AT144" s="219"/>
      <c r="AU144" s="254" t="s">
        <v>391</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521</v>
      </c>
      <c r="AR145" s="257"/>
      <c r="AS145" s="181" t="s">
        <v>369</v>
      </c>
      <c r="AT145" s="182"/>
      <c r="AU145" s="203">
        <v>2</v>
      </c>
      <c r="AV145" s="203"/>
      <c r="AW145" s="181" t="s">
        <v>312</v>
      </c>
      <c r="AX145" s="211"/>
      <c r="AY145">
        <f>$AY$144</f>
        <v>1</v>
      </c>
    </row>
    <row r="146" spans="1:51" ht="39.75" customHeight="1" x14ac:dyDescent="0.15">
      <c r="A146" s="150"/>
      <c r="B146" s="151"/>
      <c r="C146" s="155"/>
      <c r="D146" s="151"/>
      <c r="E146" s="155"/>
      <c r="F146" s="160"/>
      <c r="G146" s="190" t="s">
        <v>734</v>
      </c>
      <c r="H146" s="104"/>
      <c r="I146" s="104"/>
      <c r="J146" s="104"/>
      <c r="K146" s="104"/>
      <c r="L146" s="104"/>
      <c r="M146" s="104"/>
      <c r="N146" s="104"/>
      <c r="O146" s="104"/>
      <c r="P146" s="104"/>
      <c r="Q146" s="104"/>
      <c r="R146" s="104"/>
      <c r="S146" s="104"/>
      <c r="T146" s="104"/>
      <c r="U146" s="104"/>
      <c r="V146" s="104"/>
      <c r="W146" s="104"/>
      <c r="X146" s="191"/>
      <c r="Y146" s="212" t="s">
        <v>387</v>
      </c>
      <c r="Z146" s="213"/>
      <c r="AA146" s="214"/>
      <c r="AB146" s="249" t="s">
        <v>308</v>
      </c>
      <c r="AC146" s="204"/>
      <c r="AD146" s="204"/>
      <c r="AE146" s="246">
        <v>1938</v>
      </c>
      <c r="AF146" s="201"/>
      <c r="AG146" s="201"/>
      <c r="AH146" s="201"/>
      <c r="AI146" s="246">
        <v>2047</v>
      </c>
      <c r="AJ146" s="201"/>
      <c r="AK146" s="201"/>
      <c r="AL146" s="201"/>
      <c r="AM146" s="246">
        <v>293</v>
      </c>
      <c r="AN146" s="201"/>
      <c r="AO146" s="201"/>
      <c r="AP146" s="201"/>
      <c r="AQ146" s="246" t="s">
        <v>521</v>
      </c>
      <c r="AR146" s="201"/>
      <c r="AS146" s="201"/>
      <c r="AT146" s="201"/>
      <c r="AU146" s="246">
        <v>293</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t="s">
        <v>308</v>
      </c>
      <c r="AC147" s="215"/>
      <c r="AD147" s="215"/>
      <c r="AE147" s="246" t="s">
        <v>521</v>
      </c>
      <c r="AF147" s="201"/>
      <c r="AG147" s="201"/>
      <c r="AH147" s="201"/>
      <c r="AI147" s="246" t="s">
        <v>521</v>
      </c>
      <c r="AJ147" s="201"/>
      <c r="AK147" s="201"/>
      <c r="AL147" s="201"/>
      <c r="AM147" s="246" t="s">
        <v>521</v>
      </c>
      <c r="AN147" s="201"/>
      <c r="AO147" s="201"/>
      <c r="AP147" s="201"/>
      <c r="AQ147" s="246" t="s">
        <v>521</v>
      </c>
      <c r="AR147" s="201"/>
      <c r="AS147" s="201"/>
      <c r="AT147" s="201"/>
      <c r="AU147" s="246">
        <v>2400</v>
      </c>
      <c r="AV147" s="201"/>
      <c r="AW147" s="201"/>
      <c r="AX147" s="216"/>
      <c r="AY147">
        <f>$AY$144</f>
        <v>1</v>
      </c>
    </row>
    <row r="148" spans="1:51" ht="18.75" hidden="1" customHeight="1" x14ac:dyDescent="0.15">
      <c r="A148" s="150"/>
      <c r="B148" s="151"/>
      <c r="C148" s="155"/>
      <c r="D148" s="151"/>
      <c r="E148" s="155"/>
      <c r="F148" s="160"/>
      <c r="G148" s="217" t="s">
        <v>385</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498</v>
      </c>
      <c r="AF148" s="178"/>
      <c r="AG148" s="178"/>
      <c r="AH148" s="179"/>
      <c r="AI148" s="186" t="s">
        <v>85</v>
      </c>
      <c r="AJ148" s="178"/>
      <c r="AK148" s="178"/>
      <c r="AL148" s="179"/>
      <c r="AM148" s="186" t="s">
        <v>203</v>
      </c>
      <c r="AN148" s="178"/>
      <c r="AO148" s="178"/>
      <c r="AP148" s="179"/>
      <c r="AQ148" s="223" t="s">
        <v>368</v>
      </c>
      <c r="AR148" s="218"/>
      <c r="AS148" s="218"/>
      <c r="AT148" s="219"/>
      <c r="AU148" s="254" t="s">
        <v>391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369</v>
      </c>
      <c r="AT149" s="182"/>
      <c r="AU149" s="203"/>
      <c r="AV149" s="203"/>
      <c r="AW149" s="181" t="s">
        <v>312</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387</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482</v>
      </c>
      <c r="R152" s="178"/>
      <c r="S152" s="178"/>
      <c r="T152" s="178"/>
      <c r="U152" s="178"/>
      <c r="V152" s="178"/>
      <c r="W152" s="178"/>
      <c r="X152" s="178"/>
      <c r="Y152" s="178"/>
      <c r="Z152" s="178"/>
      <c r="AA152" s="178"/>
      <c r="AB152" s="225" t="s">
        <v>483</v>
      </c>
      <c r="AC152" s="178"/>
      <c r="AD152" s="179"/>
      <c r="AE152" s="186" t="s">
        <v>393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482</v>
      </c>
      <c r="R159" s="178"/>
      <c r="S159" s="178"/>
      <c r="T159" s="178"/>
      <c r="U159" s="178"/>
      <c r="V159" s="178"/>
      <c r="W159" s="178"/>
      <c r="X159" s="178"/>
      <c r="Y159" s="178"/>
      <c r="Z159" s="178"/>
      <c r="AA159" s="178"/>
      <c r="AB159" s="225" t="s">
        <v>483</v>
      </c>
      <c r="AC159" s="178"/>
      <c r="AD159" s="179"/>
      <c r="AE159" s="250" t="s">
        <v>393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482</v>
      </c>
      <c r="R166" s="178"/>
      <c r="S166" s="178"/>
      <c r="T166" s="178"/>
      <c r="U166" s="178"/>
      <c r="V166" s="178"/>
      <c r="W166" s="178"/>
      <c r="X166" s="178"/>
      <c r="Y166" s="178"/>
      <c r="Z166" s="178"/>
      <c r="AA166" s="178"/>
      <c r="AB166" s="225" t="s">
        <v>483</v>
      </c>
      <c r="AC166" s="178"/>
      <c r="AD166" s="179"/>
      <c r="AE166" s="250" t="s">
        <v>393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482</v>
      </c>
      <c r="R173" s="178"/>
      <c r="S173" s="178"/>
      <c r="T173" s="178"/>
      <c r="U173" s="178"/>
      <c r="V173" s="178"/>
      <c r="W173" s="178"/>
      <c r="X173" s="178"/>
      <c r="Y173" s="178"/>
      <c r="Z173" s="178"/>
      <c r="AA173" s="178"/>
      <c r="AB173" s="225" t="s">
        <v>483</v>
      </c>
      <c r="AC173" s="178"/>
      <c r="AD173" s="179"/>
      <c r="AE173" s="250" t="s">
        <v>393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482</v>
      </c>
      <c r="R180" s="178"/>
      <c r="S180" s="178"/>
      <c r="T180" s="178"/>
      <c r="U180" s="178"/>
      <c r="V180" s="178"/>
      <c r="W180" s="178"/>
      <c r="X180" s="178"/>
      <c r="Y180" s="178"/>
      <c r="Z180" s="178"/>
      <c r="AA180" s="178"/>
      <c r="AB180" s="225" t="s">
        <v>483</v>
      </c>
      <c r="AC180" s="178"/>
      <c r="AD180" s="179"/>
      <c r="AE180" s="250" t="s">
        <v>393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394</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447</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386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410</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408</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356</v>
      </c>
      <c r="F192" s="159"/>
      <c r="G192" s="217" t="s">
        <v>385</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498</v>
      </c>
      <c r="AF192" s="178"/>
      <c r="AG192" s="178"/>
      <c r="AH192" s="179"/>
      <c r="AI192" s="186" t="s">
        <v>85</v>
      </c>
      <c r="AJ192" s="178"/>
      <c r="AK192" s="178"/>
      <c r="AL192" s="179"/>
      <c r="AM192" s="186" t="s">
        <v>203</v>
      </c>
      <c r="AN192" s="178"/>
      <c r="AO192" s="178"/>
      <c r="AP192" s="179"/>
      <c r="AQ192" s="223" t="s">
        <v>368</v>
      </c>
      <c r="AR192" s="218"/>
      <c r="AS192" s="218"/>
      <c r="AT192" s="219"/>
      <c r="AU192" s="254" t="s">
        <v>391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369</v>
      </c>
      <c r="AT193" s="182"/>
      <c r="AU193" s="203"/>
      <c r="AV193" s="203"/>
      <c r="AW193" s="181" t="s">
        <v>312</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387</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385</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498</v>
      </c>
      <c r="AF196" s="178"/>
      <c r="AG196" s="178"/>
      <c r="AH196" s="179"/>
      <c r="AI196" s="186" t="s">
        <v>85</v>
      </c>
      <c r="AJ196" s="178"/>
      <c r="AK196" s="178"/>
      <c r="AL196" s="179"/>
      <c r="AM196" s="186" t="s">
        <v>203</v>
      </c>
      <c r="AN196" s="178"/>
      <c r="AO196" s="178"/>
      <c r="AP196" s="179"/>
      <c r="AQ196" s="223" t="s">
        <v>368</v>
      </c>
      <c r="AR196" s="218"/>
      <c r="AS196" s="218"/>
      <c r="AT196" s="219"/>
      <c r="AU196" s="254" t="s">
        <v>391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369</v>
      </c>
      <c r="AT197" s="182"/>
      <c r="AU197" s="203"/>
      <c r="AV197" s="203"/>
      <c r="AW197" s="181" t="s">
        <v>312</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387</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385</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498</v>
      </c>
      <c r="AF200" s="178"/>
      <c r="AG200" s="178"/>
      <c r="AH200" s="179"/>
      <c r="AI200" s="186" t="s">
        <v>85</v>
      </c>
      <c r="AJ200" s="178"/>
      <c r="AK200" s="178"/>
      <c r="AL200" s="179"/>
      <c r="AM200" s="186" t="s">
        <v>203</v>
      </c>
      <c r="AN200" s="178"/>
      <c r="AO200" s="178"/>
      <c r="AP200" s="179"/>
      <c r="AQ200" s="223" t="s">
        <v>368</v>
      </c>
      <c r="AR200" s="218"/>
      <c r="AS200" s="218"/>
      <c r="AT200" s="219"/>
      <c r="AU200" s="254" t="s">
        <v>391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369</v>
      </c>
      <c r="AT201" s="182"/>
      <c r="AU201" s="203"/>
      <c r="AV201" s="203"/>
      <c r="AW201" s="181" t="s">
        <v>312</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387</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385</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498</v>
      </c>
      <c r="AF204" s="178"/>
      <c r="AG204" s="178"/>
      <c r="AH204" s="179"/>
      <c r="AI204" s="186" t="s">
        <v>85</v>
      </c>
      <c r="AJ204" s="178"/>
      <c r="AK204" s="178"/>
      <c r="AL204" s="179"/>
      <c r="AM204" s="186" t="s">
        <v>203</v>
      </c>
      <c r="AN204" s="178"/>
      <c r="AO204" s="178"/>
      <c r="AP204" s="179"/>
      <c r="AQ204" s="223" t="s">
        <v>368</v>
      </c>
      <c r="AR204" s="218"/>
      <c r="AS204" s="218"/>
      <c r="AT204" s="219"/>
      <c r="AU204" s="254" t="s">
        <v>391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369</v>
      </c>
      <c r="AT205" s="182"/>
      <c r="AU205" s="203"/>
      <c r="AV205" s="203"/>
      <c r="AW205" s="181" t="s">
        <v>312</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387</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385</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498</v>
      </c>
      <c r="AF208" s="178"/>
      <c r="AG208" s="178"/>
      <c r="AH208" s="179"/>
      <c r="AI208" s="186" t="s">
        <v>85</v>
      </c>
      <c r="AJ208" s="178"/>
      <c r="AK208" s="178"/>
      <c r="AL208" s="179"/>
      <c r="AM208" s="186" t="s">
        <v>203</v>
      </c>
      <c r="AN208" s="178"/>
      <c r="AO208" s="178"/>
      <c r="AP208" s="179"/>
      <c r="AQ208" s="223" t="s">
        <v>368</v>
      </c>
      <c r="AR208" s="218"/>
      <c r="AS208" s="218"/>
      <c r="AT208" s="219"/>
      <c r="AU208" s="254" t="s">
        <v>391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369</v>
      </c>
      <c r="AT209" s="182"/>
      <c r="AU209" s="203"/>
      <c r="AV209" s="203"/>
      <c r="AW209" s="181" t="s">
        <v>312</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387</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482</v>
      </c>
      <c r="R212" s="178"/>
      <c r="S212" s="178"/>
      <c r="T212" s="178"/>
      <c r="U212" s="178"/>
      <c r="V212" s="178"/>
      <c r="W212" s="178"/>
      <c r="X212" s="178"/>
      <c r="Y212" s="178"/>
      <c r="Z212" s="178"/>
      <c r="AA212" s="178"/>
      <c r="AB212" s="225" t="s">
        <v>483</v>
      </c>
      <c r="AC212" s="178"/>
      <c r="AD212" s="179"/>
      <c r="AE212" s="186" t="s">
        <v>393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482</v>
      </c>
      <c r="R219" s="178"/>
      <c r="S219" s="178"/>
      <c r="T219" s="178"/>
      <c r="U219" s="178"/>
      <c r="V219" s="178"/>
      <c r="W219" s="178"/>
      <c r="X219" s="178"/>
      <c r="Y219" s="178"/>
      <c r="Z219" s="178"/>
      <c r="AA219" s="178"/>
      <c r="AB219" s="225" t="s">
        <v>483</v>
      </c>
      <c r="AC219" s="178"/>
      <c r="AD219" s="179"/>
      <c r="AE219" s="250" t="s">
        <v>393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482</v>
      </c>
      <c r="R226" s="178"/>
      <c r="S226" s="178"/>
      <c r="T226" s="178"/>
      <c r="U226" s="178"/>
      <c r="V226" s="178"/>
      <c r="W226" s="178"/>
      <c r="X226" s="178"/>
      <c r="Y226" s="178"/>
      <c r="Z226" s="178"/>
      <c r="AA226" s="178"/>
      <c r="AB226" s="225" t="s">
        <v>483</v>
      </c>
      <c r="AC226" s="178"/>
      <c r="AD226" s="179"/>
      <c r="AE226" s="250" t="s">
        <v>393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482</v>
      </c>
      <c r="R233" s="178"/>
      <c r="S233" s="178"/>
      <c r="T233" s="178"/>
      <c r="U233" s="178"/>
      <c r="V233" s="178"/>
      <c r="W233" s="178"/>
      <c r="X233" s="178"/>
      <c r="Y233" s="178"/>
      <c r="Z233" s="178"/>
      <c r="AA233" s="178"/>
      <c r="AB233" s="225" t="s">
        <v>483</v>
      </c>
      <c r="AC233" s="178"/>
      <c r="AD233" s="179"/>
      <c r="AE233" s="250" t="s">
        <v>393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482</v>
      </c>
      <c r="R240" s="178"/>
      <c r="S240" s="178"/>
      <c r="T240" s="178"/>
      <c r="U240" s="178"/>
      <c r="V240" s="178"/>
      <c r="W240" s="178"/>
      <c r="X240" s="178"/>
      <c r="Y240" s="178"/>
      <c r="Z240" s="178"/>
      <c r="AA240" s="178"/>
      <c r="AB240" s="225" t="s">
        <v>483</v>
      </c>
      <c r="AC240" s="178"/>
      <c r="AD240" s="179"/>
      <c r="AE240" s="250" t="s">
        <v>393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394</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447</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410</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408</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356</v>
      </c>
      <c r="F252" s="159"/>
      <c r="G252" s="217" t="s">
        <v>385</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498</v>
      </c>
      <c r="AF252" s="178"/>
      <c r="AG252" s="178"/>
      <c r="AH252" s="179"/>
      <c r="AI252" s="186" t="s">
        <v>85</v>
      </c>
      <c r="AJ252" s="178"/>
      <c r="AK252" s="178"/>
      <c r="AL252" s="179"/>
      <c r="AM252" s="186" t="s">
        <v>203</v>
      </c>
      <c r="AN252" s="178"/>
      <c r="AO252" s="178"/>
      <c r="AP252" s="179"/>
      <c r="AQ252" s="223" t="s">
        <v>368</v>
      </c>
      <c r="AR252" s="218"/>
      <c r="AS252" s="218"/>
      <c r="AT252" s="219"/>
      <c r="AU252" s="254" t="s">
        <v>391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369</v>
      </c>
      <c r="AT253" s="182"/>
      <c r="AU253" s="203"/>
      <c r="AV253" s="203"/>
      <c r="AW253" s="181" t="s">
        <v>312</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387</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385</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498</v>
      </c>
      <c r="AF256" s="178"/>
      <c r="AG256" s="178"/>
      <c r="AH256" s="179"/>
      <c r="AI256" s="186" t="s">
        <v>85</v>
      </c>
      <c r="AJ256" s="178"/>
      <c r="AK256" s="178"/>
      <c r="AL256" s="179"/>
      <c r="AM256" s="186" t="s">
        <v>203</v>
      </c>
      <c r="AN256" s="178"/>
      <c r="AO256" s="178"/>
      <c r="AP256" s="179"/>
      <c r="AQ256" s="223" t="s">
        <v>368</v>
      </c>
      <c r="AR256" s="218"/>
      <c r="AS256" s="218"/>
      <c r="AT256" s="219"/>
      <c r="AU256" s="254" t="s">
        <v>391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369</v>
      </c>
      <c r="AT257" s="182"/>
      <c r="AU257" s="203"/>
      <c r="AV257" s="203"/>
      <c r="AW257" s="181" t="s">
        <v>312</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387</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385</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498</v>
      </c>
      <c r="AF260" s="178"/>
      <c r="AG260" s="178"/>
      <c r="AH260" s="179"/>
      <c r="AI260" s="186" t="s">
        <v>85</v>
      </c>
      <c r="AJ260" s="178"/>
      <c r="AK260" s="178"/>
      <c r="AL260" s="179"/>
      <c r="AM260" s="186" t="s">
        <v>203</v>
      </c>
      <c r="AN260" s="178"/>
      <c r="AO260" s="178"/>
      <c r="AP260" s="179"/>
      <c r="AQ260" s="223" t="s">
        <v>368</v>
      </c>
      <c r="AR260" s="218"/>
      <c r="AS260" s="218"/>
      <c r="AT260" s="219"/>
      <c r="AU260" s="254" t="s">
        <v>391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369</v>
      </c>
      <c r="AT261" s="182"/>
      <c r="AU261" s="203"/>
      <c r="AV261" s="203"/>
      <c r="AW261" s="181" t="s">
        <v>312</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387</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385</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498</v>
      </c>
      <c r="AF264" s="178"/>
      <c r="AG264" s="178"/>
      <c r="AH264" s="179"/>
      <c r="AI264" s="186" t="s">
        <v>85</v>
      </c>
      <c r="AJ264" s="178"/>
      <c r="AK264" s="178"/>
      <c r="AL264" s="179"/>
      <c r="AM264" s="186" t="s">
        <v>203</v>
      </c>
      <c r="AN264" s="178"/>
      <c r="AO264" s="178"/>
      <c r="AP264" s="179"/>
      <c r="AQ264" s="186" t="s">
        <v>368</v>
      </c>
      <c r="AR264" s="178"/>
      <c r="AS264" s="178"/>
      <c r="AT264" s="179"/>
      <c r="AU264" s="208" t="s">
        <v>391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369</v>
      </c>
      <c r="AT265" s="182"/>
      <c r="AU265" s="203"/>
      <c r="AV265" s="203"/>
      <c r="AW265" s="181" t="s">
        <v>312</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387</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385</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498</v>
      </c>
      <c r="AF268" s="178"/>
      <c r="AG268" s="178"/>
      <c r="AH268" s="179"/>
      <c r="AI268" s="186" t="s">
        <v>85</v>
      </c>
      <c r="AJ268" s="178"/>
      <c r="AK268" s="178"/>
      <c r="AL268" s="179"/>
      <c r="AM268" s="186" t="s">
        <v>203</v>
      </c>
      <c r="AN268" s="178"/>
      <c r="AO268" s="178"/>
      <c r="AP268" s="179"/>
      <c r="AQ268" s="223" t="s">
        <v>368</v>
      </c>
      <c r="AR268" s="218"/>
      <c r="AS268" s="218"/>
      <c r="AT268" s="219"/>
      <c r="AU268" s="254" t="s">
        <v>391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369</v>
      </c>
      <c r="AT269" s="182"/>
      <c r="AU269" s="203"/>
      <c r="AV269" s="203"/>
      <c r="AW269" s="181" t="s">
        <v>312</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387</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482</v>
      </c>
      <c r="R272" s="178"/>
      <c r="S272" s="178"/>
      <c r="T272" s="178"/>
      <c r="U272" s="178"/>
      <c r="V272" s="178"/>
      <c r="W272" s="178"/>
      <c r="X272" s="178"/>
      <c r="Y272" s="178"/>
      <c r="Z272" s="178"/>
      <c r="AA272" s="178"/>
      <c r="AB272" s="225" t="s">
        <v>483</v>
      </c>
      <c r="AC272" s="178"/>
      <c r="AD272" s="179"/>
      <c r="AE272" s="186" t="s">
        <v>393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482</v>
      </c>
      <c r="R279" s="178"/>
      <c r="S279" s="178"/>
      <c r="T279" s="178"/>
      <c r="U279" s="178"/>
      <c r="V279" s="178"/>
      <c r="W279" s="178"/>
      <c r="X279" s="178"/>
      <c r="Y279" s="178"/>
      <c r="Z279" s="178"/>
      <c r="AA279" s="178"/>
      <c r="AB279" s="225" t="s">
        <v>483</v>
      </c>
      <c r="AC279" s="178"/>
      <c r="AD279" s="179"/>
      <c r="AE279" s="250" t="s">
        <v>393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482</v>
      </c>
      <c r="R286" s="178"/>
      <c r="S286" s="178"/>
      <c r="T286" s="178"/>
      <c r="U286" s="178"/>
      <c r="V286" s="178"/>
      <c r="W286" s="178"/>
      <c r="X286" s="178"/>
      <c r="Y286" s="178"/>
      <c r="Z286" s="178"/>
      <c r="AA286" s="178"/>
      <c r="AB286" s="225" t="s">
        <v>483</v>
      </c>
      <c r="AC286" s="178"/>
      <c r="AD286" s="179"/>
      <c r="AE286" s="250" t="s">
        <v>393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482</v>
      </c>
      <c r="R293" s="178"/>
      <c r="S293" s="178"/>
      <c r="T293" s="178"/>
      <c r="U293" s="178"/>
      <c r="V293" s="178"/>
      <c r="W293" s="178"/>
      <c r="X293" s="178"/>
      <c r="Y293" s="178"/>
      <c r="Z293" s="178"/>
      <c r="AA293" s="178"/>
      <c r="AB293" s="225" t="s">
        <v>483</v>
      </c>
      <c r="AC293" s="178"/>
      <c r="AD293" s="179"/>
      <c r="AE293" s="250" t="s">
        <v>393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482</v>
      </c>
      <c r="R300" s="178"/>
      <c r="S300" s="178"/>
      <c r="T300" s="178"/>
      <c r="U300" s="178"/>
      <c r="V300" s="178"/>
      <c r="W300" s="178"/>
      <c r="X300" s="178"/>
      <c r="Y300" s="178"/>
      <c r="Z300" s="178"/>
      <c r="AA300" s="178"/>
      <c r="AB300" s="225" t="s">
        <v>483</v>
      </c>
      <c r="AC300" s="178"/>
      <c r="AD300" s="179"/>
      <c r="AE300" s="250" t="s">
        <v>393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394</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447</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410</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408</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356</v>
      </c>
      <c r="F312" s="159"/>
      <c r="G312" s="217" t="s">
        <v>385</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498</v>
      </c>
      <c r="AF312" s="178"/>
      <c r="AG312" s="178"/>
      <c r="AH312" s="179"/>
      <c r="AI312" s="186" t="s">
        <v>85</v>
      </c>
      <c r="AJ312" s="178"/>
      <c r="AK312" s="178"/>
      <c r="AL312" s="179"/>
      <c r="AM312" s="186" t="s">
        <v>203</v>
      </c>
      <c r="AN312" s="178"/>
      <c r="AO312" s="178"/>
      <c r="AP312" s="179"/>
      <c r="AQ312" s="223" t="s">
        <v>368</v>
      </c>
      <c r="AR312" s="218"/>
      <c r="AS312" s="218"/>
      <c r="AT312" s="219"/>
      <c r="AU312" s="254" t="s">
        <v>391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369</v>
      </c>
      <c r="AT313" s="182"/>
      <c r="AU313" s="203"/>
      <c r="AV313" s="203"/>
      <c r="AW313" s="181" t="s">
        <v>312</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387</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385</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498</v>
      </c>
      <c r="AF316" s="178"/>
      <c r="AG316" s="178"/>
      <c r="AH316" s="179"/>
      <c r="AI316" s="186" t="s">
        <v>85</v>
      </c>
      <c r="AJ316" s="178"/>
      <c r="AK316" s="178"/>
      <c r="AL316" s="179"/>
      <c r="AM316" s="186" t="s">
        <v>203</v>
      </c>
      <c r="AN316" s="178"/>
      <c r="AO316" s="178"/>
      <c r="AP316" s="179"/>
      <c r="AQ316" s="223" t="s">
        <v>368</v>
      </c>
      <c r="AR316" s="218"/>
      <c r="AS316" s="218"/>
      <c r="AT316" s="219"/>
      <c r="AU316" s="254" t="s">
        <v>391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369</v>
      </c>
      <c r="AT317" s="182"/>
      <c r="AU317" s="203"/>
      <c r="AV317" s="203"/>
      <c r="AW317" s="181" t="s">
        <v>312</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387</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385</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498</v>
      </c>
      <c r="AF320" s="178"/>
      <c r="AG320" s="178"/>
      <c r="AH320" s="179"/>
      <c r="AI320" s="186" t="s">
        <v>85</v>
      </c>
      <c r="AJ320" s="178"/>
      <c r="AK320" s="178"/>
      <c r="AL320" s="179"/>
      <c r="AM320" s="186" t="s">
        <v>203</v>
      </c>
      <c r="AN320" s="178"/>
      <c r="AO320" s="178"/>
      <c r="AP320" s="179"/>
      <c r="AQ320" s="223" t="s">
        <v>368</v>
      </c>
      <c r="AR320" s="218"/>
      <c r="AS320" s="218"/>
      <c r="AT320" s="219"/>
      <c r="AU320" s="254" t="s">
        <v>391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369</v>
      </c>
      <c r="AT321" s="182"/>
      <c r="AU321" s="203"/>
      <c r="AV321" s="203"/>
      <c r="AW321" s="181" t="s">
        <v>312</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387</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385</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498</v>
      </c>
      <c r="AF324" s="178"/>
      <c r="AG324" s="178"/>
      <c r="AH324" s="179"/>
      <c r="AI324" s="186" t="s">
        <v>85</v>
      </c>
      <c r="AJ324" s="178"/>
      <c r="AK324" s="178"/>
      <c r="AL324" s="179"/>
      <c r="AM324" s="186" t="s">
        <v>203</v>
      </c>
      <c r="AN324" s="178"/>
      <c r="AO324" s="178"/>
      <c r="AP324" s="179"/>
      <c r="AQ324" s="223" t="s">
        <v>368</v>
      </c>
      <c r="AR324" s="218"/>
      <c r="AS324" s="218"/>
      <c r="AT324" s="219"/>
      <c r="AU324" s="254" t="s">
        <v>391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369</v>
      </c>
      <c r="AT325" s="182"/>
      <c r="AU325" s="203"/>
      <c r="AV325" s="203"/>
      <c r="AW325" s="181" t="s">
        <v>312</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387</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385</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498</v>
      </c>
      <c r="AF328" s="178"/>
      <c r="AG328" s="178"/>
      <c r="AH328" s="179"/>
      <c r="AI328" s="186" t="s">
        <v>85</v>
      </c>
      <c r="AJ328" s="178"/>
      <c r="AK328" s="178"/>
      <c r="AL328" s="179"/>
      <c r="AM328" s="186" t="s">
        <v>203</v>
      </c>
      <c r="AN328" s="178"/>
      <c r="AO328" s="178"/>
      <c r="AP328" s="179"/>
      <c r="AQ328" s="223" t="s">
        <v>368</v>
      </c>
      <c r="AR328" s="218"/>
      <c r="AS328" s="218"/>
      <c r="AT328" s="219"/>
      <c r="AU328" s="254" t="s">
        <v>391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369</v>
      </c>
      <c r="AT329" s="182"/>
      <c r="AU329" s="203"/>
      <c r="AV329" s="203"/>
      <c r="AW329" s="181" t="s">
        <v>312</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387</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482</v>
      </c>
      <c r="R332" s="178"/>
      <c r="S332" s="178"/>
      <c r="T332" s="178"/>
      <c r="U332" s="178"/>
      <c r="V332" s="178"/>
      <c r="W332" s="178"/>
      <c r="X332" s="178"/>
      <c r="Y332" s="178"/>
      <c r="Z332" s="178"/>
      <c r="AA332" s="178"/>
      <c r="AB332" s="225" t="s">
        <v>483</v>
      </c>
      <c r="AC332" s="178"/>
      <c r="AD332" s="179"/>
      <c r="AE332" s="186" t="s">
        <v>393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482</v>
      </c>
      <c r="R339" s="178"/>
      <c r="S339" s="178"/>
      <c r="T339" s="178"/>
      <c r="U339" s="178"/>
      <c r="V339" s="178"/>
      <c r="W339" s="178"/>
      <c r="X339" s="178"/>
      <c r="Y339" s="178"/>
      <c r="Z339" s="178"/>
      <c r="AA339" s="178"/>
      <c r="AB339" s="225" t="s">
        <v>483</v>
      </c>
      <c r="AC339" s="178"/>
      <c r="AD339" s="179"/>
      <c r="AE339" s="250" t="s">
        <v>393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482</v>
      </c>
      <c r="R346" s="178"/>
      <c r="S346" s="178"/>
      <c r="T346" s="178"/>
      <c r="U346" s="178"/>
      <c r="V346" s="178"/>
      <c r="W346" s="178"/>
      <c r="X346" s="178"/>
      <c r="Y346" s="178"/>
      <c r="Z346" s="178"/>
      <c r="AA346" s="178"/>
      <c r="AB346" s="225" t="s">
        <v>483</v>
      </c>
      <c r="AC346" s="178"/>
      <c r="AD346" s="179"/>
      <c r="AE346" s="250" t="s">
        <v>393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482</v>
      </c>
      <c r="R353" s="178"/>
      <c r="S353" s="178"/>
      <c r="T353" s="178"/>
      <c r="U353" s="178"/>
      <c r="V353" s="178"/>
      <c r="W353" s="178"/>
      <c r="X353" s="178"/>
      <c r="Y353" s="178"/>
      <c r="Z353" s="178"/>
      <c r="AA353" s="178"/>
      <c r="AB353" s="225" t="s">
        <v>483</v>
      </c>
      <c r="AC353" s="178"/>
      <c r="AD353" s="179"/>
      <c r="AE353" s="250" t="s">
        <v>393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482</v>
      </c>
      <c r="R360" s="178"/>
      <c r="S360" s="178"/>
      <c r="T360" s="178"/>
      <c r="U360" s="178"/>
      <c r="V360" s="178"/>
      <c r="W360" s="178"/>
      <c r="X360" s="178"/>
      <c r="Y360" s="178"/>
      <c r="Z360" s="178"/>
      <c r="AA360" s="178"/>
      <c r="AB360" s="225" t="s">
        <v>483</v>
      </c>
      <c r="AC360" s="178"/>
      <c r="AD360" s="179"/>
      <c r="AE360" s="250" t="s">
        <v>393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394</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447</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410</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408</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356</v>
      </c>
      <c r="F372" s="159"/>
      <c r="G372" s="217" t="s">
        <v>385</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498</v>
      </c>
      <c r="AF372" s="178"/>
      <c r="AG372" s="178"/>
      <c r="AH372" s="179"/>
      <c r="AI372" s="186" t="s">
        <v>85</v>
      </c>
      <c r="AJ372" s="178"/>
      <c r="AK372" s="178"/>
      <c r="AL372" s="179"/>
      <c r="AM372" s="186" t="s">
        <v>203</v>
      </c>
      <c r="AN372" s="178"/>
      <c r="AO372" s="178"/>
      <c r="AP372" s="179"/>
      <c r="AQ372" s="223" t="s">
        <v>368</v>
      </c>
      <c r="AR372" s="218"/>
      <c r="AS372" s="218"/>
      <c r="AT372" s="219"/>
      <c r="AU372" s="254" t="s">
        <v>391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369</v>
      </c>
      <c r="AT373" s="182"/>
      <c r="AU373" s="203"/>
      <c r="AV373" s="203"/>
      <c r="AW373" s="181" t="s">
        <v>312</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387</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385</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498</v>
      </c>
      <c r="AF376" s="178"/>
      <c r="AG376" s="178"/>
      <c r="AH376" s="179"/>
      <c r="AI376" s="186" t="s">
        <v>85</v>
      </c>
      <c r="AJ376" s="178"/>
      <c r="AK376" s="178"/>
      <c r="AL376" s="179"/>
      <c r="AM376" s="186" t="s">
        <v>203</v>
      </c>
      <c r="AN376" s="178"/>
      <c r="AO376" s="178"/>
      <c r="AP376" s="179"/>
      <c r="AQ376" s="223" t="s">
        <v>368</v>
      </c>
      <c r="AR376" s="218"/>
      <c r="AS376" s="218"/>
      <c r="AT376" s="219"/>
      <c r="AU376" s="254" t="s">
        <v>391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369</v>
      </c>
      <c r="AT377" s="182"/>
      <c r="AU377" s="203"/>
      <c r="AV377" s="203"/>
      <c r="AW377" s="181" t="s">
        <v>312</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387</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385</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498</v>
      </c>
      <c r="AF380" s="178"/>
      <c r="AG380" s="178"/>
      <c r="AH380" s="179"/>
      <c r="AI380" s="186" t="s">
        <v>85</v>
      </c>
      <c r="AJ380" s="178"/>
      <c r="AK380" s="178"/>
      <c r="AL380" s="179"/>
      <c r="AM380" s="186" t="s">
        <v>203</v>
      </c>
      <c r="AN380" s="178"/>
      <c r="AO380" s="178"/>
      <c r="AP380" s="179"/>
      <c r="AQ380" s="223" t="s">
        <v>368</v>
      </c>
      <c r="AR380" s="218"/>
      <c r="AS380" s="218"/>
      <c r="AT380" s="219"/>
      <c r="AU380" s="254" t="s">
        <v>391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369</v>
      </c>
      <c r="AT381" s="182"/>
      <c r="AU381" s="203"/>
      <c r="AV381" s="203"/>
      <c r="AW381" s="181" t="s">
        <v>312</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387</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385</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498</v>
      </c>
      <c r="AF384" s="178"/>
      <c r="AG384" s="178"/>
      <c r="AH384" s="179"/>
      <c r="AI384" s="186" t="s">
        <v>85</v>
      </c>
      <c r="AJ384" s="178"/>
      <c r="AK384" s="178"/>
      <c r="AL384" s="179"/>
      <c r="AM384" s="186" t="s">
        <v>203</v>
      </c>
      <c r="AN384" s="178"/>
      <c r="AO384" s="178"/>
      <c r="AP384" s="179"/>
      <c r="AQ384" s="223" t="s">
        <v>368</v>
      </c>
      <c r="AR384" s="218"/>
      <c r="AS384" s="218"/>
      <c r="AT384" s="219"/>
      <c r="AU384" s="254" t="s">
        <v>391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369</v>
      </c>
      <c r="AT385" s="182"/>
      <c r="AU385" s="203"/>
      <c r="AV385" s="203"/>
      <c r="AW385" s="181" t="s">
        <v>312</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387</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385</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498</v>
      </c>
      <c r="AF388" s="178"/>
      <c r="AG388" s="178"/>
      <c r="AH388" s="179"/>
      <c r="AI388" s="186" t="s">
        <v>85</v>
      </c>
      <c r="AJ388" s="178"/>
      <c r="AK388" s="178"/>
      <c r="AL388" s="179"/>
      <c r="AM388" s="186" t="s">
        <v>203</v>
      </c>
      <c r="AN388" s="178"/>
      <c r="AO388" s="178"/>
      <c r="AP388" s="179"/>
      <c r="AQ388" s="223" t="s">
        <v>368</v>
      </c>
      <c r="AR388" s="218"/>
      <c r="AS388" s="218"/>
      <c r="AT388" s="219"/>
      <c r="AU388" s="254" t="s">
        <v>391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369</v>
      </c>
      <c r="AT389" s="182"/>
      <c r="AU389" s="203"/>
      <c r="AV389" s="203"/>
      <c r="AW389" s="181" t="s">
        <v>312</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387</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482</v>
      </c>
      <c r="R392" s="178"/>
      <c r="S392" s="178"/>
      <c r="T392" s="178"/>
      <c r="U392" s="178"/>
      <c r="V392" s="178"/>
      <c r="W392" s="178"/>
      <c r="X392" s="178"/>
      <c r="Y392" s="178"/>
      <c r="Z392" s="178"/>
      <c r="AA392" s="178"/>
      <c r="AB392" s="225" t="s">
        <v>483</v>
      </c>
      <c r="AC392" s="178"/>
      <c r="AD392" s="179"/>
      <c r="AE392" s="186" t="s">
        <v>393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482</v>
      </c>
      <c r="R399" s="178"/>
      <c r="S399" s="178"/>
      <c r="T399" s="178"/>
      <c r="U399" s="178"/>
      <c r="V399" s="178"/>
      <c r="W399" s="178"/>
      <c r="X399" s="178"/>
      <c r="Y399" s="178"/>
      <c r="Z399" s="178"/>
      <c r="AA399" s="178"/>
      <c r="AB399" s="225" t="s">
        <v>483</v>
      </c>
      <c r="AC399" s="178"/>
      <c r="AD399" s="179"/>
      <c r="AE399" s="250" t="s">
        <v>393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482</v>
      </c>
      <c r="R406" s="178"/>
      <c r="S406" s="178"/>
      <c r="T406" s="178"/>
      <c r="U406" s="178"/>
      <c r="V406" s="178"/>
      <c r="W406" s="178"/>
      <c r="X406" s="178"/>
      <c r="Y406" s="178"/>
      <c r="Z406" s="178"/>
      <c r="AA406" s="178"/>
      <c r="AB406" s="225" t="s">
        <v>483</v>
      </c>
      <c r="AC406" s="178"/>
      <c r="AD406" s="179"/>
      <c r="AE406" s="250" t="s">
        <v>393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482</v>
      </c>
      <c r="R413" s="178"/>
      <c r="S413" s="178"/>
      <c r="T413" s="178"/>
      <c r="U413" s="178"/>
      <c r="V413" s="178"/>
      <c r="W413" s="178"/>
      <c r="X413" s="178"/>
      <c r="Y413" s="178"/>
      <c r="Z413" s="178"/>
      <c r="AA413" s="178"/>
      <c r="AB413" s="225" t="s">
        <v>483</v>
      </c>
      <c r="AC413" s="178"/>
      <c r="AD413" s="179"/>
      <c r="AE413" s="250" t="s">
        <v>393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482</v>
      </c>
      <c r="R420" s="178"/>
      <c r="S420" s="178"/>
      <c r="T420" s="178"/>
      <c r="U420" s="178"/>
      <c r="V420" s="178"/>
      <c r="W420" s="178"/>
      <c r="X420" s="178"/>
      <c r="Y420" s="178"/>
      <c r="Z420" s="178"/>
      <c r="AA420" s="178"/>
      <c r="AB420" s="225" t="s">
        <v>483</v>
      </c>
      <c r="AC420" s="178"/>
      <c r="AD420" s="179"/>
      <c r="AE420" s="250" t="s">
        <v>393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394</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447</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611</v>
      </c>
      <c r="D430" s="162"/>
      <c r="E430" s="653" t="s">
        <v>518</v>
      </c>
      <c r="F430" s="663"/>
      <c r="G430" s="655" t="s">
        <v>396</v>
      </c>
      <c r="H430" s="643"/>
      <c r="I430" s="643"/>
      <c r="J430" s="656" t="s">
        <v>521</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378</v>
      </c>
      <c r="F431" s="176"/>
      <c r="G431" s="177" t="s">
        <v>375</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59</v>
      </c>
      <c r="AF431" s="206"/>
      <c r="AG431" s="206"/>
      <c r="AH431" s="207"/>
      <c r="AI431" s="188" t="s">
        <v>608</v>
      </c>
      <c r="AJ431" s="188"/>
      <c r="AK431" s="188"/>
      <c r="AL431" s="186"/>
      <c r="AM431" s="188" t="s">
        <v>57</v>
      </c>
      <c r="AN431" s="188"/>
      <c r="AO431" s="188"/>
      <c r="AP431" s="186"/>
      <c r="AQ431" s="186" t="s">
        <v>368</v>
      </c>
      <c r="AR431" s="178"/>
      <c r="AS431" s="178"/>
      <c r="AT431" s="179"/>
      <c r="AU431" s="208" t="s">
        <v>256</v>
      </c>
      <c r="AV431" s="208"/>
      <c r="AW431" s="208"/>
      <c r="AX431" s="209"/>
      <c r="AY431">
        <f>COUNTA($G$433)</f>
        <v>1</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369</v>
      </c>
      <c r="AH432" s="182"/>
      <c r="AI432" s="189"/>
      <c r="AJ432" s="189"/>
      <c r="AK432" s="189"/>
      <c r="AL432" s="187"/>
      <c r="AM432" s="189"/>
      <c r="AN432" s="189"/>
      <c r="AO432" s="189"/>
      <c r="AP432" s="187"/>
      <c r="AQ432" s="210"/>
      <c r="AR432" s="203"/>
      <c r="AS432" s="181" t="s">
        <v>369</v>
      </c>
      <c r="AT432" s="182"/>
      <c r="AU432" s="203"/>
      <c r="AV432" s="203"/>
      <c r="AW432" s="181" t="s">
        <v>312</v>
      </c>
      <c r="AX432" s="211"/>
      <c r="AY432">
        <f>$AY$431</f>
        <v>1</v>
      </c>
    </row>
    <row r="433" spans="1:51" ht="23.25" hidden="1" customHeight="1" x14ac:dyDescent="0.15">
      <c r="A433" s="150"/>
      <c r="B433" s="151"/>
      <c r="C433" s="155"/>
      <c r="D433" s="151"/>
      <c r="E433" s="175"/>
      <c r="F433" s="176"/>
      <c r="G433" s="190" t="s">
        <v>521</v>
      </c>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1</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1</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1</v>
      </c>
    </row>
    <row r="436" spans="1:51" ht="18.75" hidden="1" customHeight="1" x14ac:dyDescent="0.15">
      <c r="A436" s="150"/>
      <c r="B436" s="151"/>
      <c r="C436" s="155"/>
      <c r="D436" s="151"/>
      <c r="E436" s="175" t="s">
        <v>378</v>
      </c>
      <c r="F436" s="176"/>
      <c r="G436" s="177" t="s">
        <v>375</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59</v>
      </c>
      <c r="AF436" s="206"/>
      <c r="AG436" s="206"/>
      <c r="AH436" s="207"/>
      <c r="AI436" s="188" t="s">
        <v>608</v>
      </c>
      <c r="AJ436" s="188"/>
      <c r="AK436" s="188"/>
      <c r="AL436" s="186"/>
      <c r="AM436" s="188" t="s">
        <v>57</v>
      </c>
      <c r="AN436" s="188"/>
      <c r="AO436" s="188"/>
      <c r="AP436" s="186"/>
      <c r="AQ436" s="186" t="s">
        <v>368</v>
      </c>
      <c r="AR436" s="178"/>
      <c r="AS436" s="178"/>
      <c r="AT436" s="179"/>
      <c r="AU436" s="208" t="s">
        <v>256</v>
      </c>
      <c r="AV436" s="208"/>
      <c r="AW436" s="208"/>
      <c r="AX436" s="209"/>
      <c r="AY436">
        <f>COUNTA($G$438)</f>
        <v>1</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369</v>
      </c>
      <c r="AH437" s="182"/>
      <c r="AI437" s="189"/>
      <c r="AJ437" s="189"/>
      <c r="AK437" s="189"/>
      <c r="AL437" s="187"/>
      <c r="AM437" s="189"/>
      <c r="AN437" s="189"/>
      <c r="AO437" s="189"/>
      <c r="AP437" s="187"/>
      <c r="AQ437" s="210"/>
      <c r="AR437" s="203"/>
      <c r="AS437" s="181" t="s">
        <v>369</v>
      </c>
      <c r="AT437" s="182"/>
      <c r="AU437" s="203"/>
      <c r="AV437" s="203"/>
      <c r="AW437" s="181" t="s">
        <v>312</v>
      </c>
      <c r="AX437" s="211"/>
      <c r="AY437">
        <f>$AY$436</f>
        <v>1</v>
      </c>
    </row>
    <row r="438" spans="1:51" ht="23.25" hidden="1" customHeight="1" x14ac:dyDescent="0.15">
      <c r="A438" s="150"/>
      <c r="B438" s="151"/>
      <c r="C438" s="155"/>
      <c r="D438" s="151"/>
      <c r="E438" s="175"/>
      <c r="F438" s="176"/>
      <c r="G438" s="190" t="s">
        <v>521</v>
      </c>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1</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1</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1</v>
      </c>
    </row>
    <row r="441" spans="1:51" ht="18.75" hidden="1" customHeight="1" x14ac:dyDescent="0.15">
      <c r="A441" s="150"/>
      <c r="B441" s="151"/>
      <c r="C441" s="155"/>
      <c r="D441" s="151"/>
      <c r="E441" s="175" t="s">
        <v>378</v>
      </c>
      <c r="F441" s="176"/>
      <c r="G441" s="177" t="s">
        <v>375</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59</v>
      </c>
      <c r="AF441" s="206"/>
      <c r="AG441" s="206"/>
      <c r="AH441" s="207"/>
      <c r="AI441" s="188" t="s">
        <v>608</v>
      </c>
      <c r="AJ441" s="188"/>
      <c r="AK441" s="188"/>
      <c r="AL441" s="186"/>
      <c r="AM441" s="188" t="s">
        <v>57</v>
      </c>
      <c r="AN441" s="188"/>
      <c r="AO441" s="188"/>
      <c r="AP441" s="186"/>
      <c r="AQ441" s="186" t="s">
        <v>368</v>
      </c>
      <c r="AR441" s="178"/>
      <c r="AS441" s="178"/>
      <c r="AT441" s="179"/>
      <c r="AU441" s="208" t="s">
        <v>256</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369</v>
      </c>
      <c r="AH442" s="182"/>
      <c r="AI442" s="189"/>
      <c r="AJ442" s="189"/>
      <c r="AK442" s="189"/>
      <c r="AL442" s="187"/>
      <c r="AM442" s="189"/>
      <c r="AN442" s="189"/>
      <c r="AO442" s="189"/>
      <c r="AP442" s="187"/>
      <c r="AQ442" s="210"/>
      <c r="AR442" s="203"/>
      <c r="AS442" s="181" t="s">
        <v>369</v>
      </c>
      <c r="AT442" s="182"/>
      <c r="AU442" s="203"/>
      <c r="AV442" s="203"/>
      <c r="AW442" s="181" t="s">
        <v>312</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378</v>
      </c>
      <c r="F446" s="176"/>
      <c r="G446" s="177" t="s">
        <v>375</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59</v>
      </c>
      <c r="AF446" s="206"/>
      <c r="AG446" s="206"/>
      <c r="AH446" s="207"/>
      <c r="AI446" s="188" t="s">
        <v>608</v>
      </c>
      <c r="AJ446" s="188"/>
      <c r="AK446" s="188"/>
      <c r="AL446" s="186"/>
      <c r="AM446" s="188" t="s">
        <v>57</v>
      </c>
      <c r="AN446" s="188"/>
      <c r="AO446" s="188"/>
      <c r="AP446" s="186"/>
      <c r="AQ446" s="186" t="s">
        <v>368</v>
      </c>
      <c r="AR446" s="178"/>
      <c r="AS446" s="178"/>
      <c r="AT446" s="179"/>
      <c r="AU446" s="208" t="s">
        <v>256</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369</v>
      </c>
      <c r="AH447" s="182"/>
      <c r="AI447" s="189"/>
      <c r="AJ447" s="189"/>
      <c r="AK447" s="189"/>
      <c r="AL447" s="187"/>
      <c r="AM447" s="189"/>
      <c r="AN447" s="189"/>
      <c r="AO447" s="189"/>
      <c r="AP447" s="187"/>
      <c r="AQ447" s="210"/>
      <c r="AR447" s="203"/>
      <c r="AS447" s="181" t="s">
        <v>369</v>
      </c>
      <c r="AT447" s="182"/>
      <c r="AU447" s="203"/>
      <c r="AV447" s="203"/>
      <c r="AW447" s="181" t="s">
        <v>312</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378</v>
      </c>
      <c r="F451" s="176"/>
      <c r="G451" s="177" t="s">
        <v>375</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59</v>
      </c>
      <c r="AF451" s="206"/>
      <c r="AG451" s="206"/>
      <c r="AH451" s="207"/>
      <c r="AI451" s="188" t="s">
        <v>608</v>
      </c>
      <c r="AJ451" s="188"/>
      <c r="AK451" s="188"/>
      <c r="AL451" s="186"/>
      <c r="AM451" s="188" t="s">
        <v>57</v>
      </c>
      <c r="AN451" s="188"/>
      <c r="AO451" s="188"/>
      <c r="AP451" s="186"/>
      <c r="AQ451" s="186" t="s">
        <v>368</v>
      </c>
      <c r="AR451" s="178"/>
      <c r="AS451" s="178"/>
      <c r="AT451" s="179"/>
      <c r="AU451" s="208" t="s">
        <v>256</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369</v>
      </c>
      <c r="AH452" s="182"/>
      <c r="AI452" s="189"/>
      <c r="AJ452" s="189"/>
      <c r="AK452" s="189"/>
      <c r="AL452" s="187"/>
      <c r="AM452" s="189"/>
      <c r="AN452" s="189"/>
      <c r="AO452" s="189"/>
      <c r="AP452" s="187"/>
      <c r="AQ452" s="210"/>
      <c r="AR452" s="203"/>
      <c r="AS452" s="181" t="s">
        <v>369</v>
      </c>
      <c r="AT452" s="182"/>
      <c r="AU452" s="203"/>
      <c r="AV452" s="203"/>
      <c r="AW452" s="181" t="s">
        <v>312</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379</v>
      </c>
      <c r="F456" s="176"/>
      <c r="G456" s="177" t="s">
        <v>377</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59</v>
      </c>
      <c r="AF456" s="206"/>
      <c r="AG456" s="206"/>
      <c r="AH456" s="207"/>
      <c r="AI456" s="188" t="s">
        <v>608</v>
      </c>
      <c r="AJ456" s="188"/>
      <c r="AK456" s="188"/>
      <c r="AL456" s="186"/>
      <c r="AM456" s="188" t="s">
        <v>57</v>
      </c>
      <c r="AN456" s="188"/>
      <c r="AO456" s="188"/>
      <c r="AP456" s="186"/>
      <c r="AQ456" s="186" t="s">
        <v>368</v>
      </c>
      <c r="AR456" s="178"/>
      <c r="AS456" s="178"/>
      <c r="AT456" s="179"/>
      <c r="AU456" s="208" t="s">
        <v>256</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369</v>
      </c>
      <c r="AH457" s="182"/>
      <c r="AI457" s="189"/>
      <c r="AJ457" s="189"/>
      <c r="AK457" s="189"/>
      <c r="AL457" s="187"/>
      <c r="AM457" s="189"/>
      <c r="AN457" s="189"/>
      <c r="AO457" s="189"/>
      <c r="AP457" s="187"/>
      <c r="AQ457" s="210"/>
      <c r="AR457" s="203"/>
      <c r="AS457" s="181" t="s">
        <v>369</v>
      </c>
      <c r="AT457" s="182"/>
      <c r="AU457" s="203"/>
      <c r="AV457" s="203"/>
      <c r="AW457" s="181" t="s">
        <v>312</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379</v>
      </c>
      <c r="F461" s="176"/>
      <c r="G461" s="177" t="s">
        <v>377</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59</v>
      </c>
      <c r="AF461" s="206"/>
      <c r="AG461" s="206"/>
      <c r="AH461" s="207"/>
      <c r="AI461" s="188" t="s">
        <v>608</v>
      </c>
      <c r="AJ461" s="188"/>
      <c r="AK461" s="188"/>
      <c r="AL461" s="186"/>
      <c r="AM461" s="188" t="s">
        <v>57</v>
      </c>
      <c r="AN461" s="188"/>
      <c r="AO461" s="188"/>
      <c r="AP461" s="186"/>
      <c r="AQ461" s="186" t="s">
        <v>368</v>
      </c>
      <c r="AR461" s="178"/>
      <c r="AS461" s="178"/>
      <c r="AT461" s="179"/>
      <c r="AU461" s="208" t="s">
        <v>256</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369</v>
      </c>
      <c r="AH462" s="182"/>
      <c r="AI462" s="189"/>
      <c r="AJ462" s="189"/>
      <c r="AK462" s="189"/>
      <c r="AL462" s="187"/>
      <c r="AM462" s="189"/>
      <c r="AN462" s="189"/>
      <c r="AO462" s="189"/>
      <c r="AP462" s="187"/>
      <c r="AQ462" s="210"/>
      <c r="AR462" s="203"/>
      <c r="AS462" s="181" t="s">
        <v>369</v>
      </c>
      <c r="AT462" s="182"/>
      <c r="AU462" s="203"/>
      <c r="AV462" s="203"/>
      <c r="AW462" s="181" t="s">
        <v>312</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379</v>
      </c>
      <c r="F466" s="176"/>
      <c r="G466" s="177" t="s">
        <v>377</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59</v>
      </c>
      <c r="AF466" s="206"/>
      <c r="AG466" s="206"/>
      <c r="AH466" s="207"/>
      <c r="AI466" s="188" t="s">
        <v>608</v>
      </c>
      <c r="AJ466" s="188"/>
      <c r="AK466" s="188"/>
      <c r="AL466" s="186"/>
      <c r="AM466" s="188" t="s">
        <v>57</v>
      </c>
      <c r="AN466" s="188"/>
      <c r="AO466" s="188"/>
      <c r="AP466" s="186"/>
      <c r="AQ466" s="186" t="s">
        <v>368</v>
      </c>
      <c r="AR466" s="178"/>
      <c r="AS466" s="178"/>
      <c r="AT466" s="179"/>
      <c r="AU466" s="208" t="s">
        <v>256</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369</v>
      </c>
      <c r="AH467" s="182"/>
      <c r="AI467" s="189"/>
      <c r="AJ467" s="189"/>
      <c r="AK467" s="189"/>
      <c r="AL467" s="187"/>
      <c r="AM467" s="189"/>
      <c r="AN467" s="189"/>
      <c r="AO467" s="189"/>
      <c r="AP467" s="187"/>
      <c r="AQ467" s="210"/>
      <c r="AR467" s="203"/>
      <c r="AS467" s="181" t="s">
        <v>369</v>
      </c>
      <c r="AT467" s="182"/>
      <c r="AU467" s="203"/>
      <c r="AV467" s="203"/>
      <c r="AW467" s="181" t="s">
        <v>312</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379</v>
      </c>
      <c r="F471" s="176"/>
      <c r="G471" s="177" t="s">
        <v>377</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59</v>
      </c>
      <c r="AF471" s="206"/>
      <c r="AG471" s="206"/>
      <c r="AH471" s="207"/>
      <c r="AI471" s="188" t="s">
        <v>608</v>
      </c>
      <c r="AJ471" s="188"/>
      <c r="AK471" s="188"/>
      <c r="AL471" s="186"/>
      <c r="AM471" s="188" t="s">
        <v>57</v>
      </c>
      <c r="AN471" s="188"/>
      <c r="AO471" s="188"/>
      <c r="AP471" s="186"/>
      <c r="AQ471" s="186" t="s">
        <v>368</v>
      </c>
      <c r="AR471" s="178"/>
      <c r="AS471" s="178"/>
      <c r="AT471" s="179"/>
      <c r="AU471" s="208" t="s">
        <v>256</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369</v>
      </c>
      <c r="AH472" s="182"/>
      <c r="AI472" s="189"/>
      <c r="AJ472" s="189"/>
      <c r="AK472" s="189"/>
      <c r="AL472" s="187"/>
      <c r="AM472" s="189"/>
      <c r="AN472" s="189"/>
      <c r="AO472" s="189"/>
      <c r="AP472" s="187"/>
      <c r="AQ472" s="210"/>
      <c r="AR472" s="203"/>
      <c r="AS472" s="181" t="s">
        <v>369</v>
      </c>
      <c r="AT472" s="182"/>
      <c r="AU472" s="203"/>
      <c r="AV472" s="203"/>
      <c r="AW472" s="181" t="s">
        <v>312</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379</v>
      </c>
      <c r="F476" s="176"/>
      <c r="G476" s="177" t="s">
        <v>377</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59</v>
      </c>
      <c r="AF476" s="206"/>
      <c r="AG476" s="206"/>
      <c r="AH476" s="207"/>
      <c r="AI476" s="188" t="s">
        <v>608</v>
      </c>
      <c r="AJ476" s="188"/>
      <c r="AK476" s="188"/>
      <c r="AL476" s="186"/>
      <c r="AM476" s="188" t="s">
        <v>57</v>
      </c>
      <c r="AN476" s="188"/>
      <c r="AO476" s="188"/>
      <c r="AP476" s="186"/>
      <c r="AQ476" s="186" t="s">
        <v>368</v>
      </c>
      <c r="AR476" s="178"/>
      <c r="AS476" s="178"/>
      <c r="AT476" s="179"/>
      <c r="AU476" s="208" t="s">
        <v>256</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369</v>
      </c>
      <c r="AH477" s="182"/>
      <c r="AI477" s="189"/>
      <c r="AJ477" s="189"/>
      <c r="AK477" s="189"/>
      <c r="AL477" s="187"/>
      <c r="AM477" s="189"/>
      <c r="AN477" s="189"/>
      <c r="AO477" s="189"/>
      <c r="AP477" s="187"/>
      <c r="AQ477" s="210"/>
      <c r="AR477" s="203"/>
      <c r="AS477" s="181" t="s">
        <v>369</v>
      </c>
      <c r="AT477" s="182"/>
      <c r="AU477" s="203"/>
      <c r="AV477" s="203"/>
      <c r="AW477" s="181" t="s">
        <v>312</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206</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519</v>
      </c>
      <c r="F484" s="654"/>
      <c r="G484" s="655" t="s">
        <v>396</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378</v>
      </c>
      <c r="F485" s="176"/>
      <c r="G485" s="177" t="s">
        <v>375</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59</v>
      </c>
      <c r="AF485" s="206"/>
      <c r="AG485" s="206"/>
      <c r="AH485" s="207"/>
      <c r="AI485" s="188" t="s">
        <v>608</v>
      </c>
      <c r="AJ485" s="188"/>
      <c r="AK485" s="188"/>
      <c r="AL485" s="186"/>
      <c r="AM485" s="188" t="s">
        <v>57</v>
      </c>
      <c r="AN485" s="188"/>
      <c r="AO485" s="188"/>
      <c r="AP485" s="186"/>
      <c r="AQ485" s="186" t="s">
        <v>368</v>
      </c>
      <c r="AR485" s="178"/>
      <c r="AS485" s="178"/>
      <c r="AT485" s="179"/>
      <c r="AU485" s="208" t="s">
        <v>256</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369</v>
      </c>
      <c r="AH486" s="182"/>
      <c r="AI486" s="189"/>
      <c r="AJ486" s="189"/>
      <c r="AK486" s="189"/>
      <c r="AL486" s="187"/>
      <c r="AM486" s="189"/>
      <c r="AN486" s="189"/>
      <c r="AO486" s="189"/>
      <c r="AP486" s="187"/>
      <c r="AQ486" s="210"/>
      <c r="AR486" s="203"/>
      <c r="AS486" s="181" t="s">
        <v>369</v>
      </c>
      <c r="AT486" s="182"/>
      <c r="AU486" s="203"/>
      <c r="AV486" s="203"/>
      <c r="AW486" s="181" t="s">
        <v>312</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378</v>
      </c>
      <c r="F490" s="176"/>
      <c r="G490" s="177" t="s">
        <v>375</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59</v>
      </c>
      <c r="AF490" s="206"/>
      <c r="AG490" s="206"/>
      <c r="AH490" s="207"/>
      <c r="AI490" s="188" t="s">
        <v>608</v>
      </c>
      <c r="AJ490" s="188"/>
      <c r="AK490" s="188"/>
      <c r="AL490" s="186"/>
      <c r="AM490" s="188" t="s">
        <v>57</v>
      </c>
      <c r="AN490" s="188"/>
      <c r="AO490" s="188"/>
      <c r="AP490" s="186"/>
      <c r="AQ490" s="186" t="s">
        <v>368</v>
      </c>
      <c r="AR490" s="178"/>
      <c r="AS490" s="178"/>
      <c r="AT490" s="179"/>
      <c r="AU490" s="208" t="s">
        <v>256</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369</v>
      </c>
      <c r="AH491" s="182"/>
      <c r="AI491" s="189"/>
      <c r="AJ491" s="189"/>
      <c r="AK491" s="189"/>
      <c r="AL491" s="187"/>
      <c r="AM491" s="189"/>
      <c r="AN491" s="189"/>
      <c r="AO491" s="189"/>
      <c r="AP491" s="187"/>
      <c r="AQ491" s="210"/>
      <c r="AR491" s="203"/>
      <c r="AS491" s="181" t="s">
        <v>369</v>
      </c>
      <c r="AT491" s="182"/>
      <c r="AU491" s="203"/>
      <c r="AV491" s="203"/>
      <c r="AW491" s="181" t="s">
        <v>312</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378</v>
      </c>
      <c r="F495" s="176"/>
      <c r="G495" s="177" t="s">
        <v>375</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59</v>
      </c>
      <c r="AF495" s="206"/>
      <c r="AG495" s="206"/>
      <c r="AH495" s="207"/>
      <c r="AI495" s="188" t="s">
        <v>608</v>
      </c>
      <c r="AJ495" s="188"/>
      <c r="AK495" s="188"/>
      <c r="AL495" s="186"/>
      <c r="AM495" s="188" t="s">
        <v>57</v>
      </c>
      <c r="AN495" s="188"/>
      <c r="AO495" s="188"/>
      <c r="AP495" s="186"/>
      <c r="AQ495" s="186" t="s">
        <v>368</v>
      </c>
      <c r="AR495" s="178"/>
      <c r="AS495" s="178"/>
      <c r="AT495" s="179"/>
      <c r="AU495" s="208" t="s">
        <v>256</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369</v>
      </c>
      <c r="AH496" s="182"/>
      <c r="AI496" s="189"/>
      <c r="AJ496" s="189"/>
      <c r="AK496" s="189"/>
      <c r="AL496" s="187"/>
      <c r="AM496" s="189"/>
      <c r="AN496" s="189"/>
      <c r="AO496" s="189"/>
      <c r="AP496" s="187"/>
      <c r="AQ496" s="210"/>
      <c r="AR496" s="203"/>
      <c r="AS496" s="181" t="s">
        <v>369</v>
      </c>
      <c r="AT496" s="182"/>
      <c r="AU496" s="203"/>
      <c r="AV496" s="203"/>
      <c r="AW496" s="181" t="s">
        <v>312</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378</v>
      </c>
      <c r="F500" s="176"/>
      <c r="G500" s="177" t="s">
        <v>375</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59</v>
      </c>
      <c r="AF500" s="206"/>
      <c r="AG500" s="206"/>
      <c r="AH500" s="207"/>
      <c r="AI500" s="188" t="s">
        <v>608</v>
      </c>
      <c r="AJ500" s="188"/>
      <c r="AK500" s="188"/>
      <c r="AL500" s="186"/>
      <c r="AM500" s="188" t="s">
        <v>57</v>
      </c>
      <c r="AN500" s="188"/>
      <c r="AO500" s="188"/>
      <c r="AP500" s="186"/>
      <c r="AQ500" s="186" t="s">
        <v>368</v>
      </c>
      <c r="AR500" s="178"/>
      <c r="AS500" s="178"/>
      <c r="AT500" s="179"/>
      <c r="AU500" s="208" t="s">
        <v>256</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369</v>
      </c>
      <c r="AH501" s="182"/>
      <c r="AI501" s="189"/>
      <c r="AJ501" s="189"/>
      <c r="AK501" s="189"/>
      <c r="AL501" s="187"/>
      <c r="AM501" s="189"/>
      <c r="AN501" s="189"/>
      <c r="AO501" s="189"/>
      <c r="AP501" s="187"/>
      <c r="AQ501" s="210"/>
      <c r="AR501" s="203"/>
      <c r="AS501" s="181" t="s">
        <v>369</v>
      </c>
      <c r="AT501" s="182"/>
      <c r="AU501" s="203"/>
      <c r="AV501" s="203"/>
      <c r="AW501" s="181" t="s">
        <v>312</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378</v>
      </c>
      <c r="F505" s="176"/>
      <c r="G505" s="177" t="s">
        <v>375</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59</v>
      </c>
      <c r="AF505" s="206"/>
      <c r="AG505" s="206"/>
      <c r="AH505" s="207"/>
      <c r="AI505" s="188" t="s">
        <v>608</v>
      </c>
      <c r="AJ505" s="188"/>
      <c r="AK505" s="188"/>
      <c r="AL505" s="186"/>
      <c r="AM505" s="188" t="s">
        <v>57</v>
      </c>
      <c r="AN505" s="188"/>
      <c r="AO505" s="188"/>
      <c r="AP505" s="186"/>
      <c r="AQ505" s="186" t="s">
        <v>368</v>
      </c>
      <c r="AR505" s="178"/>
      <c r="AS505" s="178"/>
      <c r="AT505" s="179"/>
      <c r="AU505" s="208" t="s">
        <v>256</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369</v>
      </c>
      <c r="AH506" s="182"/>
      <c r="AI506" s="189"/>
      <c r="AJ506" s="189"/>
      <c r="AK506" s="189"/>
      <c r="AL506" s="187"/>
      <c r="AM506" s="189"/>
      <c r="AN506" s="189"/>
      <c r="AO506" s="189"/>
      <c r="AP506" s="187"/>
      <c r="AQ506" s="210"/>
      <c r="AR506" s="203"/>
      <c r="AS506" s="181" t="s">
        <v>369</v>
      </c>
      <c r="AT506" s="182"/>
      <c r="AU506" s="203"/>
      <c r="AV506" s="203"/>
      <c r="AW506" s="181" t="s">
        <v>312</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379</v>
      </c>
      <c r="F510" s="176"/>
      <c r="G510" s="177" t="s">
        <v>377</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59</v>
      </c>
      <c r="AF510" s="206"/>
      <c r="AG510" s="206"/>
      <c r="AH510" s="207"/>
      <c r="AI510" s="188" t="s">
        <v>608</v>
      </c>
      <c r="AJ510" s="188"/>
      <c r="AK510" s="188"/>
      <c r="AL510" s="186"/>
      <c r="AM510" s="188" t="s">
        <v>57</v>
      </c>
      <c r="AN510" s="188"/>
      <c r="AO510" s="188"/>
      <c r="AP510" s="186"/>
      <c r="AQ510" s="186" t="s">
        <v>368</v>
      </c>
      <c r="AR510" s="178"/>
      <c r="AS510" s="178"/>
      <c r="AT510" s="179"/>
      <c r="AU510" s="208" t="s">
        <v>256</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369</v>
      </c>
      <c r="AH511" s="182"/>
      <c r="AI511" s="189"/>
      <c r="AJ511" s="189"/>
      <c r="AK511" s="189"/>
      <c r="AL511" s="187"/>
      <c r="AM511" s="189"/>
      <c r="AN511" s="189"/>
      <c r="AO511" s="189"/>
      <c r="AP511" s="187"/>
      <c r="AQ511" s="210"/>
      <c r="AR511" s="203"/>
      <c r="AS511" s="181" t="s">
        <v>369</v>
      </c>
      <c r="AT511" s="182"/>
      <c r="AU511" s="203"/>
      <c r="AV511" s="203"/>
      <c r="AW511" s="181" t="s">
        <v>312</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379</v>
      </c>
      <c r="F515" s="176"/>
      <c r="G515" s="177" t="s">
        <v>377</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59</v>
      </c>
      <c r="AF515" s="206"/>
      <c r="AG515" s="206"/>
      <c r="AH515" s="207"/>
      <c r="AI515" s="188" t="s">
        <v>608</v>
      </c>
      <c r="AJ515" s="188"/>
      <c r="AK515" s="188"/>
      <c r="AL515" s="186"/>
      <c r="AM515" s="188" t="s">
        <v>57</v>
      </c>
      <c r="AN515" s="188"/>
      <c r="AO515" s="188"/>
      <c r="AP515" s="186"/>
      <c r="AQ515" s="186" t="s">
        <v>368</v>
      </c>
      <c r="AR515" s="178"/>
      <c r="AS515" s="178"/>
      <c r="AT515" s="179"/>
      <c r="AU515" s="208" t="s">
        <v>256</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369</v>
      </c>
      <c r="AH516" s="182"/>
      <c r="AI516" s="189"/>
      <c r="AJ516" s="189"/>
      <c r="AK516" s="189"/>
      <c r="AL516" s="187"/>
      <c r="AM516" s="189"/>
      <c r="AN516" s="189"/>
      <c r="AO516" s="189"/>
      <c r="AP516" s="187"/>
      <c r="AQ516" s="210"/>
      <c r="AR516" s="203"/>
      <c r="AS516" s="181" t="s">
        <v>369</v>
      </c>
      <c r="AT516" s="182"/>
      <c r="AU516" s="203"/>
      <c r="AV516" s="203"/>
      <c r="AW516" s="181" t="s">
        <v>312</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379</v>
      </c>
      <c r="F520" s="176"/>
      <c r="G520" s="177" t="s">
        <v>377</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59</v>
      </c>
      <c r="AF520" s="206"/>
      <c r="AG520" s="206"/>
      <c r="AH520" s="207"/>
      <c r="AI520" s="188" t="s">
        <v>608</v>
      </c>
      <c r="AJ520" s="188"/>
      <c r="AK520" s="188"/>
      <c r="AL520" s="186"/>
      <c r="AM520" s="188" t="s">
        <v>57</v>
      </c>
      <c r="AN520" s="188"/>
      <c r="AO520" s="188"/>
      <c r="AP520" s="186"/>
      <c r="AQ520" s="186" t="s">
        <v>368</v>
      </c>
      <c r="AR520" s="178"/>
      <c r="AS520" s="178"/>
      <c r="AT520" s="179"/>
      <c r="AU520" s="208" t="s">
        <v>256</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369</v>
      </c>
      <c r="AH521" s="182"/>
      <c r="AI521" s="189"/>
      <c r="AJ521" s="189"/>
      <c r="AK521" s="189"/>
      <c r="AL521" s="187"/>
      <c r="AM521" s="189"/>
      <c r="AN521" s="189"/>
      <c r="AO521" s="189"/>
      <c r="AP521" s="187"/>
      <c r="AQ521" s="210"/>
      <c r="AR521" s="203"/>
      <c r="AS521" s="181" t="s">
        <v>369</v>
      </c>
      <c r="AT521" s="182"/>
      <c r="AU521" s="203"/>
      <c r="AV521" s="203"/>
      <c r="AW521" s="181" t="s">
        <v>312</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379</v>
      </c>
      <c r="F525" s="176"/>
      <c r="G525" s="177" t="s">
        <v>377</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59</v>
      </c>
      <c r="AF525" s="206"/>
      <c r="AG525" s="206"/>
      <c r="AH525" s="207"/>
      <c r="AI525" s="188" t="s">
        <v>608</v>
      </c>
      <c r="AJ525" s="188"/>
      <c r="AK525" s="188"/>
      <c r="AL525" s="186"/>
      <c r="AM525" s="188" t="s">
        <v>57</v>
      </c>
      <c r="AN525" s="188"/>
      <c r="AO525" s="188"/>
      <c r="AP525" s="186"/>
      <c r="AQ525" s="186" t="s">
        <v>368</v>
      </c>
      <c r="AR525" s="178"/>
      <c r="AS525" s="178"/>
      <c r="AT525" s="179"/>
      <c r="AU525" s="208" t="s">
        <v>256</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369</v>
      </c>
      <c r="AH526" s="182"/>
      <c r="AI526" s="189"/>
      <c r="AJ526" s="189"/>
      <c r="AK526" s="189"/>
      <c r="AL526" s="187"/>
      <c r="AM526" s="189"/>
      <c r="AN526" s="189"/>
      <c r="AO526" s="189"/>
      <c r="AP526" s="187"/>
      <c r="AQ526" s="210"/>
      <c r="AR526" s="203"/>
      <c r="AS526" s="181" t="s">
        <v>369</v>
      </c>
      <c r="AT526" s="182"/>
      <c r="AU526" s="203"/>
      <c r="AV526" s="203"/>
      <c r="AW526" s="181" t="s">
        <v>312</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379</v>
      </c>
      <c r="F530" s="176"/>
      <c r="G530" s="177" t="s">
        <v>377</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59</v>
      </c>
      <c r="AF530" s="206"/>
      <c r="AG530" s="206"/>
      <c r="AH530" s="207"/>
      <c r="AI530" s="188" t="s">
        <v>608</v>
      </c>
      <c r="AJ530" s="188"/>
      <c r="AK530" s="188"/>
      <c r="AL530" s="186"/>
      <c r="AM530" s="188" t="s">
        <v>57</v>
      </c>
      <c r="AN530" s="188"/>
      <c r="AO530" s="188"/>
      <c r="AP530" s="186"/>
      <c r="AQ530" s="186" t="s">
        <v>368</v>
      </c>
      <c r="AR530" s="178"/>
      <c r="AS530" s="178"/>
      <c r="AT530" s="179"/>
      <c r="AU530" s="208" t="s">
        <v>256</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369</v>
      </c>
      <c r="AH531" s="182"/>
      <c r="AI531" s="189"/>
      <c r="AJ531" s="189"/>
      <c r="AK531" s="189"/>
      <c r="AL531" s="187"/>
      <c r="AM531" s="189"/>
      <c r="AN531" s="189"/>
      <c r="AO531" s="189"/>
      <c r="AP531" s="187"/>
      <c r="AQ531" s="210"/>
      <c r="AR531" s="203"/>
      <c r="AS531" s="181" t="s">
        <v>369</v>
      </c>
      <c r="AT531" s="182"/>
      <c r="AU531" s="203"/>
      <c r="AV531" s="203"/>
      <c r="AW531" s="181" t="s">
        <v>312</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519</v>
      </c>
      <c r="F538" s="654"/>
      <c r="G538" s="655" t="s">
        <v>396</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378</v>
      </c>
      <c r="F539" s="176"/>
      <c r="G539" s="177" t="s">
        <v>375</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59</v>
      </c>
      <c r="AF539" s="206"/>
      <c r="AG539" s="206"/>
      <c r="AH539" s="207"/>
      <c r="AI539" s="188" t="s">
        <v>608</v>
      </c>
      <c r="AJ539" s="188"/>
      <c r="AK539" s="188"/>
      <c r="AL539" s="186"/>
      <c r="AM539" s="188" t="s">
        <v>57</v>
      </c>
      <c r="AN539" s="188"/>
      <c r="AO539" s="188"/>
      <c r="AP539" s="186"/>
      <c r="AQ539" s="186" t="s">
        <v>368</v>
      </c>
      <c r="AR539" s="178"/>
      <c r="AS539" s="178"/>
      <c r="AT539" s="179"/>
      <c r="AU539" s="208" t="s">
        <v>256</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369</v>
      </c>
      <c r="AH540" s="182"/>
      <c r="AI540" s="189"/>
      <c r="AJ540" s="189"/>
      <c r="AK540" s="189"/>
      <c r="AL540" s="187"/>
      <c r="AM540" s="189"/>
      <c r="AN540" s="189"/>
      <c r="AO540" s="189"/>
      <c r="AP540" s="187"/>
      <c r="AQ540" s="210"/>
      <c r="AR540" s="203"/>
      <c r="AS540" s="181" t="s">
        <v>369</v>
      </c>
      <c r="AT540" s="182"/>
      <c r="AU540" s="203"/>
      <c r="AV540" s="203"/>
      <c r="AW540" s="181" t="s">
        <v>312</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378</v>
      </c>
      <c r="F544" s="176"/>
      <c r="G544" s="177" t="s">
        <v>375</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59</v>
      </c>
      <c r="AF544" s="206"/>
      <c r="AG544" s="206"/>
      <c r="AH544" s="207"/>
      <c r="AI544" s="188" t="s">
        <v>608</v>
      </c>
      <c r="AJ544" s="188"/>
      <c r="AK544" s="188"/>
      <c r="AL544" s="186"/>
      <c r="AM544" s="188" t="s">
        <v>57</v>
      </c>
      <c r="AN544" s="188"/>
      <c r="AO544" s="188"/>
      <c r="AP544" s="186"/>
      <c r="AQ544" s="186" t="s">
        <v>368</v>
      </c>
      <c r="AR544" s="178"/>
      <c r="AS544" s="178"/>
      <c r="AT544" s="179"/>
      <c r="AU544" s="208" t="s">
        <v>256</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369</v>
      </c>
      <c r="AH545" s="182"/>
      <c r="AI545" s="189"/>
      <c r="AJ545" s="189"/>
      <c r="AK545" s="189"/>
      <c r="AL545" s="187"/>
      <c r="AM545" s="189"/>
      <c r="AN545" s="189"/>
      <c r="AO545" s="189"/>
      <c r="AP545" s="187"/>
      <c r="AQ545" s="210"/>
      <c r="AR545" s="203"/>
      <c r="AS545" s="181" t="s">
        <v>369</v>
      </c>
      <c r="AT545" s="182"/>
      <c r="AU545" s="203"/>
      <c r="AV545" s="203"/>
      <c r="AW545" s="181" t="s">
        <v>312</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378</v>
      </c>
      <c r="F549" s="176"/>
      <c r="G549" s="177" t="s">
        <v>375</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59</v>
      </c>
      <c r="AF549" s="206"/>
      <c r="AG549" s="206"/>
      <c r="AH549" s="207"/>
      <c r="AI549" s="188" t="s">
        <v>608</v>
      </c>
      <c r="AJ549" s="188"/>
      <c r="AK549" s="188"/>
      <c r="AL549" s="186"/>
      <c r="AM549" s="188" t="s">
        <v>57</v>
      </c>
      <c r="AN549" s="188"/>
      <c r="AO549" s="188"/>
      <c r="AP549" s="186"/>
      <c r="AQ549" s="186" t="s">
        <v>368</v>
      </c>
      <c r="AR549" s="178"/>
      <c r="AS549" s="178"/>
      <c r="AT549" s="179"/>
      <c r="AU549" s="208" t="s">
        <v>256</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369</v>
      </c>
      <c r="AH550" s="182"/>
      <c r="AI550" s="189"/>
      <c r="AJ550" s="189"/>
      <c r="AK550" s="189"/>
      <c r="AL550" s="187"/>
      <c r="AM550" s="189"/>
      <c r="AN550" s="189"/>
      <c r="AO550" s="189"/>
      <c r="AP550" s="187"/>
      <c r="AQ550" s="210"/>
      <c r="AR550" s="203"/>
      <c r="AS550" s="181" t="s">
        <v>369</v>
      </c>
      <c r="AT550" s="182"/>
      <c r="AU550" s="203"/>
      <c r="AV550" s="203"/>
      <c r="AW550" s="181" t="s">
        <v>312</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378</v>
      </c>
      <c r="F554" s="176"/>
      <c r="G554" s="177" t="s">
        <v>375</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59</v>
      </c>
      <c r="AF554" s="206"/>
      <c r="AG554" s="206"/>
      <c r="AH554" s="207"/>
      <c r="AI554" s="188" t="s">
        <v>608</v>
      </c>
      <c r="AJ554" s="188"/>
      <c r="AK554" s="188"/>
      <c r="AL554" s="186"/>
      <c r="AM554" s="188" t="s">
        <v>57</v>
      </c>
      <c r="AN554" s="188"/>
      <c r="AO554" s="188"/>
      <c r="AP554" s="186"/>
      <c r="AQ554" s="186" t="s">
        <v>368</v>
      </c>
      <c r="AR554" s="178"/>
      <c r="AS554" s="178"/>
      <c r="AT554" s="179"/>
      <c r="AU554" s="208" t="s">
        <v>256</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369</v>
      </c>
      <c r="AH555" s="182"/>
      <c r="AI555" s="189"/>
      <c r="AJ555" s="189"/>
      <c r="AK555" s="189"/>
      <c r="AL555" s="187"/>
      <c r="AM555" s="189"/>
      <c r="AN555" s="189"/>
      <c r="AO555" s="189"/>
      <c r="AP555" s="187"/>
      <c r="AQ555" s="210"/>
      <c r="AR555" s="203"/>
      <c r="AS555" s="181" t="s">
        <v>369</v>
      </c>
      <c r="AT555" s="182"/>
      <c r="AU555" s="203"/>
      <c r="AV555" s="203"/>
      <c r="AW555" s="181" t="s">
        <v>312</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378</v>
      </c>
      <c r="F559" s="176"/>
      <c r="G559" s="177" t="s">
        <v>375</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59</v>
      </c>
      <c r="AF559" s="206"/>
      <c r="AG559" s="206"/>
      <c r="AH559" s="207"/>
      <c r="AI559" s="188" t="s">
        <v>608</v>
      </c>
      <c r="AJ559" s="188"/>
      <c r="AK559" s="188"/>
      <c r="AL559" s="186"/>
      <c r="AM559" s="188" t="s">
        <v>57</v>
      </c>
      <c r="AN559" s="188"/>
      <c r="AO559" s="188"/>
      <c r="AP559" s="186"/>
      <c r="AQ559" s="186" t="s">
        <v>368</v>
      </c>
      <c r="AR559" s="178"/>
      <c r="AS559" s="178"/>
      <c r="AT559" s="179"/>
      <c r="AU559" s="208" t="s">
        <v>256</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369</v>
      </c>
      <c r="AH560" s="182"/>
      <c r="AI560" s="189"/>
      <c r="AJ560" s="189"/>
      <c r="AK560" s="189"/>
      <c r="AL560" s="187"/>
      <c r="AM560" s="189"/>
      <c r="AN560" s="189"/>
      <c r="AO560" s="189"/>
      <c r="AP560" s="187"/>
      <c r="AQ560" s="210"/>
      <c r="AR560" s="203"/>
      <c r="AS560" s="181" t="s">
        <v>369</v>
      </c>
      <c r="AT560" s="182"/>
      <c r="AU560" s="203"/>
      <c r="AV560" s="203"/>
      <c r="AW560" s="181" t="s">
        <v>312</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379</v>
      </c>
      <c r="F564" s="176"/>
      <c r="G564" s="177" t="s">
        <v>377</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59</v>
      </c>
      <c r="AF564" s="206"/>
      <c r="AG564" s="206"/>
      <c r="AH564" s="207"/>
      <c r="AI564" s="188" t="s">
        <v>608</v>
      </c>
      <c r="AJ564" s="188"/>
      <c r="AK564" s="188"/>
      <c r="AL564" s="186"/>
      <c r="AM564" s="188" t="s">
        <v>57</v>
      </c>
      <c r="AN564" s="188"/>
      <c r="AO564" s="188"/>
      <c r="AP564" s="186"/>
      <c r="AQ564" s="186" t="s">
        <v>368</v>
      </c>
      <c r="AR564" s="178"/>
      <c r="AS564" s="178"/>
      <c r="AT564" s="179"/>
      <c r="AU564" s="208" t="s">
        <v>256</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369</v>
      </c>
      <c r="AH565" s="182"/>
      <c r="AI565" s="189"/>
      <c r="AJ565" s="189"/>
      <c r="AK565" s="189"/>
      <c r="AL565" s="187"/>
      <c r="AM565" s="189"/>
      <c r="AN565" s="189"/>
      <c r="AO565" s="189"/>
      <c r="AP565" s="187"/>
      <c r="AQ565" s="210"/>
      <c r="AR565" s="203"/>
      <c r="AS565" s="181" t="s">
        <v>369</v>
      </c>
      <c r="AT565" s="182"/>
      <c r="AU565" s="203"/>
      <c r="AV565" s="203"/>
      <c r="AW565" s="181" t="s">
        <v>312</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379</v>
      </c>
      <c r="F569" s="176"/>
      <c r="G569" s="177" t="s">
        <v>377</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59</v>
      </c>
      <c r="AF569" s="206"/>
      <c r="AG569" s="206"/>
      <c r="AH569" s="207"/>
      <c r="AI569" s="188" t="s">
        <v>608</v>
      </c>
      <c r="AJ569" s="188"/>
      <c r="AK569" s="188"/>
      <c r="AL569" s="186"/>
      <c r="AM569" s="188" t="s">
        <v>57</v>
      </c>
      <c r="AN569" s="188"/>
      <c r="AO569" s="188"/>
      <c r="AP569" s="186"/>
      <c r="AQ569" s="186" t="s">
        <v>368</v>
      </c>
      <c r="AR569" s="178"/>
      <c r="AS569" s="178"/>
      <c r="AT569" s="179"/>
      <c r="AU569" s="208" t="s">
        <v>256</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369</v>
      </c>
      <c r="AH570" s="182"/>
      <c r="AI570" s="189"/>
      <c r="AJ570" s="189"/>
      <c r="AK570" s="189"/>
      <c r="AL570" s="187"/>
      <c r="AM570" s="189"/>
      <c r="AN570" s="189"/>
      <c r="AO570" s="189"/>
      <c r="AP570" s="187"/>
      <c r="AQ570" s="210"/>
      <c r="AR570" s="203"/>
      <c r="AS570" s="181" t="s">
        <v>369</v>
      </c>
      <c r="AT570" s="182"/>
      <c r="AU570" s="203"/>
      <c r="AV570" s="203"/>
      <c r="AW570" s="181" t="s">
        <v>312</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379</v>
      </c>
      <c r="F574" s="176"/>
      <c r="G574" s="177" t="s">
        <v>377</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59</v>
      </c>
      <c r="AF574" s="206"/>
      <c r="AG574" s="206"/>
      <c r="AH574" s="207"/>
      <c r="AI574" s="188" t="s">
        <v>608</v>
      </c>
      <c r="AJ574" s="188"/>
      <c r="AK574" s="188"/>
      <c r="AL574" s="186"/>
      <c r="AM574" s="188" t="s">
        <v>57</v>
      </c>
      <c r="AN574" s="188"/>
      <c r="AO574" s="188"/>
      <c r="AP574" s="186"/>
      <c r="AQ574" s="186" t="s">
        <v>368</v>
      </c>
      <c r="AR574" s="178"/>
      <c r="AS574" s="178"/>
      <c r="AT574" s="179"/>
      <c r="AU574" s="208" t="s">
        <v>256</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369</v>
      </c>
      <c r="AH575" s="182"/>
      <c r="AI575" s="189"/>
      <c r="AJ575" s="189"/>
      <c r="AK575" s="189"/>
      <c r="AL575" s="187"/>
      <c r="AM575" s="189"/>
      <c r="AN575" s="189"/>
      <c r="AO575" s="189"/>
      <c r="AP575" s="187"/>
      <c r="AQ575" s="210"/>
      <c r="AR575" s="203"/>
      <c r="AS575" s="181" t="s">
        <v>369</v>
      </c>
      <c r="AT575" s="182"/>
      <c r="AU575" s="203"/>
      <c r="AV575" s="203"/>
      <c r="AW575" s="181" t="s">
        <v>312</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379</v>
      </c>
      <c r="F579" s="176"/>
      <c r="G579" s="177" t="s">
        <v>377</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59</v>
      </c>
      <c r="AF579" s="206"/>
      <c r="AG579" s="206"/>
      <c r="AH579" s="207"/>
      <c r="AI579" s="188" t="s">
        <v>608</v>
      </c>
      <c r="AJ579" s="188"/>
      <c r="AK579" s="188"/>
      <c r="AL579" s="186"/>
      <c r="AM579" s="188" t="s">
        <v>57</v>
      </c>
      <c r="AN579" s="188"/>
      <c r="AO579" s="188"/>
      <c r="AP579" s="186"/>
      <c r="AQ579" s="186" t="s">
        <v>368</v>
      </c>
      <c r="AR579" s="178"/>
      <c r="AS579" s="178"/>
      <c r="AT579" s="179"/>
      <c r="AU579" s="208" t="s">
        <v>256</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369</v>
      </c>
      <c r="AH580" s="182"/>
      <c r="AI580" s="189"/>
      <c r="AJ580" s="189"/>
      <c r="AK580" s="189"/>
      <c r="AL580" s="187"/>
      <c r="AM580" s="189"/>
      <c r="AN580" s="189"/>
      <c r="AO580" s="189"/>
      <c r="AP580" s="187"/>
      <c r="AQ580" s="210"/>
      <c r="AR580" s="203"/>
      <c r="AS580" s="181" t="s">
        <v>369</v>
      </c>
      <c r="AT580" s="182"/>
      <c r="AU580" s="203"/>
      <c r="AV580" s="203"/>
      <c r="AW580" s="181" t="s">
        <v>312</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379</v>
      </c>
      <c r="F584" s="176"/>
      <c r="G584" s="177" t="s">
        <v>377</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59</v>
      </c>
      <c r="AF584" s="206"/>
      <c r="AG584" s="206"/>
      <c r="AH584" s="207"/>
      <c r="AI584" s="188" t="s">
        <v>608</v>
      </c>
      <c r="AJ584" s="188"/>
      <c r="AK584" s="188"/>
      <c r="AL584" s="186"/>
      <c r="AM584" s="188" t="s">
        <v>57</v>
      </c>
      <c r="AN584" s="188"/>
      <c r="AO584" s="188"/>
      <c r="AP584" s="186"/>
      <c r="AQ584" s="186" t="s">
        <v>368</v>
      </c>
      <c r="AR584" s="178"/>
      <c r="AS584" s="178"/>
      <c r="AT584" s="179"/>
      <c r="AU584" s="208" t="s">
        <v>256</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369</v>
      </c>
      <c r="AH585" s="182"/>
      <c r="AI585" s="189"/>
      <c r="AJ585" s="189"/>
      <c r="AK585" s="189"/>
      <c r="AL585" s="187"/>
      <c r="AM585" s="189"/>
      <c r="AN585" s="189"/>
      <c r="AO585" s="189"/>
      <c r="AP585" s="187"/>
      <c r="AQ585" s="210"/>
      <c r="AR585" s="203"/>
      <c r="AS585" s="181" t="s">
        <v>369</v>
      </c>
      <c r="AT585" s="182"/>
      <c r="AU585" s="203"/>
      <c r="AV585" s="203"/>
      <c r="AW585" s="181" t="s">
        <v>312</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519</v>
      </c>
      <c r="F592" s="654"/>
      <c r="G592" s="655" t="s">
        <v>396</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378</v>
      </c>
      <c r="F593" s="176"/>
      <c r="G593" s="177" t="s">
        <v>375</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59</v>
      </c>
      <c r="AF593" s="206"/>
      <c r="AG593" s="206"/>
      <c r="AH593" s="207"/>
      <c r="AI593" s="188" t="s">
        <v>608</v>
      </c>
      <c r="AJ593" s="188"/>
      <c r="AK593" s="188"/>
      <c r="AL593" s="186"/>
      <c r="AM593" s="188" t="s">
        <v>57</v>
      </c>
      <c r="AN593" s="188"/>
      <c r="AO593" s="188"/>
      <c r="AP593" s="186"/>
      <c r="AQ593" s="186" t="s">
        <v>368</v>
      </c>
      <c r="AR593" s="178"/>
      <c r="AS593" s="178"/>
      <c r="AT593" s="179"/>
      <c r="AU593" s="208" t="s">
        <v>256</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369</v>
      </c>
      <c r="AH594" s="182"/>
      <c r="AI594" s="189"/>
      <c r="AJ594" s="189"/>
      <c r="AK594" s="189"/>
      <c r="AL594" s="187"/>
      <c r="AM594" s="189"/>
      <c r="AN594" s="189"/>
      <c r="AO594" s="189"/>
      <c r="AP594" s="187"/>
      <c r="AQ594" s="210"/>
      <c r="AR594" s="203"/>
      <c r="AS594" s="181" t="s">
        <v>369</v>
      </c>
      <c r="AT594" s="182"/>
      <c r="AU594" s="203"/>
      <c r="AV594" s="203"/>
      <c r="AW594" s="181" t="s">
        <v>312</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378</v>
      </c>
      <c r="F598" s="176"/>
      <c r="G598" s="177" t="s">
        <v>375</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59</v>
      </c>
      <c r="AF598" s="206"/>
      <c r="AG598" s="206"/>
      <c r="AH598" s="207"/>
      <c r="AI598" s="188" t="s">
        <v>608</v>
      </c>
      <c r="AJ598" s="188"/>
      <c r="AK598" s="188"/>
      <c r="AL598" s="186"/>
      <c r="AM598" s="188" t="s">
        <v>57</v>
      </c>
      <c r="AN598" s="188"/>
      <c r="AO598" s="188"/>
      <c r="AP598" s="186"/>
      <c r="AQ598" s="186" t="s">
        <v>368</v>
      </c>
      <c r="AR598" s="178"/>
      <c r="AS598" s="178"/>
      <c r="AT598" s="179"/>
      <c r="AU598" s="208" t="s">
        <v>256</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369</v>
      </c>
      <c r="AH599" s="182"/>
      <c r="AI599" s="189"/>
      <c r="AJ599" s="189"/>
      <c r="AK599" s="189"/>
      <c r="AL599" s="187"/>
      <c r="AM599" s="189"/>
      <c r="AN599" s="189"/>
      <c r="AO599" s="189"/>
      <c r="AP599" s="187"/>
      <c r="AQ599" s="210"/>
      <c r="AR599" s="203"/>
      <c r="AS599" s="181" t="s">
        <v>369</v>
      </c>
      <c r="AT599" s="182"/>
      <c r="AU599" s="203"/>
      <c r="AV599" s="203"/>
      <c r="AW599" s="181" t="s">
        <v>312</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378</v>
      </c>
      <c r="F603" s="176"/>
      <c r="G603" s="177" t="s">
        <v>375</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59</v>
      </c>
      <c r="AF603" s="206"/>
      <c r="AG603" s="206"/>
      <c r="AH603" s="207"/>
      <c r="AI603" s="188" t="s">
        <v>608</v>
      </c>
      <c r="AJ603" s="188"/>
      <c r="AK603" s="188"/>
      <c r="AL603" s="186"/>
      <c r="AM603" s="188" t="s">
        <v>57</v>
      </c>
      <c r="AN603" s="188"/>
      <c r="AO603" s="188"/>
      <c r="AP603" s="186"/>
      <c r="AQ603" s="186" t="s">
        <v>368</v>
      </c>
      <c r="AR603" s="178"/>
      <c r="AS603" s="178"/>
      <c r="AT603" s="179"/>
      <c r="AU603" s="208" t="s">
        <v>256</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369</v>
      </c>
      <c r="AH604" s="182"/>
      <c r="AI604" s="189"/>
      <c r="AJ604" s="189"/>
      <c r="AK604" s="189"/>
      <c r="AL604" s="187"/>
      <c r="AM604" s="189"/>
      <c r="AN604" s="189"/>
      <c r="AO604" s="189"/>
      <c r="AP604" s="187"/>
      <c r="AQ604" s="210"/>
      <c r="AR604" s="203"/>
      <c r="AS604" s="181" t="s">
        <v>369</v>
      </c>
      <c r="AT604" s="182"/>
      <c r="AU604" s="203"/>
      <c r="AV604" s="203"/>
      <c r="AW604" s="181" t="s">
        <v>312</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378</v>
      </c>
      <c r="F608" s="176"/>
      <c r="G608" s="177" t="s">
        <v>375</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59</v>
      </c>
      <c r="AF608" s="206"/>
      <c r="AG608" s="206"/>
      <c r="AH608" s="207"/>
      <c r="AI608" s="188" t="s">
        <v>608</v>
      </c>
      <c r="AJ608" s="188"/>
      <c r="AK608" s="188"/>
      <c r="AL608" s="186"/>
      <c r="AM608" s="188" t="s">
        <v>57</v>
      </c>
      <c r="AN608" s="188"/>
      <c r="AO608" s="188"/>
      <c r="AP608" s="186"/>
      <c r="AQ608" s="186" t="s">
        <v>368</v>
      </c>
      <c r="AR608" s="178"/>
      <c r="AS608" s="178"/>
      <c r="AT608" s="179"/>
      <c r="AU608" s="208" t="s">
        <v>256</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369</v>
      </c>
      <c r="AH609" s="182"/>
      <c r="AI609" s="189"/>
      <c r="AJ609" s="189"/>
      <c r="AK609" s="189"/>
      <c r="AL609" s="187"/>
      <c r="AM609" s="189"/>
      <c r="AN609" s="189"/>
      <c r="AO609" s="189"/>
      <c r="AP609" s="187"/>
      <c r="AQ609" s="210"/>
      <c r="AR609" s="203"/>
      <c r="AS609" s="181" t="s">
        <v>369</v>
      </c>
      <c r="AT609" s="182"/>
      <c r="AU609" s="203"/>
      <c r="AV609" s="203"/>
      <c r="AW609" s="181" t="s">
        <v>312</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378</v>
      </c>
      <c r="F613" s="176"/>
      <c r="G613" s="177" t="s">
        <v>375</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59</v>
      </c>
      <c r="AF613" s="206"/>
      <c r="AG613" s="206"/>
      <c r="AH613" s="207"/>
      <c r="AI613" s="188" t="s">
        <v>608</v>
      </c>
      <c r="AJ613" s="188"/>
      <c r="AK613" s="188"/>
      <c r="AL613" s="186"/>
      <c r="AM613" s="188" t="s">
        <v>57</v>
      </c>
      <c r="AN613" s="188"/>
      <c r="AO613" s="188"/>
      <c r="AP613" s="186"/>
      <c r="AQ613" s="186" t="s">
        <v>368</v>
      </c>
      <c r="AR613" s="178"/>
      <c r="AS613" s="178"/>
      <c r="AT613" s="179"/>
      <c r="AU613" s="208" t="s">
        <v>256</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369</v>
      </c>
      <c r="AH614" s="182"/>
      <c r="AI614" s="189"/>
      <c r="AJ614" s="189"/>
      <c r="AK614" s="189"/>
      <c r="AL614" s="187"/>
      <c r="AM614" s="189"/>
      <c r="AN614" s="189"/>
      <c r="AO614" s="189"/>
      <c r="AP614" s="187"/>
      <c r="AQ614" s="210"/>
      <c r="AR614" s="203"/>
      <c r="AS614" s="181" t="s">
        <v>369</v>
      </c>
      <c r="AT614" s="182"/>
      <c r="AU614" s="203"/>
      <c r="AV614" s="203"/>
      <c r="AW614" s="181" t="s">
        <v>312</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379</v>
      </c>
      <c r="F618" s="176"/>
      <c r="G618" s="177" t="s">
        <v>377</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59</v>
      </c>
      <c r="AF618" s="206"/>
      <c r="AG618" s="206"/>
      <c r="AH618" s="207"/>
      <c r="AI618" s="188" t="s">
        <v>608</v>
      </c>
      <c r="AJ618" s="188"/>
      <c r="AK618" s="188"/>
      <c r="AL618" s="186"/>
      <c r="AM618" s="188" t="s">
        <v>57</v>
      </c>
      <c r="AN618" s="188"/>
      <c r="AO618" s="188"/>
      <c r="AP618" s="186"/>
      <c r="AQ618" s="186" t="s">
        <v>368</v>
      </c>
      <c r="AR618" s="178"/>
      <c r="AS618" s="178"/>
      <c r="AT618" s="179"/>
      <c r="AU618" s="208" t="s">
        <v>256</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369</v>
      </c>
      <c r="AH619" s="182"/>
      <c r="AI619" s="189"/>
      <c r="AJ619" s="189"/>
      <c r="AK619" s="189"/>
      <c r="AL619" s="187"/>
      <c r="AM619" s="189"/>
      <c r="AN619" s="189"/>
      <c r="AO619" s="189"/>
      <c r="AP619" s="187"/>
      <c r="AQ619" s="210"/>
      <c r="AR619" s="203"/>
      <c r="AS619" s="181" t="s">
        <v>369</v>
      </c>
      <c r="AT619" s="182"/>
      <c r="AU619" s="203"/>
      <c r="AV619" s="203"/>
      <c r="AW619" s="181" t="s">
        <v>312</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379</v>
      </c>
      <c r="F623" s="176"/>
      <c r="G623" s="177" t="s">
        <v>377</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59</v>
      </c>
      <c r="AF623" s="206"/>
      <c r="AG623" s="206"/>
      <c r="AH623" s="207"/>
      <c r="AI623" s="188" t="s">
        <v>608</v>
      </c>
      <c r="AJ623" s="188"/>
      <c r="AK623" s="188"/>
      <c r="AL623" s="186"/>
      <c r="AM623" s="188" t="s">
        <v>57</v>
      </c>
      <c r="AN623" s="188"/>
      <c r="AO623" s="188"/>
      <c r="AP623" s="186"/>
      <c r="AQ623" s="186" t="s">
        <v>368</v>
      </c>
      <c r="AR623" s="178"/>
      <c r="AS623" s="178"/>
      <c r="AT623" s="179"/>
      <c r="AU623" s="208" t="s">
        <v>256</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369</v>
      </c>
      <c r="AH624" s="182"/>
      <c r="AI624" s="189"/>
      <c r="AJ624" s="189"/>
      <c r="AK624" s="189"/>
      <c r="AL624" s="187"/>
      <c r="AM624" s="189"/>
      <c r="AN624" s="189"/>
      <c r="AO624" s="189"/>
      <c r="AP624" s="187"/>
      <c r="AQ624" s="210"/>
      <c r="AR624" s="203"/>
      <c r="AS624" s="181" t="s">
        <v>369</v>
      </c>
      <c r="AT624" s="182"/>
      <c r="AU624" s="203"/>
      <c r="AV624" s="203"/>
      <c r="AW624" s="181" t="s">
        <v>312</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379</v>
      </c>
      <c r="F628" s="176"/>
      <c r="G628" s="177" t="s">
        <v>377</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59</v>
      </c>
      <c r="AF628" s="206"/>
      <c r="AG628" s="206"/>
      <c r="AH628" s="207"/>
      <c r="AI628" s="188" t="s">
        <v>608</v>
      </c>
      <c r="AJ628" s="188"/>
      <c r="AK628" s="188"/>
      <c r="AL628" s="186"/>
      <c r="AM628" s="188" t="s">
        <v>57</v>
      </c>
      <c r="AN628" s="188"/>
      <c r="AO628" s="188"/>
      <c r="AP628" s="186"/>
      <c r="AQ628" s="186" t="s">
        <v>368</v>
      </c>
      <c r="AR628" s="178"/>
      <c r="AS628" s="178"/>
      <c r="AT628" s="179"/>
      <c r="AU628" s="208" t="s">
        <v>256</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369</v>
      </c>
      <c r="AH629" s="182"/>
      <c r="AI629" s="189"/>
      <c r="AJ629" s="189"/>
      <c r="AK629" s="189"/>
      <c r="AL629" s="187"/>
      <c r="AM629" s="189"/>
      <c r="AN629" s="189"/>
      <c r="AO629" s="189"/>
      <c r="AP629" s="187"/>
      <c r="AQ629" s="210"/>
      <c r="AR629" s="203"/>
      <c r="AS629" s="181" t="s">
        <v>369</v>
      </c>
      <c r="AT629" s="182"/>
      <c r="AU629" s="203"/>
      <c r="AV629" s="203"/>
      <c r="AW629" s="181" t="s">
        <v>312</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379</v>
      </c>
      <c r="F633" s="176"/>
      <c r="G633" s="177" t="s">
        <v>377</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59</v>
      </c>
      <c r="AF633" s="206"/>
      <c r="AG633" s="206"/>
      <c r="AH633" s="207"/>
      <c r="AI633" s="188" t="s">
        <v>608</v>
      </c>
      <c r="AJ633" s="188"/>
      <c r="AK633" s="188"/>
      <c r="AL633" s="186"/>
      <c r="AM633" s="188" t="s">
        <v>57</v>
      </c>
      <c r="AN633" s="188"/>
      <c r="AO633" s="188"/>
      <c r="AP633" s="186"/>
      <c r="AQ633" s="186" t="s">
        <v>368</v>
      </c>
      <c r="AR633" s="178"/>
      <c r="AS633" s="178"/>
      <c r="AT633" s="179"/>
      <c r="AU633" s="208" t="s">
        <v>256</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369</v>
      </c>
      <c r="AH634" s="182"/>
      <c r="AI634" s="189"/>
      <c r="AJ634" s="189"/>
      <c r="AK634" s="189"/>
      <c r="AL634" s="187"/>
      <c r="AM634" s="189"/>
      <c r="AN634" s="189"/>
      <c r="AO634" s="189"/>
      <c r="AP634" s="187"/>
      <c r="AQ634" s="210"/>
      <c r="AR634" s="203"/>
      <c r="AS634" s="181" t="s">
        <v>369</v>
      </c>
      <c r="AT634" s="182"/>
      <c r="AU634" s="203"/>
      <c r="AV634" s="203"/>
      <c r="AW634" s="181" t="s">
        <v>312</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379</v>
      </c>
      <c r="F638" s="176"/>
      <c r="G638" s="177" t="s">
        <v>377</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59</v>
      </c>
      <c r="AF638" s="206"/>
      <c r="AG638" s="206"/>
      <c r="AH638" s="207"/>
      <c r="AI638" s="188" t="s">
        <v>608</v>
      </c>
      <c r="AJ638" s="188"/>
      <c r="AK638" s="188"/>
      <c r="AL638" s="186"/>
      <c r="AM638" s="188" t="s">
        <v>57</v>
      </c>
      <c r="AN638" s="188"/>
      <c r="AO638" s="188"/>
      <c r="AP638" s="186"/>
      <c r="AQ638" s="186" t="s">
        <v>368</v>
      </c>
      <c r="AR638" s="178"/>
      <c r="AS638" s="178"/>
      <c r="AT638" s="179"/>
      <c r="AU638" s="208" t="s">
        <v>256</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369</v>
      </c>
      <c r="AH639" s="182"/>
      <c r="AI639" s="189"/>
      <c r="AJ639" s="189"/>
      <c r="AK639" s="189"/>
      <c r="AL639" s="187"/>
      <c r="AM639" s="189"/>
      <c r="AN639" s="189"/>
      <c r="AO639" s="189"/>
      <c r="AP639" s="187"/>
      <c r="AQ639" s="210"/>
      <c r="AR639" s="203"/>
      <c r="AS639" s="181" t="s">
        <v>369</v>
      </c>
      <c r="AT639" s="182"/>
      <c r="AU639" s="203"/>
      <c r="AV639" s="203"/>
      <c r="AW639" s="181" t="s">
        <v>312</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519</v>
      </c>
      <c r="F646" s="654"/>
      <c r="G646" s="655" t="s">
        <v>396</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378</v>
      </c>
      <c r="F647" s="176"/>
      <c r="G647" s="177" t="s">
        <v>375</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59</v>
      </c>
      <c r="AF647" s="206"/>
      <c r="AG647" s="206"/>
      <c r="AH647" s="207"/>
      <c r="AI647" s="188" t="s">
        <v>608</v>
      </c>
      <c r="AJ647" s="188"/>
      <c r="AK647" s="188"/>
      <c r="AL647" s="186"/>
      <c r="AM647" s="188" t="s">
        <v>57</v>
      </c>
      <c r="AN647" s="188"/>
      <c r="AO647" s="188"/>
      <c r="AP647" s="186"/>
      <c r="AQ647" s="186" t="s">
        <v>368</v>
      </c>
      <c r="AR647" s="178"/>
      <c r="AS647" s="178"/>
      <c r="AT647" s="179"/>
      <c r="AU647" s="208" t="s">
        <v>256</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369</v>
      </c>
      <c r="AH648" s="182"/>
      <c r="AI648" s="189"/>
      <c r="AJ648" s="189"/>
      <c r="AK648" s="189"/>
      <c r="AL648" s="187"/>
      <c r="AM648" s="189"/>
      <c r="AN648" s="189"/>
      <c r="AO648" s="189"/>
      <c r="AP648" s="187"/>
      <c r="AQ648" s="210"/>
      <c r="AR648" s="203"/>
      <c r="AS648" s="181" t="s">
        <v>369</v>
      </c>
      <c r="AT648" s="182"/>
      <c r="AU648" s="203"/>
      <c r="AV648" s="203"/>
      <c r="AW648" s="181" t="s">
        <v>312</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378</v>
      </c>
      <c r="F652" s="176"/>
      <c r="G652" s="177" t="s">
        <v>375</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59</v>
      </c>
      <c r="AF652" s="206"/>
      <c r="AG652" s="206"/>
      <c r="AH652" s="207"/>
      <c r="AI652" s="188" t="s">
        <v>608</v>
      </c>
      <c r="AJ652" s="188"/>
      <c r="AK652" s="188"/>
      <c r="AL652" s="186"/>
      <c r="AM652" s="188" t="s">
        <v>57</v>
      </c>
      <c r="AN652" s="188"/>
      <c r="AO652" s="188"/>
      <c r="AP652" s="186"/>
      <c r="AQ652" s="186" t="s">
        <v>368</v>
      </c>
      <c r="AR652" s="178"/>
      <c r="AS652" s="178"/>
      <c r="AT652" s="179"/>
      <c r="AU652" s="208" t="s">
        <v>256</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369</v>
      </c>
      <c r="AH653" s="182"/>
      <c r="AI653" s="189"/>
      <c r="AJ653" s="189"/>
      <c r="AK653" s="189"/>
      <c r="AL653" s="187"/>
      <c r="AM653" s="189"/>
      <c r="AN653" s="189"/>
      <c r="AO653" s="189"/>
      <c r="AP653" s="187"/>
      <c r="AQ653" s="210"/>
      <c r="AR653" s="203"/>
      <c r="AS653" s="181" t="s">
        <v>369</v>
      </c>
      <c r="AT653" s="182"/>
      <c r="AU653" s="203"/>
      <c r="AV653" s="203"/>
      <c r="AW653" s="181" t="s">
        <v>312</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378</v>
      </c>
      <c r="F657" s="176"/>
      <c r="G657" s="177" t="s">
        <v>375</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59</v>
      </c>
      <c r="AF657" s="206"/>
      <c r="AG657" s="206"/>
      <c r="AH657" s="207"/>
      <c r="AI657" s="188" t="s">
        <v>608</v>
      </c>
      <c r="AJ657" s="188"/>
      <c r="AK657" s="188"/>
      <c r="AL657" s="186"/>
      <c r="AM657" s="188" t="s">
        <v>57</v>
      </c>
      <c r="AN657" s="188"/>
      <c r="AO657" s="188"/>
      <c r="AP657" s="186"/>
      <c r="AQ657" s="186" t="s">
        <v>368</v>
      </c>
      <c r="AR657" s="178"/>
      <c r="AS657" s="178"/>
      <c r="AT657" s="179"/>
      <c r="AU657" s="208" t="s">
        <v>256</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369</v>
      </c>
      <c r="AH658" s="182"/>
      <c r="AI658" s="189"/>
      <c r="AJ658" s="189"/>
      <c r="AK658" s="189"/>
      <c r="AL658" s="187"/>
      <c r="AM658" s="189"/>
      <c r="AN658" s="189"/>
      <c r="AO658" s="189"/>
      <c r="AP658" s="187"/>
      <c r="AQ658" s="210"/>
      <c r="AR658" s="203"/>
      <c r="AS658" s="181" t="s">
        <v>369</v>
      </c>
      <c r="AT658" s="182"/>
      <c r="AU658" s="203"/>
      <c r="AV658" s="203"/>
      <c r="AW658" s="181" t="s">
        <v>312</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378</v>
      </c>
      <c r="F662" s="176"/>
      <c r="G662" s="177" t="s">
        <v>375</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59</v>
      </c>
      <c r="AF662" s="206"/>
      <c r="AG662" s="206"/>
      <c r="AH662" s="207"/>
      <c r="AI662" s="188" t="s">
        <v>608</v>
      </c>
      <c r="AJ662" s="188"/>
      <c r="AK662" s="188"/>
      <c r="AL662" s="186"/>
      <c r="AM662" s="188" t="s">
        <v>57</v>
      </c>
      <c r="AN662" s="188"/>
      <c r="AO662" s="188"/>
      <c r="AP662" s="186"/>
      <c r="AQ662" s="186" t="s">
        <v>368</v>
      </c>
      <c r="AR662" s="178"/>
      <c r="AS662" s="178"/>
      <c r="AT662" s="179"/>
      <c r="AU662" s="208" t="s">
        <v>256</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369</v>
      </c>
      <c r="AH663" s="182"/>
      <c r="AI663" s="189"/>
      <c r="AJ663" s="189"/>
      <c r="AK663" s="189"/>
      <c r="AL663" s="187"/>
      <c r="AM663" s="189"/>
      <c r="AN663" s="189"/>
      <c r="AO663" s="189"/>
      <c r="AP663" s="187"/>
      <c r="AQ663" s="210"/>
      <c r="AR663" s="203"/>
      <c r="AS663" s="181" t="s">
        <v>369</v>
      </c>
      <c r="AT663" s="182"/>
      <c r="AU663" s="203"/>
      <c r="AV663" s="203"/>
      <c r="AW663" s="181" t="s">
        <v>312</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378</v>
      </c>
      <c r="F667" s="176"/>
      <c r="G667" s="177" t="s">
        <v>375</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59</v>
      </c>
      <c r="AF667" s="206"/>
      <c r="AG667" s="206"/>
      <c r="AH667" s="207"/>
      <c r="AI667" s="188" t="s">
        <v>608</v>
      </c>
      <c r="AJ667" s="188"/>
      <c r="AK667" s="188"/>
      <c r="AL667" s="186"/>
      <c r="AM667" s="188" t="s">
        <v>57</v>
      </c>
      <c r="AN667" s="188"/>
      <c r="AO667" s="188"/>
      <c r="AP667" s="186"/>
      <c r="AQ667" s="186" t="s">
        <v>368</v>
      </c>
      <c r="AR667" s="178"/>
      <c r="AS667" s="178"/>
      <c r="AT667" s="179"/>
      <c r="AU667" s="208" t="s">
        <v>256</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369</v>
      </c>
      <c r="AH668" s="182"/>
      <c r="AI668" s="189"/>
      <c r="AJ668" s="189"/>
      <c r="AK668" s="189"/>
      <c r="AL668" s="187"/>
      <c r="AM668" s="189"/>
      <c r="AN668" s="189"/>
      <c r="AO668" s="189"/>
      <c r="AP668" s="187"/>
      <c r="AQ668" s="210"/>
      <c r="AR668" s="203"/>
      <c r="AS668" s="181" t="s">
        <v>369</v>
      </c>
      <c r="AT668" s="182"/>
      <c r="AU668" s="203"/>
      <c r="AV668" s="203"/>
      <c r="AW668" s="181" t="s">
        <v>312</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379</v>
      </c>
      <c r="F672" s="176"/>
      <c r="G672" s="177" t="s">
        <v>377</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59</v>
      </c>
      <c r="AF672" s="206"/>
      <c r="AG672" s="206"/>
      <c r="AH672" s="207"/>
      <c r="AI672" s="188" t="s">
        <v>608</v>
      </c>
      <c r="AJ672" s="188"/>
      <c r="AK672" s="188"/>
      <c r="AL672" s="186"/>
      <c r="AM672" s="188" t="s">
        <v>57</v>
      </c>
      <c r="AN672" s="188"/>
      <c r="AO672" s="188"/>
      <c r="AP672" s="186"/>
      <c r="AQ672" s="186" t="s">
        <v>368</v>
      </c>
      <c r="AR672" s="178"/>
      <c r="AS672" s="178"/>
      <c r="AT672" s="179"/>
      <c r="AU672" s="208" t="s">
        <v>256</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369</v>
      </c>
      <c r="AH673" s="182"/>
      <c r="AI673" s="189"/>
      <c r="AJ673" s="189"/>
      <c r="AK673" s="189"/>
      <c r="AL673" s="187"/>
      <c r="AM673" s="189"/>
      <c r="AN673" s="189"/>
      <c r="AO673" s="189"/>
      <c r="AP673" s="187"/>
      <c r="AQ673" s="210"/>
      <c r="AR673" s="203"/>
      <c r="AS673" s="181" t="s">
        <v>369</v>
      </c>
      <c r="AT673" s="182"/>
      <c r="AU673" s="203"/>
      <c r="AV673" s="203"/>
      <c r="AW673" s="181" t="s">
        <v>312</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379</v>
      </c>
      <c r="F677" s="176"/>
      <c r="G677" s="177" t="s">
        <v>377</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59</v>
      </c>
      <c r="AF677" s="206"/>
      <c r="AG677" s="206"/>
      <c r="AH677" s="207"/>
      <c r="AI677" s="188" t="s">
        <v>608</v>
      </c>
      <c r="AJ677" s="188"/>
      <c r="AK677" s="188"/>
      <c r="AL677" s="186"/>
      <c r="AM677" s="188" t="s">
        <v>57</v>
      </c>
      <c r="AN677" s="188"/>
      <c r="AO677" s="188"/>
      <c r="AP677" s="186"/>
      <c r="AQ677" s="186" t="s">
        <v>368</v>
      </c>
      <c r="AR677" s="178"/>
      <c r="AS677" s="178"/>
      <c r="AT677" s="179"/>
      <c r="AU677" s="208" t="s">
        <v>256</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369</v>
      </c>
      <c r="AH678" s="182"/>
      <c r="AI678" s="189"/>
      <c r="AJ678" s="189"/>
      <c r="AK678" s="189"/>
      <c r="AL678" s="187"/>
      <c r="AM678" s="189"/>
      <c r="AN678" s="189"/>
      <c r="AO678" s="189"/>
      <c r="AP678" s="187"/>
      <c r="AQ678" s="210"/>
      <c r="AR678" s="203"/>
      <c r="AS678" s="181" t="s">
        <v>369</v>
      </c>
      <c r="AT678" s="182"/>
      <c r="AU678" s="203"/>
      <c r="AV678" s="203"/>
      <c r="AW678" s="181" t="s">
        <v>312</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379</v>
      </c>
      <c r="F682" s="176"/>
      <c r="G682" s="177" t="s">
        <v>377</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59</v>
      </c>
      <c r="AF682" s="206"/>
      <c r="AG682" s="206"/>
      <c r="AH682" s="207"/>
      <c r="AI682" s="188" t="s">
        <v>608</v>
      </c>
      <c r="AJ682" s="188"/>
      <c r="AK682" s="188"/>
      <c r="AL682" s="186"/>
      <c r="AM682" s="188" t="s">
        <v>57</v>
      </c>
      <c r="AN682" s="188"/>
      <c r="AO682" s="188"/>
      <c r="AP682" s="186"/>
      <c r="AQ682" s="186" t="s">
        <v>368</v>
      </c>
      <c r="AR682" s="178"/>
      <c r="AS682" s="178"/>
      <c r="AT682" s="179"/>
      <c r="AU682" s="208" t="s">
        <v>256</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369</v>
      </c>
      <c r="AH683" s="182"/>
      <c r="AI683" s="189"/>
      <c r="AJ683" s="189"/>
      <c r="AK683" s="189"/>
      <c r="AL683" s="187"/>
      <c r="AM683" s="189"/>
      <c r="AN683" s="189"/>
      <c r="AO683" s="189"/>
      <c r="AP683" s="187"/>
      <c r="AQ683" s="210"/>
      <c r="AR683" s="203"/>
      <c r="AS683" s="181" t="s">
        <v>369</v>
      </c>
      <c r="AT683" s="182"/>
      <c r="AU683" s="203"/>
      <c r="AV683" s="203"/>
      <c r="AW683" s="181" t="s">
        <v>312</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379</v>
      </c>
      <c r="F687" s="176"/>
      <c r="G687" s="177" t="s">
        <v>377</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59</v>
      </c>
      <c r="AF687" s="206"/>
      <c r="AG687" s="206"/>
      <c r="AH687" s="207"/>
      <c r="AI687" s="188" t="s">
        <v>608</v>
      </c>
      <c r="AJ687" s="188"/>
      <c r="AK687" s="188"/>
      <c r="AL687" s="186"/>
      <c r="AM687" s="188" t="s">
        <v>57</v>
      </c>
      <c r="AN687" s="188"/>
      <c r="AO687" s="188"/>
      <c r="AP687" s="186"/>
      <c r="AQ687" s="186" t="s">
        <v>368</v>
      </c>
      <c r="AR687" s="178"/>
      <c r="AS687" s="178"/>
      <c r="AT687" s="179"/>
      <c r="AU687" s="208" t="s">
        <v>256</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369</v>
      </c>
      <c r="AH688" s="182"/>
      <c r="AI688" s="189"/>
      <c r="AJ688" s="189"/>
      <c r="AK688" s="189"/>
      <c r="AL688" s="187"/>
      <c r="AM688" s="189"/>
      <c r="AN688" s="189"/>
      <c r="AO688" s="189"/>
      <c r="AP688" s="187"/>
      <c r="AQ688" s="210"/>
      <c r="AR688" s="203"/>
      <c r="AS688" s="181" t="s">
        <v>369</v>
      </c>
      <c r="AT688" s="182"/>
      <c r="AU688" s="203"/>
      <c r="AV688" s="203"/>
      <c r="AW688" s="181" t="s">
        <v>312</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379</v>
      </c>
      <c r="F692" s="176"/>
      <c r="G692" s="177" t="s">
        <v>377</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59</v>
      </c>
      <c r="AF692" s="206"/>
      <c r="AG692" s="206"/>
      <c r="AH692" s="207"/>
      <c r="AI692" s="188" t="s">
        <v>608</v>
      </c>
      <c r="AJ692" s="188"/>
      <c r="AK692" s="188"/>
      <c r="AL692" s="186"/>
      <c r="AM692" s="188" t="s">
        <v>57</v>
      </c>
      <c r="AN692" s="188"/>
      <c r="AO692" s="188"/>
      <c r="AP692" s="186"/>
      <c r="AQ692" s="186" t="s">
        <v>368</v>
      </c>
      <c r="AR692" s="178"/>
      <c r="AS692" s="178"/>
      <c r="AT692" s="179"/>
      <c r="AU692" s="208" t="s">
        <v>256</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369</v>
      </c>
      <c r="AH693" s="182"/>
      <c r="AI693" s="189"/>
      <c r="AJ693" s="189"/>
      <c r="AK693" s="189"/>
      <c r="AL693" s="187"/>
      <c r="AM693" s="189"/>
      <c r="AN693" s="189"/>
      <c r="AO693" s="189"/>
      <c r="AP693" s="187"/>
      <c r="AQ693" s="210"/>
      <c r="AR693" s="203"/>
      <c r="AS693" s="181" t="s">
        <v>369</v>
      </c>
      <c r="AT693" s="182"/>
      <c r="AU693" s="203"/>
      <c r="AV693" s="203"/>
      <c r="AW693" s="181" t="s">
        <v>312</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132</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90</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75</v>
      </c>
      <c r="AE701" s="649"/>
      <c r="AF701" s="649"/>
      <c r="AG701" s="651" t="s">
        <v>67</v>
      </c>
      <c r="AH701" s="649"/>
      <c r="AI701" s="649"/>
      <c r="AJ701" s="649"/>
      <c r="AK701" s="649"/>
      <c r="AL701" s="649"/>
      <c r="AM701" s="649"/>
      <c r="AN701" s="649"/>
      <c r="AO701" s="649"/>
      <c r="AP701" s="649"/>
      <c r="AQ701" s="649"/>
      <c r="AR701" s="649"/>
      <c r="AS701" s="649"/>
      <c r="AT701" s="649"/>
      <c r="AU701" s="649"/>
      <c r="AV701" s="649"/>
      <c r="AW701" s="649"/>
      <c r="AX701" s="652"/>
    </row>
    <row r="702" spans="1:51" ht="142.5" customHeight="1" x14ac:dyDescent="0.15">
      <c r="A702" s="97" t="s">
        <v>261</v>
      </c>
      <c r="B702" s="98"/>
      <c r="C702" s="614" t="s">
        <v>263</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731</v>
      </c>
      <c r="AE702" s="618"/>
      <c r="AF702" s="618"/>
      <c r="AG702" s="619" t="s">
        <v>769</v>
      </c>
      <c r="AH702" s="620"/>
      <c r="AI702" s="620"/>
      <c r="AJ702" s="620"/>
      <c r="AK702" s="620"/>
      <c r="AL702" s="620"/>
      <c r="AM702" s="620"/>
      <c r="AN702" s="620"/>
      <c r="AO702" s="620"/>
      <c r="AP702" s="620"/>
      <c r="AQ702" s="620"/>
      <c r="AR702" s="620"/>
      <c r="AS702" s="620"/>
      <c r="AT702" s="620"/>
      <c r="AU702" s="620"/>
      <c r="AV702" s="620"/>
      <c r="AW702" s="620"/>
      <c r="AX702" s="621"/>
    </row>
    <row r="703" spans="1:51" ht="90.75" customHeight="1" x14ac:dyDescent="0.15">
      <c r="A703" s="99"/>
      <c r="B703" s="100"/>
      <c r="C703" s="622" t="s">
        <v>112</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731</v>
      </c>
      <c r="AE703" s="586"/>
      <c r="AF703" s="586"/>
      <c r="AG703" s="580" t="s">
        <v>759</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267</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731</v>
      </c>
      <c r="AE704" s="597"/>
      <c r="AF704" s="597"/>
      <c r="AG704" s="106" t="s">
        <v>773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627" t="s">
        <v>121</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575</v>
      </c>
      <c r="AE705" s="631"/>
      <c r="AF705" s="631"/>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147</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464</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51.75" customHeight="1" x14ac:dyDescent="0.15">
      <c r="A708" s="115"/>
      <c r="B708" s="116"/>
      <c r="C708" s="640" t="s">
        <v>20</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731</v>
      </c>
      <c r="AE708" s="570"/>
      <c r="AF708" s="570"/>
      <c r="AG708" s="572" t="s">
        <v>772</v>
      </c>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228</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575</v>
      </c>
      <c r="AE709" s="586"/>
      <c r="AF709" s="586"/>
      <c r="AG709" s="580"/>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575</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575</v>
      </c>
      <c r="AE711" s="586"/>
      <c r="AF711" s="586"/>
      <c r="AG711" s="580"/>
      <c r="AH711" s="581"/>
      <c r="AI711" s="581"/>
      <c r="AJ711" s="581"/>
      <c r="AK711" s="581"/>
      <c r="AL711" s="581"/>
      <c r="AM711" s="581"/>
      <c r="AN711" s="581"/>
      <c r="AO711" s="581"/>
      <c r="AP711" s="581"/>
      <c r="AQ711" s="581"/>
      <c r="AR711" s="581"/>
      <c r="AS711" s="581"/>
      <c r="AT711" s="581"/>
      <c r="AU711" s="581"/>
      <c r="AV711" s="581"/>
      <c r="AW711" s="581"/>
      <c r="AX711" s="582"/>
    </row>
    <row r="712" spans="1:50" ht="68.25" customHeight="1" x14ac:dyDescent="0.15">
      <c r="A712" s="115"/>
      <c r="B712" s="116"/>
      <c r="C712" s="583" t="s">
        <v>401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731</v>
      </c>
      <c r="AE712" s="597"/>
      <c r="AF712" s="597"/>
      <c r="AG712" s="598" t="s">
        <v>774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412</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575</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340</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575</v>
      </c>
      <c r="AE714" s="609"/>
      <c r="AF714" s="610"/>
      <c r="AG714" s="611"/>
      <c r="AH714" s="612"/>
      <c r="AI714" s="612"/>
      <c r="AJ714" s="612"/>
      <c r="AK714" s="612"/>
      <c r="AL714" s="612"/>
      <c r="AM714" s="612"/>
      <c r="AN714" s="612"/>
      <c r="AO714" s="612"/>
      <c r="AP714" s="612"/>
      <c r="AQ714" s="612"/>
      <c r="AR714" s="612"/>
      <c r="AS714" s="612"/>
      <c r="AT714" s="612"/>
      <c r="AU714" s="612"/>
      <c r="AV714" s="612"/>
      <c r="AW714" s="612"/>
      <c r="AX714" s="613"/>
    </row>
    <row r="715" spans="1:50" ht="48.75" customHeight="1" x14ac:dyDescent="0.15">
      <c r="A715" s="113" t="s">
        <v>118</v>
      </c>
      <c r="B715" s="114"/>
      <c r="C715" s="566" t="s">
        <v>475</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575</v>
      </c>
      <c r="AE715" s="570"/>
      <c r="AF715" s="571"/>
      <c r="AG715" s="572" t="s">
        <v>152</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129</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575</v>
      </c>
      <c r="AE716" s="579"/>
      <c r="AF716" s="579"/>
      <c r="AG716" s="580" t="s">
        <v>737</v>
      </c>
      <c r="AH716" s="581"/>
      <c r="AI716" s="581"/>
      <c r="AJ716" s="581"/>
      <c r="AK716" s="581"/>
      <c r="AL716" s="581"/>
      <c r="AM716" s="581"/>
      <c r="AN716" s="581"/>
      <c r="AO716" s="581"/>
      <c r="AP716" s="581"/>
      <c r="AQ716" s="581"/>
      <c r="AR716" s="581"/>
      <c r="AS716" s="581"/>
      <c r="AT716" s="581"/>
      <c r="AU716" s="581"/>
      <c r="AV716" s="581"/>
      <c r="AW716" s="581"/>
      <c r="AX716" s="582"/>
    </row>
    <row r="717" spans="1:50" ht="34.5" customHeight="1" x14ac:dyDescent="0.15">
      <c r="A717" s="115"/>
      <c r="B717" s="116"/>
      <c r="C717" s="583" t="s">
        <v>381</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731</v>
      </c>
      <c r="AE717" s="586"/>
      <c r="AF717" s="586"/>
      <c r="AG717" s="580" t="s">
        <v>72</v>
      </c>
      <c r="AH717" s="581"/>
      <c r="AI717" s="581"/>
      <c r="AJ717" s="581"/>
      <c r="AK717" s="581"/>
      <c r="AL717" s="581"/>
      <c r="AM717" s="581"/>
      <c r="AN717" s="581"/>
      <c r="AO717" s="581"/>
      <c r="AP717" s="581"/>
      <c r="AQ717" s="581"/>
      <c r="AR717" s="581"/>
      <c r="AS717" s="581"/>
      <c r="AT717" s="581"/>
      <c r="AU717" s="581"/>
      <c r="AV717" s="581"/>
      <c r="AW717" s="581"/>
      <c r="AX717" s="582"/>
    </row>
    <row r="718" spans="1:50" ht="75" customHeight="1" x14ac:dyDescent="0.15">
      <c r="A718" s="117"/>
      <c r="B718" s="118"/>
      <c r="C718" s="583" t="s">
        <v>125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575</v>
      </c>
      <c r="AE718" s="586"/>
      <c r="AF718" s="586"/>
      <c r="AG718" s="172" t="s">
        <v>738</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7" t="s">
        <v>270</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288</v>
      </c>
      <c r="D720" s="591"/>
      <c r="E720" s="591"/>
      <c r="F720" s="592"/>
      <c r="G720" s="593" t="s">
        <v>66</v>
      </c>
      <c r="H720" s="591"/>
      <c r="I720" s="591"/>
      <c r="J720" s="591"/>
      <c r="K720" s="591"/>
      <c r="L720" s="591"/>
      <c r="M720" s="591"/>
      <c r="N720" s="593" t="s">
        <v>301</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4" t="s">
        <v>137</v>
      </c>
      <c r="D726" s="292"/>
      <c r="E726" s="292"/>
      <c r="F726" s="496"/>
      <c r="G726" s="365" t="s">
        <v>736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140</v>
      </c>
      <c r="D727" s="524"/>
      <c r="E727" s="524"/>
      <c r="F727" s="525"/>
      <c r="G727" s="526" t="s">
        <v>597</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107</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86</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223</v>
      </c>
      <c r="B731" s="538"/>
      <c r="C731" s="538"/>
      <c r="D731" s="538"/>
      <c r="E731" s="539"/>
      <c r="F731" s="540" t="s">
        <v>775</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497</v>
      </c>
      <c r="B733" s="538"/>
      <c r="C733" s="538"/>
      <c r="D733" s="538"/>
      <c r="E733" s="539"/>
      <c r="F733" s="540" t="s">
        <v>778</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110</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487</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hidden="1" customHeight="1" x14ac:dyDescent="0.15">
      <c r="A737" s="550" t="s">
        <v>695</v>
      </c>
      <c r="B737" s="197"/>
      <c r="C737" s="197"/>
      <c r="D737" s="198"/>
      <c r="E737" s="516"/>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hidden="1" customHeight="1" x14ac:dyDescent="0.15">
      <c r="A738" s="467" t="s">
        <v>241</v>
      </c>
      <c r="B738" s="467"/>
      <c r="C738" s="467"/>
      <c r="D738" s="467"/>
      <c r="E738" s="516"/>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hidden="1" customHeight="1" x14ac:dyDescent="0.15">
      <c r="A739" s="467" t="s">
        <v>516</v>
      </c>
      <c r="B739" s="467"/>
      <c r="C739" s="467"/>
      <c r="D739" s="467"/>
      <c r="E739" s="516"/>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hidden="1" customHeight="1" x14ac:dyDescent="0.15">
      <c r="A740" s="467" t="s">
        <v>515</v>
      </c>
      <c r="B740" s="467"/>
      <c r="C740" s="467"/>
      <c r="D740" s="467"/>
      <c r="E740" s="516"/>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hidden="1" customHeight="1" x14ac:dyDescent="0.15">
      <c r="A741" s="467" t="s">
        <v>184</v>
      </c>
      <c r="B741" s="467"/>
      <c r="C741" s="467"/>
      <c r="D741" s="467"/>
      <c r="E741" s="516"/>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hidden="1" customHeight="1" x14ac:dyDescent="0.15">
      <c r="A742" s="467" t="s">
        <v>512</v>
      </c>
      <c r="B742" s="467"/>
      <c r="C742" s="467"/>
      <c r="D742" s="467"/>
      <c r="E742" s="516"/>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hidden="1" customHeight="1" x14ac:dyDescent="0.15">
      <c r="A743" s="467" t="s">
        <v>207</v>
      </c>
      <c r="B743" s="467"/>
      <c r="C743" s="467"/>
      <c r="D743" s="467"/>
      <c r="E743" s="516"/>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hidden="1" customHeight="1" x14ac:dyDescent="0.15">
      <c r="A744" s="467" t="s">
        <v>189</v>
      </c>
      <c r="B744" s="467"/>
      <c r="C744" s="467"/>
      <c r="D744" s="467"/>
      <c r="E744" s="516"/>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hidden="1" customHeight="1" x14ac:dyDescent="0.15">
      <c r="A745" s="467" t="s">
        <v>498</v>
      </c>
      <c r="B745" s="467"/>
      <c r="C745" s="467"/>
      <c r="D745" s="467"/>
      <c r="E745" s="520"/>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242</v>
      </c>
      <c r="B746" s="467"/>
      <c r="C746" s="467"/>
      <c r="D746" s="467"/>
      <c r="E746" s="511" t="s">
        <v>300</v>
      </c>
      <c r="F746" s="512"/>
      <c r="G746" s="512"/>
      <c r="H746" s="18" t="str">
        <f>IF(E746="","","-")</f>
        <v>-</v>
      </c>
      <c r="I746" s="512" t="s">
        <v>511</v>
      </c>
      <c r="J746" s="512"/>
      <c r="K746" s="18" t="str">
        <f>IF(I746="","","-")</f>
        <v>-</v>
      </c>
      <c r="L746" s="513">
        <v>22</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587</v>
      </c>
      <c r="B747" s="467"/>
      <c r="C747" s="467"/>
      <c r="D747" s="467"/>
      <c r="E747" s="511" t="s">
        <v>300</v>
      </c>
      <c r="F747" s="512"/>
      <c r="G747" s="512"/>
      <c r="H747" s="18" t="str">
        <f>IF(E747="","","-")</f>
        <v>-</v>
      </c>
      <c r="I747" s="512"/>
      <c r="J747" s="512"/>
      <c r="K747" s="18" t="str">
        <f>IF(I747="","","-")</f>
        <v/>
      </c>
      <c r="L747" s="513">
        <v>256</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508</v>
      </c>
      <c r="B748" s="86"/>
      <c r="C748" s="86"/>
      <c r="D748" s="86"/>
      <c r="E748" s="86"/>
      <c r="F748" s="87"/>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90" t="s">
        <v>739</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740</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69</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t="s">
        <v>741</v>
      </c>
      <c r="H789" s="502"/>
      <c r="I789" s="502"/>
      <c r="J789" s="502"/>
      <c r="K789" s="503"/>
      <c r="L789" s="504" t="s">
        <v>588</v>
      </c>
      <c r="M789" s="505"/>
      <c r="N789" s="505"/>
      <c r="O789" s="505"/>
      <c r="P789" s="505"/>
      <c r="Q789" s="505"/>
      <c r="R789" s="505"/>
      <c r="S789" s="505"/>
      <c r="T789" s="505"/>
      <c r="U789" s="505"/>
      <c r="V789" s="505"/>
      <c r="W789" s="505"/>
      <c r="X789" s="506"/>
      <c r="Y789" s="507">
        <v>359</v>
      </c>
      <c r="Z789" s="508"/>
      <c r="AA789" s="508"/>
      <c r="AB789" s="509"/>
      <c r="AC789" s="501" t="s">
        <v>741</v>
      </c>
      <c r="AD789" s="502"/>
      <c r="AE789" s="502"/>
      <c r="AF789" s="502"/>
      <c r="AG789" s="503"/>
      <c r="AH789" s="504" t="s">
        <v>142</v>
      </c>
      <c r="AI789" s="505"/>
      <c r="AJ789" s="505"/>
      <c r="AK789" s="505"/>
      <c r="AL789" s="505"/>
      <c r="AM789" s="505"/>
      <c r="AN789" s="505"/>
      <c r="AO789" s="505"/>
      <c r="AP789" s="505"/>
      <c r="AQ789" s="505"/>
      <c r="AR789" s="505"/>
      <c r="AS789" s="505"/>
      <c r="AT789" s="506"/>
      <c r="AU789" s="507">
        <v>16</v>
      </c>
      <c r="AV789" s="508"/>
      <c r="AW789" s="508"/>
      <c r="AX789" s="510"/>
    </row>
    <row r="790" spans="1:51" ht="24.75" customHeight="1" x14ac:dyDescent="0.15">
      <c r="A790" s="94"/>
      <c r="B790" s="95"/>
      <c r="C790" s="95"/>
      <c r="D790" s="95"/>
      <c r="E790" s="95"/>
      <c r="F790" s="96"/>
      <c r="G790" s="473" t="s">
        <v>741</v>
      </c>
      <c r="H790" s="474"/>
      <c r="I790" s="474"/>
      <c r="J790" s="474"/>
      <c r="K790" s="475"/>
      <c r="L790" s="476" t="s">
        <v>742</v>
      </c>
      <c r="M790" s="477"/>
      <c r="N790" s="477"/>
      <c r="O790" s="477"/>
      <c r="P790" s="477"/>
      <c r="Q790" s="477"/>
      <c r="R790" s="477"/>
      <c r="S790" s="477"/>
      <c r="T790" s="477"/>
      <c r="U790" s="477"/>
      <c r="V790" s="477"/>
      <c r="W790" s="477"/>
      <c r="X790" s="478"/>
      <c r="Y790" s="479">
        <v>99</v>
      </c>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t="s">
        <v>741</v>
      </c>
      <c r="H791" s="474"/>
      <c r="I791" s="474"/>
      <c r="J791" s="474"/>
      <c r="K791" s="475"/>
      <c r="L791" s="476" t="s">
        <v>702</v>
      </c>
      <c r="M791" s="477"/>
      <c r="N791" s="477"/>
      <c r="O791" s="477"/>
      <c r="P791" s="477"/>
      <c r="Q791" s="477"/>
      <c r="R791" s="477"/>
      <c r="S791" s="477"/>
      <c r="T791" s="477"/>
      <c r="U791" s="477"/>
      <c r="V791" s="477"/>
      <c r="W791" s="477"/>
      <c r="X791" s="478"/>
      <c r="Y791" s="479">
        <v>49</v>
      </c>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82</v>
      </c>
      <c r="H799" s="484"/>
      <c r="I799" s="484"/>
      <c r="J799" s="484"/>
      <c r="K799" s="484"/>
      <c r="L799" s="485"/>
      <c r="M799" s="386"/>
      <c r="N799" s="386"/>
      <c r="O799" s="386"/>
      <c r="P799" s="386"/>
      <c r="Q799" s="386"/>
      <c r="R799" s="386"/>
      <c r="S799" s="386"/>
      <c r="T799" s="386"/>
      <c r="U799" s="386"/>
      <c r="V799" s="386"/>
      <c r="W799" s="386"/>
      <c r="X799" s="387"/>
      <c r="Y799" s="486">
        <f>SUM(Y789:AB798)</f>
        <v>507</v>
      </c>
      <c r="Z799" s="487"/>
      <c r="AA799" s="487"/>
      <c r="AB799" s="488"/>
      <c r="AC799" s="483" t="s">
        <v>82</v>
      </c>
      <c r="AD799" s="484"/>
      <c r="AE799" s="484"/>
      <c r="AF799" s="484"/>
      <c r="AG799" s="484"/>
      <c r="AH799" s="485"/>
      <c r="AI799" s="386"/>
      <c r="AJ799" s="386"/>
      <c r="AK799" s="386"/>
      <c r="AL799" s="386"/>
      <c r="AM799" s="386"/>
      <c r="AN799" s="386"/>
      <c r="AO799" s="386"/>
      <c r="AP799" s="386"/>
      <c r="AQ799" s="386"/>
      <c r="AR799" s="386"/>
      <c r="AS799" s="386"/>
      <c r="AT799" s="387"/>
      <c r="AU799" s="486">
        <f>SUM(AU789:AX798)</f>
        <v>16</v>
      </c>
      <c r="AV799" s="487"/>
      <c r="AW799" s="487"/>
      <c r="AX799" s="489"/>
    </row>
    <row r="800" spans="1:51" ht="24.75" customHeight="1" x14ac:dyDescent="0.15">
      <c r="A800" s="94"/>
      <c r="B800" s="95"/>
      <c r="C800" s="95"/>
      <c r="D800" s="95"/>
      <c r="E800" s="95"/>
      <c r="F800" s="96"/>
      <c r="G800" s="490" t="s">
        <v>743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416</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2</v>
      </c>
    </row>
    <row r="801" spans="1:51" ht="24.75" customHeight="1" x14ac:dyDescent="0.15">
      <c r="A801" s="94"/>
      <c r="B801" s="95"/>
      <c r="C801" s="95"/>
      <c r="D801" s="95"/>
      <c r="E801" s="95"/>
      <c r="F801" s="96"/>
      <c r="G801" s="494" t="s">
        <v>69</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69</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2</v>
      </c>
    </row>
    <row r="802" spans="1:51" ht="24.75" customHeight="1" x14ac:dyDescent="0.15">
      <c r="A802" s="94"/>
      <c r="B802" s="95"/>
      <c r="C802" s="95"/>
      <c r="D802" s="95"/>
      <c r="E802" s="95"/>
      <c r="F802" s="96"/>
      <c r="G802" s="501" t="s">
        <v>741</v>
      </c>
      <c r="H802" s="502"/>
      <c r="I802" s="502"/>
      <c r="J802" s="502"/>
      <c r="K802" s="503"/>
      <c r="L802" s="504" t="s">
        <v>749</v>
      </c>
      <c r="M802" s="505"/>
      <c r="N802" s="505"/>
      <c r="O802" s="505"/>
      <c r="P802" s="505"/>
      <c r="Q802" s="505"/>
      <c r="R802" s="505"/>
      <c r="S802" s="505"/>
      <c r="T802" s="505"/>
      <c r="U802" s="505"/>
      <c r="V802" s="505"/>
      <c r="W802" s="505"/>
      <c r="X802" s="506"/>
      <c r="Y802" s="507">
        <v>176</v>
      </c>
      <c r="Z802" s="508"/>
      <c r="AA802" s="508"/>
      <c r="AB802" s="509"/>
      <c r="AC802" s="501" t="s">
        <v>441</v>
      </c>
      <c r="AD802" s="502"/>
      <c r="AE802" s="502"/>
      <c r="AF802" s="502"/>
      <c r="AG802" s="503"/>
      <c r="AH802" s="504" t="s">
        <v>748</v>
      </c>
      <c r="AI802" s="505"/>
      <c r="AJ802" s="505"/>
      <c r="AK802" s="505"/>
      <c r="AL802" s="505"/>
      <c r="AM802" s="505"/>
      <c r="AN802" s="505"/>
      <c r="AO802" s="505"/>
      <c r="AP802" s="505"/>
      <c r="AQ802" s="505"/>
      <c r="AR802" s="505"/>
      <c r="AS802" s="505"/>
      <c r="AT802" s="506"/>
      <c r="AU802" s="507">
        <v>55</v>
      </c>
      <c r="AV802" s="508"/>
      <c r="AW802" s="508"/>
      <c r="AX802" s="510"/>
      <c r="AY802">
        <f t="shared" si="31"/>
        <v>2</v>
      </c>
    </row>
    <row r="803" spans="1:51" ht="24.75" customHeight="1" x14ac:dyDescent="0.15">
      <c r="A803" s="94"/>
      <c r="B803" s="95"/>
      <c r="C803" s="95"/>
      <c r="D803" s="95"/>
      <c r="E803" s="95"/>
      <c r="F803" s="96"/>
      <c r="G803" s="473" t="s">
        <v>741</v>
      </c>
      <c r="H803" s="474"/>
      <c r="I803" s="474"/>
      <c r="J803" s="474"/>
      <c r="K803" s="475"/>
      <c r="L803" s="476" t="s">
        <v>750</v>
      </c>
      <c r="M803" s="477"/>
      <c r="N803" s="477"/>
      <c r="O803" s="477"/>
      <c r="P803" s="477"/>
      <c r="Q803" s="477"/>
      <c r="R803" s="477"/>
      <c r="S803" s="477"/>
      <c r="T803" s="477"/>
      <c r="U803" s="477"/>
      <c r="V803" s="477"/>
      <c r="W803" s="477"/>
      <c r="X803" s="478"/>
      <c r="Y803" s="479">
        <v>234</v>
      </c>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2</v>
      </c>
    </row>
    <row r="804" spans="1:51" ht="24.75" customHeight="1" x14ac:dyDescent="0.15">
      <c r="A804" s="94"/>
      <c r="B804" s="95"/>
      <c r="C804" s="95"/>
      <c r="D804" s="95"/>
      <c r="E804" s="95"/>
      <c r="F804" s="96"/>
      <c r="G804" s="473" t="s">
        <v>741</v>
      </c>
      <c r="H804" s="474"/>
      <c r="I804" s="474"/>
      <c r="J804" s="474"/>
      <c r="K804" s="475"/>
      <c r="L804" s="476" t="s">
        <v>751</v>
      </c>
      <c r="M804" s="477"/>
      <c r="N804" s="477"/>
      <c r="O804" s="477"/>
      <c r="P804" s="477"/>
      <c r="Q804" s="477"/>
      <c r="R804" s="477"/>
      <c r="S804" s="477"/>
      <c r="T804" s="477"/>
      <c r="U804" s="477"/>
      <c r="V804" s="477"/>
      <c r="W804" s="477"/>
      <c r="X804" s="478"/>
      <c r="Y804" s="479">
        <v>169</v>
      </c>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2</v>
      </c>
    </row>
    <row r="805" spans="1:51" ht="24.75" customHeight="1" x14ac:dyDescent="0.15">
      <c r="A805" s="94"/>
      <c r="B805" s="95"/>
      <c r="C805" s="95"/>
      <c r="D805" s="95"/>
      <c r="E805" s="95"/>
      <c r="F805" s="96"/>
      <c r="G805" s="473" t="s">
        <v>741</v>
      </c>
      <c r="H805" s="474"/>
      <c r="I805" s="474"/>
      <c r="J805" s="474"/>
      <c r="K805" s="475"/>
      <c r="L805" s="476" t="s">
        <v>752</v>
      </c>
      <c r="M805" s="477"/>
      <c r="N805" s="477"/>
      <c r="O805" s="477"/>
      <c r="P805" s="477"/>
      <c r="Q805" s="477"/>
      <c r="R805" s="477"/>
      <c r="S805" s="477"/>
      <c r="T805" s="477"/>
      <c r="U805" s="477"/>
      <c r="V805" s="477"/>
      <c r="W805" s="477"/>
      <c r="X805" s="478"/>
      <c r="Y805" s="479">
        <v>272</v>
      </c>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2</v>
      </c>
    </row>
    <row r="806" spans="1:51" ht="24.75" customHeight="1" x14ac:dyDescent="0.15">
      <c r="A806" s="94"/>
      <c r="B806" s="95"/>
      <c r="C806" s="95"/>
      <c r="D806" s="95"/>
      <c r="E806" s="95"/>
      <c r="F806" s="96"/>
      <c r="G806" s="473" t="s">
        <v>741</v>
      </c>
      <c r="H806" s="474"/>
      <c r="I806" s="474"/>
      <c r="J806" s="474"/>
      <c r="K806" s="475"/>
      <c r="L806" s="476" t="s">
        <v>753</v>
      </c>
      <c r="M806" s="477"/>
      <c r="N806" s="477"/>
      <c r="O806" s="477"/>
      <c r="P806" s="477"/>
      <c r="Q806" s="477"/>
      <c r="R806" s="477"/>
      <c r="S806" s="477"/>
      <c r="T806" s="477"/>
      <c r="U806" s="477"/>
      <c r="V806" s="477"/>
      <c r="W806" s="477"/>
      <c r="X806" s="478"/>
      <c r="Y806" s="479">
        <v>124</v>
      </c>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2</v>
      </c>
    </row>
    <row r="807" spans="1:51" ht="24.75" customHeight="1" x14ac:dyDescent="0.15">
      <c r="A807" s="94"/>
      <c r="B807" s="95"/>
      <c r="C807" s="95"/>
      <c r="D807" s="95"/>
      <c r="E807" s="95"/>
      <c r="F807" s="96"/>
      <c r="G807" s="473" t="s">
        <v>741</v>
      </c>
      <c r="H807" s="474"/>
      <c r="I807" s="474"/>
      <c r="J807" s="474"/>
      <c r="K807" s="475"/>
      <c r="L807" s="476" t="s">
        <v>754</v>
      </c>
      <c r="M807" s="477"/>
      <c r="N807" s="477"/>
      <c r="O807" s="477"/>
      <c r="P807" s="477"/>
      <c r="Q807" s="477"/>
      <c r="R807" s="477"/>
      <c r="S807" s="477"/>
      <c r="T807" s="477"/>
      <c r="U807" s="477"/>
      <c r="V807" s="477"/>
      <c r="W807" s="477"/>
      <c r="X807" s="478"/>
      <c r="Y807" s="479">
        <v>32</v>
      </c>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2</v>
      </c>
    </row>
    <row r="808" spans="1:51" ht="24.75"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2</v>
      </c>
    </row>
    <row r="809" spans="1:51" ht="24.75"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2</v>
      </c>
    </row>
    <row r="810" spans="1:51" ht="24.75"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2</v>
      </c>
    </row>
    <row r="811" spans="1:51" ht="24.75"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2</v>
      </c>
    </row>
    <row r="812" spans="1:51" ht="24.75" customHeight="1" x14ac:dyDescent="0.15">
      <c r="A812" s="94"/>
      <c r="B812" s="95"/>
      <c r="C812" s="95"/>
      <c r="D812" s="95"/>
      <c r="E812" s="95"/>
      <c r="F812" s="96"/>
      <c r="G812" s="483" t="s">
        <v>82</v>
      </c>
      <c r="H812" s="484"/>
      <c r="I812" s="484"/>
      <c r="J812" s="484"/>
      <c r="K812" s="484"/>
      <c r="L812" s="485"/>
      <c r="M812" s="386"/>
      <c r="N812" s="386"/>
      <c r="O812" s="386"/>
      <c r="P812" s="386"/>
      <c r="Q812" s="386"/>
      <c r="R812" s="386"/>
      <c r="S812" s="386"/>
      <c r="T812" s="386"/>
      <c r="U812" s="386"/>
      <c r="V812" s="386"/>
      <c r="W812" s="386"/>
      <c r="X812" s="387"/>
      <c r="Y812" s="486">
        <f>SUM(Y802:AB811)</f>
        <v>1007</v>
      </c>
      <c r="Z812" s="487"/>
      <c r="AA812" s="487"/>
      <c r="AB812" s="488"/>
      <c r="AC812" s="483" t="s">
        <v>82</v>
      </c>
      <c r="AD812" s="484"/>
      <c r="AE812" s="484"/>
      <c r="AF812" s="484"/>
      <c r="AG812" s="484"/>
      <c r="AH812" s="485"/>
      <c r="AI812" s="386"/>
      <c r="AJ812" s="386"/>
      <c r="AK812" s="386"/>
      <c r="AL812" s="386"/>
      <c r="AM812" s="386"/>
      <c r="AN812" s="386"/>
      <c r="AO812" s="386"/>
      <c r="AP812" s="386"/>
      <c r="AQ812" s="386"/>
      <c r="AR812" s="386"/>
      <c r="AS812" s="386"/>
      <c r="AT812" s="387"/>
      <c r="AU812" s="486">
        <f>SUM(AU802:AX811)</f>
        <v>55</v>
      </c>
      <c r="AV812" s="487"/>
      <c r="AW812" s="487"/>
      <c r="AX812" s="489"/>
      <c r="AY812">
        <f t="shared" si="31"/>
        <v>2</v>
      </c>
    </row>
    <row r="813" spans="1:51" ht="24.75" hidden="1" customHeight="1" x14ac:dyDescent="0.15">
      <c r="A813" s="94"/>
      <c r="B813" s="95"/>
      <c r="C813" s="95"/>
      <c r="D813" s="95"/>
      <c r="E813" s="95"/>
      <c r="F813" s="96"/>
      <c r="G813" s="490" t="s">
        <v>320</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287</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69</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82</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82</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414</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313</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69</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82</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82</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273</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484</v>
      </c>
      <c r="AM839" s="472"/>
      <c r="AN839" s="472"/>
      <c r="AO839" s="37" t="s">
        <v>477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96</v>
      </c>
      <c r="K844" s="467"/>
      <c r="L844" s="467"/>
      <c r="M844" s="467"/>
      <c r="N844" s="467"/>
      <c r="O844" s="467"/>
      <c r="P844" s="278" t="s">
        <v>22</v>
      </c>
      <c r="Q844" s="278"/>
      <c r="R844" s="278"/>
      <c r="S844" s="278"/>
      <c r="T844" s="278"/>
      <c r="U844" s="278"/>
      <c r="V844" s="278"/>
      <c r="W844" s="278"/>
      <c r="X844" s="278"/>
      <c r="Y844" s="463" t="s">
        <v>446</v>
      </c>
      <c r="Z844" s="463"/>
      <c r="AA844" s="463"/>
      <c r="AB844" s="463"/>
      <c r="AC844" s="247" t="s">
        <v>371</v>
      </c>
      <c r="AD844" s="247"/>
      <c r="AE844" s="247"/>
      <c r="AF844" s="247"/>
      <c r="AG844" s="247"/>
      <c r="AH844" s="463" t="s">
        <v>496</v>
      </c>
      <c r="AI844" s="278"/>
      <c r="AJ844" s="278"/>
      <c r="AK844" s="278"/>
      <c r="AL844" s="278" t="s">
        <v>23</v>
      </c>
      <c r="AM844" s="278"/>
      <c r="AN844" s="278"/>
      <c r="AO844" s="422"/>
      <c r="AP844" s="247" t="s">
        <v>450</v>
      </c>
      <c r="AQ844" s="247"/>
      <c r="AR844" s="247"/>
      <c r="AS844" s="247"/>
      <c r="AT844" s="247"/>
      <c r="AU844" s="247"/>
      <c r="AV844" s="247"/>
      <c r="AW844" s="247"/>
      <c r="AX844" s="247"/>
    </row>
    <row r="845" spans="1:51" ht="30" customHeight="1" x14ac:dyDescent="0.15">
      <c r="A845" s="424">
        <v>1</v>
      </c>
      <c r="B845" s="424">
        <v>1</v>
      </c>
      <c r="C845" s="465" t="s">
        <v>766</v>
      </c>
      <c r="D845" s="465"/>
      <c r="E845" s="465"/>
      <c r="F845" s="465"/>
      <c r="G845" s="465"/>
      <c r="H845" s="465"/>
      <c r="I845" s="465"/>
      <c r="J845" s="426">
        <v>5010801020752</v>
      </c>
      <c r="K845" s="426"/>
      <c r="L845" s="426"/>
      <c r="M845" s="426"/>
      <c r="N845" s="426"/>
      <c r="O845" s="426"/>
      <c r="P845" s="427" t="s">
        <v>174</v>
      </c>
      <c r="Q845" s="427"/>
      <c r="R845" s="427"/>
      <c r="S845" s="427"/>
      <c r="T845" s="427"/>
      <c r="U845" s="427"/>
      <c r="V845" s="427"/>
      <c r="W845" s="427"/>
      <c r="X845" s="427"/>
      <c r="Y845" s="428">
        <v>507</v>
      </c>
      <c r="Z845" s="429"/>
      <c r="AA845" s="429"/>
      <c r="AB845" s="430"/>
      <c r="AC845" s="431" t="s">
        <v>494</v>
      </c>
      <c r="AD845" s="432"/>
      <c r="AE845" s="432"/>
      <c r="AF845" s="432"/>
      <c r="AG845" s="432"/>
      <c r="AH845" s="466" t="s">
        <v>521</v>
      </c>
      <c r="AI845" s="466"/>
      <c r="AJ845" s="466"/>
      <c r="AK845" s="466"/>
      <c r="AL845" s="434" t="s">
        <v>521</v>
      </c>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93</v>
      </c>
      <c r="D877" s="278"/>
      <c r="E877" s="278"/>
      <c r="F877" s="278"/>
      <c r="G877" s="278"/>
      <c r="H877" s="278"/>
      <c r="I877" s="278"/>
      <c r="J877" s="247" t="s">
        <v>96</v>
      </c>
      <c r="K877" s="467"/>
      <c r="L877" s="467"/>
      <c r="M877" s="467"/>
      <c r="N877" s="467"/>
      <c r="O877" s="467"/>
      <c r="P877" s="278" t="s">
        <v>22</v>
      </c>
      <c r="Q877" s="278"/>
      <c r="R877" s="278"/>
      <c r="S877" s="278"/>
      <c r="T877" s="278"/>
      <c r="U877" s="278"/>
      <c r="V877" s="278"/>
      <c r="W877" s="278"/>
      <c r="X877" s="278"/>
      <c r="Y877" s="463" t="s">
        <v>446</v>
      </c>
      <c r="Z877" s="463"/>
      <c r="AA877" s="463"/>
      <c r="AB877" s="463"/>
      <c r="AC877" s="247" t="s">
        <v>371</v>
      </c>
      <c r="AD877" s="247"/>
      <c r="AE877" s="247"/>
      <c r="AF877" s="247"/>
      <c r="AG877" s="247"/>
      <c r="AH877" s="463" t="s">
        <v>496</v>
      </c>
      <c r="AI877" s="278"/>
      <c r="AJ877" s="278"/>
      <c r="AK877" s="278"/>
      <c r="AL877" s="278" t="s">
        <v>23</v>
      </c>
      <c r="AM877" s="278"/>
      <c r="AN877" s="278"/>
      <c r="AO877" s="422"/>
      <c r="AP877" s="247" t="s">
        <v>450</v>
      </c>
      <c r="AQ877" s="247"/>
      <c r="AR877" s="247"/>
      <c r="AS877" s="247"/>
      <c r="AT877" s="247"/>
      <c r="AU877" s="247"/>
      <c r="AV877" s="247"/>
      <c r="AW877" s="247"/>
      <c r="AX877" s="247"/>
      <c r="AY877">
        <f>$AY$875</f>
        <v>1</v>
      </c>
    </row>
    <row r="878" spans="1:51" ht="30" customHeight="1" x14ac:dyDescent="0.15">
      <c r="A878" s="424">
        <v>1</v>
      </c>
      <c r="B878" s="424">
        <v>1</v>
      </c>
      <c r="C878" s="465" t="s">
        <v>767</v>
      </c>
      <c r="D878" s="465"/>
      <c r="E878" s="465"/>
      <c r="F878" s="465"/>
      <c r="G878" s="465"/>
      <c r="H878" s="465"/>
      <c r="I878" s="465"/>
      <c r="J878" s="426">
        <v>7430001079728</v>
      </c>
      <c r="K878" s="426"/>
      <c r="L878" s="426"/>
      <c r="M878" s="426"/>
      <c r="N878" s="426"/>
      <c r="O878" s="426"/>
      <c r="P878" s="427" t="s">
        <v>174</v>
      </c>
      <c r="Q878" s="427"/>
      <c r="R878" s="427"/>
      <c r="S878" s="427"/>
      <c r="T878" s="427"/>
      <c r="U878" s="427"/>
      <c r="V878" s="427"/>
      <c r="W878" s="427"/>
      <c r="X878" s="427"/>
      <c r="Y878" s="428">
        <v>16</v>
      </c>
      <c r="Z878" s="429"/>
      <c r="AA878" s="429"/>
      <c r="AB878" s="430"/>
      <c r="AC878" s="431" t="s">
        <v>494</v>
      </c>
      <c r="AD878" s="432"/>
      <c r="AE878" s="432"/>
      <c r="AF878" s="432"/>
      <c r="AG878" s="432"/>
      <c r="AH878" s="466" t="s">
        <v>521</v>
      </c>
      <c r="AI878" s="466"/>
      <c r="AJ878" s="466"/>
      <c r="AK878" s="466"/>
      <c r="AL878" s="434" t="s">
        <v>521</v>
      </c>
      <c r="AM878" s="435"/>
      <c r="AN878" s="435"/>
      <c r="AO878" s="436"/>
      <c r="AP878" s="243"/>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93</v>
      </c>
      <c r="D910" s="278"/>
      <c r="E910" s="278"/>
      <c r="F910" s="278"/>
      <c r="G910" s="278"/>
      <c r="H910" s="278"/>
      <c r="I910" s="278"/>
      <c r="J910" s="247" t="s">
        <v>96</v>
      </c>
      <c r="K910" s="467"/>
      <c r="L910" s="467"/>
      <c r="M910" s="467"/>
      <c r="N910" s="467"/>
      <c r="O910" s="467"/>
      <c r="P910" s="278" t="s">
        <v>22</v>
      </c>
      <c r="Q910" s="278"/>
      <c r="R910" s="278"/>
      <c r="S910" s="278"/>
      <c r="T910" s="278"/>
      <c r="U910" s="278"/>
      <c r="V910" s="278"/>
      <c r="W910" s="278"/>
      <c r="X910" s="278"/>
      <c r="Y910" s="463" t="s">
        <v>446</v>
      </c>
      <c r="Z910" s="463"/>
      <c r="AA910" s="463"/>
      <c r="AB910" s="463"/>
      <c r="AC910" s="247" t="s">
        <v>371</v>
      </c>
      <c r="AD910" s="247"/>
      <c r="AE910" s="247"/>
      <c r="AF910" s="247"/>
      <c r="AG910" s="247"/>
      <c r="AH910" s="463" t="s">
        <v>496</v>
      </c>
      <c r="AI910" s="278"/>
      <c r="AJ910" s="278"/>
      <c r="AK910" s="278"/>
      <c r="AL910" s="278" t="s">
        <v>23</v>
      </c>
      <c r="AM910" s="278"/>
      <c r="AN910" s="278"/>
      <c r="AO910" s="422"/>
      <c r="AP910" s="247" t="s">
        <v>450</v>
      </c>
      <c r="AQ910" s="247"/>
      <c r="AR910" s="247"/>
      <c r="AS910" s="247"/>
      <c r="AT910" s="247"/>
      <c r="AU910" s="247"/>
      <c r="AV910" s="247"/>
      <c r="AW910" s="247"/>
      <c r="AX910" s="247"/>
      <c r="AY910">
        <f>$AY$908</f>
        <v>1</v>
      </c>
    </row>
    <row r="911" spans="1:51" ht="30" customHeight="1" x14ac:dyDescent="0.15">
      <c r="A911" s="424">
        <v>1</v>
      </c>
      <c r="B911" s="424">
        <v>1</v>
      </c>
      <c r="C911" s="465" t="s">
        <v>744</v>
      </c>
      <c r="D911" s="465"/>
      <c r="E911" s="465"/>
      <c r="F911" s="465"/>
      <c r="G911" s="465"/>
      <c r="H911" s="465"/>
      <c r="I911" s="465"/>
      <c r="J911" s="426">
        <v>9040001044645</v>
      </c>
      <c r="K911" s="426"/>
      <c r="L911" s="426"/>
      <c r="M911" s="426"/>
      <c r="N911" s="426"/>
      <c r="O911" s="426"/>
      <c r="P911" s="427" t="s">
        <v>174</v>
      </c>
      <c r="Q911" s="427"/>
      <c r="R911" s="427"/>
      <c r="S911" s="427"/>
      <c r="T911" s="427"/>
      <c r="U911" s="427"/>
      <c r="V911" s="427"/>
      <c r="W911" s="427"/>
      <c r="X911" s="427"/>
      <c r="Y911" s="428">
        <v>1007</v>
      </c>
      <c r="Z911" s="429"/>
      <c r="AA911" s="429"/>
      <c r="AB911" s="430"/>
      <c r="AC911" s="431" t="s">
        <v>494</v>
      </c>
      <c r="AD911" s="432"/>
      <c r="AE911" s="432"/>
      <c r="AF911" s="432"/>
      <c r="AG911" s="432"/>
      <c r="AH911" s="466" t="s">
        <v>521</v>
      </c>
      <c r="AI911" s="466"/>
      <c r="AJ911" s="466"/>
      <c r="AK911" s="466"/>
      <c r="AL911" s="434" t="s">
        <v>521</v>
      </c>
      <c r="AM911" s="435"/>
      <c r="AN911" s="435"/>
      <c r="AO911" s="436"/>
      <c r="AP911" s="243"/>
      <c r="AQ911" s="243"/>
      <c r="AR911" s="243"/>
      <c r="AS911" s="243"/>
      <c r="AT911" s="243"/>
      <c r="AU911" s="243"/>
      <c r="AV911" s="243"/>
      <c r="AW911" s="243"/>
      <c r="AX911" s="243"/>
      <c r="AY911">
        <f>$AY$908</f>
        <v>1</v>
      </c>
    </row>
    <row r="912" spans="1:51" ht="30" customHeight="1" x14ac:dyDescent="0.15">
      <c r="A912" s="424">
        <v>2</v>
      </c>
      <c r="B912" s="424">
        <v>1</v>
      </c>
      <c r="C912" s="465" t="s">
        <v>768</v>
      </c>
      <c r="D912" s="465"/>
      <c r="E912" s="465"/>
      <c r="F912" s="465"/>
      <c r="G912" s="465"/>
      <c r="H912" s="465"/>
      <c r="I912" s="465"/>
      <c r="J912" s="426">
        <v>5010801020752</v>
      </c>
      <c r="K912" s="426"/>
      <c r="L912" s="426"/>
      <c r="M912" s="426"/>
      <c r="N912" s="426"/>
      <c r="O912" s="426"/>
      <c r="P912" s="427" t="s">
        <v>174</v>
      </c>
      <c r="Q912" s="427"/>
      <c r="R912" s="427"/>
      <c r="S912" s="427"/>
      <c r="T912" s="427"/>
      <c r="U912" s="427"/>
      <c r="V912" s="427"/>
      <c r="W912" s="427"/>
      <c r="X912" s="427"/>
      <c r="Y912" s="428">
        <v>916</v>
      </c>
      <c r="Z912" s="429"/>
      <c r="AA912" s="429"/>
      <c r="AB912" s="430"/>
      <c r="AC912" s="431" t="s">
        <v>494</v>
      </c>
      <c r="AD912" s="432"/>
      <c r="AE912" s="432"/>
      <c r="AF912" s="432"/>
      <c r="AG912" s="432"/>
      <c r="AH912" s="466" t="s">
        <v>521</v>
      </c>
      <c r="AI912" s="466"/>
      <c r="AJ912" s="466"/>
      <c r="AK912" s="466"/>
      <c r="AL912" s="434" t="s">
        <v>521</v>
      </c>
      <c r="AM912" s="435"/>
      <c r="AN912" s="435"/>
      <c r="AO912" s="436"/>
      <c r="AP912" s="243"/>
      <c r="AQ912" s="243"/>
      <c r="AR912" s="243"/>
      <c r="AS912" s="243"/>
      <c r="AT912" s="243"/>
      <c r="AU912" s="243"/>
      <c r="AV912" s="243"/>
      <c r="AW912" s="243"/>
      <c r="AX912" s="243"/>
      <c r="AY912">
        <f>COUNTA($C$912)</f>
        <v>1</v>
      </c>
    </row>
    <row r="913" spans="1:51" ht="30" customHeight="1" x14ac:dyDescent="0.15">
      <c r="A913" s="424">
        <v>3</v>
      </c>
      <c r="B913" s="424">
        <v>1</v>
      </c>
      <c r="C913" s="465" t="s">
        <v>767</v>
      </c>
      <c r="D913" s="465"/>
      <c r="E913" s="465"/>
      <c r="F913" s="465"/>
      <c r="G913" s="465"/>
      <c r="H913" s="465"/>
      <c r="I913" s="465"/>
      <c r="J913" s="426">
        <v>7430001079728</v>
      </c>
      <c r="K913" s="426"/>
      <c r="L913" s="426"/>
      <c r="M913" s="426"/>
      <c r="N913" s="426"/>
      <c r="O913" s="426"/>
      <c r="P913" s="427" t="s">
        <v>174</v>
      </c>
      <c r="Q913" s="427"/>
      <c r="R913" s="427"/>
      <c r="S913" s="427"/>
      <c r="T913" s="427"/>
      <c r="U913" s="427"/>
      <c r="V913" s="427"/>
      <c r="W913" s="427"/>
      <c r="X913" s="427"/>
      <c r="Y913" s="428">
        <v>84</v>
      </c>
      <c r="Z913" s="429"/>
      <c r="AA913" s="429"/>
      <c r="AB913" s="430"/>
      <c r="AC913" s="431" t="s">
        <v>494</v>
      </c>
      <c r="AD913" s="432"/>
      <c r="AE913" s="432"/>
      <c r="AF913" s="432"/>
      <c r="AG913" s="432"/>
      <c r="AH913" s="466" t="s">
        <v>521</v>
      </c>
      <c r="AI913" s="466"/>
      <c r="AJ913" s="466"/>
      <c r="AK913" s="466"/>
      <c r="AL913" s="434" t="s">
        <v>521</v>
      </c>
      <c r="AM913" s="435"/>
      <c r="AN913" s="435"/>
      <c r="AO913" s="436"/>
      <c r="AP913" s="243"/>
      <c r="AQ913" s="243"/>
      <c r="AR913" s="243"/>
      <c r="AS913" s="243"/>
      <c r="AT913" s="243"/>
      <c r="AU913" s="243"/>
      <c r="AV913" s="243"/>
      <c r="AW913" s="243"/>
      <c r="AX913" s="243"/>
      <c r="AY913">
        <f>COUNTA($C$913)</f>
        <v>1</v>
      </c>
    </row>
    <row r="914" spans="1:51" ht="30" customHeight="1" x14ac:dyDescent="0.15">
      <c r="A914" s="424">
        <v>4</v>
      </c>
      <c r="B914" s="424">
        <v>1</v>
      </c>
      <c r="C914" s="465" t="s">
        <v>745</v>
      </c>
      <c r="D914" s="465"/>
      <c r="E914" s="465"/>
      <c r="F914" s="465"/>
      <c r="G914" s="465"/>
      <c r="H914" s="465"/>
      <c r="I914" s="465"/>
      <c r="J914" s="426">
        <v>7180001093548</v>
      </c>
      <c r="K914" s="426"/>
      <c r="L914" s="426"/>
      <c r="M914" s="426"/>
      <c r="N914" s="426"/>
      <c r="O914" s="426"/>
      <c r="P914" s="427" t="s">
        <v>174</v>
      </c>
      <c r="Q914" s="427"/>
      <c r="R914" s="427"/>
      <c r="S914" s="427"/>
      <c r="T914" s="427"/>
      <c r="U914" s="427"/>
      <c r="V914" s="427"/>
      <c r="W914" s="427"/>
      <c r="X914" s="427"/>
      <c r="Y914" s="428">
        <v>68</v>
      </c>
      <c r="Z914" s="429"/>
      <c r="AA914" s="429"/>
      <c r="AB914" s="430"/>
      <c r="AC914" s="431" t="s">
        <v>494</v>
      </c>
      <c r="AD914" s="432"/>
      <c r="AE914" s="432"/>
      <c r="AF914" s="432"/>
      <c r="AG914" s="432"/>
      <c r="AH914" s="466" t="s">
        <v>521</v>
      </c>
      <c r="AI914" s="466"/>
      <c r="AJ914" s="466"/>
      <c r="AK914" s="466"/>
      <c r="AL914" s="434" t="s">
        <v>521</v>
      </c>
      <c r="AM914" s="435"/>
      <c r="AN914" s="435"/>
      <c r="AO914" s="436"/>
      <c r="AP914" s="243"/>
      <c r="AQ914" s="243"/>
      <c r="AR914" s="243"/>
      <c r="AS914" s="243"/>
      <c r="AT914" s="243"/>
      <c r="AU914" s="243"/>
      <c r="AV914" s="243"/>
      <c r="AW914" s="243"/>
      <c r="AX914" s="243"/>
      <c r="AY914">
        <f>COUNTA($C$914)</f>
        <v>1</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93</v>
      </c>
      <c r="D943" s="278"/>
      <c r="E943" s="278"/>
      <c r="F943" s="278"/>
      <c r="G943" s="278"/>
      <c r="H943" s="278"/>
      <c r="I943" s="278"/>
      <c r="J943" s="247" t="s">
        <v>96</v>
      </c>
      <c r="K943" s="467"/>
      <c r="L943" s="467"/>
      <c r="M943" s="467"/>
      <c r="N943" s="467"/>
      <c r="O943" s="467"/>
      <c r="P943" s="278" t="s">
        <v>22</v>
      </c>
      <c r="Q943" s="278"/>
      <c r="R943" s="278"/>
      <c r="S943" s="278"/>
      <c r="T943" s="278"/>
      <c r="U943" s="278"/>
      <c r="V943" s="278"/>
      <c r="W943" s="278"/>
      <c r="X943" s="278"/>
      <c r="Y943" s="463" t="s">
        <v>446</v>
      </c>
      <c r="Z943" s="463"/>
      <c r="AA943" s="463"/>
      <c r="AB943" s="463"/>
      <c r="AC943" s="247" t="s">
        <v>371</v>
      </c>
      <c r="AD943" s="247"/>
      <c r="AE943" s="247"/>
      <c r="AF943" s="247"/>
      <c r="AG943" s="247"/>
      <c r="AH943" s="463" t="s">
        <v>496</v>
      </c>
      <c r="AI943" s="278"/>
      <c r="AJ943" s="278"/>
      <c r="AK943" s="278"/>
      <c r="AL943" s="278" t="s">
        <v>23</v>
      </c>
      <c r="AM943" s="278"/>
      <c r="AN943" s="278"/>
      <c r="AO943" s="422"/>
      <c r="AP943" s="247" t="s">
        <v>450</v>
      </c>
      <c r="AQ943" s="247"/>
      <c r="AR943" s="247"/>
      <c r="AS943" s="247"/>
      <c r="AT943" s="247"/>
      <c r="AU943" s="247"/>
      <c r="AV943" s="247"/>
      <c r="AW943" s="247"/>
      <c r="AX943" s="247"/>
      <c r="AY943">
        <f>$AY$941</f>
        <v>1</v>
      </c>
    </row>
    <row r="944" spans="1:51" ht="30" customHeight="1" x14ac:dyDescent="0.15">
      <c r="A944" s="424">
        <v>1</v>
      </c>
      <c r="B944" s="424">
        <v>1</v>
      </c>
      <c r="C944" s="465" t="s">
        <v>746</v>
      </c>
      <c r="D944" s="465"/>
      <c r="E944" s="465"/>
      <c r="F944" s="465"/>
      <c r="G944" s="465"/>
      <c r="H944" s="465"/>
      <c r="I944" s="465"/>
      <c r="J944" s="426">
        <v>8360001001598</v>
      </c>
      <c r="K944" s="426"/>
      <c r="L944" s="426"/>
      <c r="M944" s="426"/>
      <c r="N944" s="426"/>
      <c r="O944" s="426"/>
      <c r="P944" s="427" t="s">
        <v>174</v>
      </c>
      <c r="Q944" s="427"/>
      <c r="R944" s="427"/>
      <c r="S944" s="427"/>
      <c r="T944" s="427"/>
      <c r="U944" s="427"/>
      <c r="V944" s="427"/>
      <c r="W944" s="427"/>
      <c r="X944" s="427"/>
      <c r="Y944" s="428">
        <v>55</v>
      </c>
      <c r="Z944" s="429"/>
      <c r="AA944" s="429"/>
      <c r="AB944" s="430"/>
      <c r="AC944" s="431" t="s">
        <v>494</v>
      </c>
      <c r="AD944" s="432"/>
      <c r="AE944" s="432"/>
      <c r="AF944" s="432"/>
      <c r="AG944" s="432"/>
      <c r="AH944" s="466" t="s">
        <v>521</v>
      </c>
      <c r="AI944" s="466"/>
      <c r="AJ944" s="466"/>
      <c r="AK944" s="466"/>
      <c r="AL944" s="434" t="s">
        <v>521</v>
      </c>
      <c r="AM944" s="435"/>
      <c r="AN944" s="435"/>
      <c r="AO944" s="436"/>
      <c r="AP944" s="243"/>
      <c r="AQ944" s="243"/>
      <c r="AR944" s="243"/>
      <c r="AS944" s="243"/>
      <c r="AT944" s="243"/>
      <c r="AU944" s="243"/>
      <c r="AV944" s="243"/>
      <c r="AW944" s="243"/>
      <c r="AX944" s="243"/>
      <c r="AY944">
        <f>$AY$941</f>
        <v>1</v>
      </c>
    </row>
    <row r="945" spans="1:51" ht="30" customHeight="1" x14ac:dyDescent="0.15">
      <c r="A945" s="424">
        <v>2</v>
      </c>
      <c r="B945" s="424">
        <v>1</v>
      </c>
      <c r="C945" s="465" t="s">
        <v>718</v>
      </c>
      <c r="D945" s="465"/>
      <c r="E945" s="465"/>
      <c r="F945" s="465"/>
      <c r="G945" s="465"/>
      <c r="H945" s="465"/>
      <c r="I945" s="465"/>
      <c r="J945" s="426">
        <v>1260001000963</v>
      </c>
      <c r="K945" s="426"/>
      <c r="L945" s="426"/>
      <c r="M945" s="426"/>
      <c r="N945" s="426"/>
      <c r="O945" s="426"/>
      <c r="P945" s="427" t="s">
        <v>174</v>
      </c>
      <c r="Q945" s="427"/>
      <c r="R945" s="427"/>
      <c r="S945" s="427"/>
      <c r="T945" s="427"/>
      <c r="U945" s="427"/>
      <c r="V945" s="427"/>
      <c r="W945" s="427"/>
      <c r="X945" s="427"/>
      <c r="Y945" s="428">
        <v>17</v>
      </c>
      <c r="Z945" s="429"/>
      <c r="AA945" s="429"/>
      <c r="AB945" s="430"/>
      <c r="AC945" s="431" t="s">
        <v>494</v>
      </c>
      <c r="AD945" s="432"/>
      <c r="AE945" s="432"/>
      <c r="AF945" s="432"/>
      <c r="AG945" s="432"/>
      <c r="AH945" s="466" t="s">
        <v>521</v>
      </c>
      <c r="AI945" s="466"/>
      <c r="AJ945" s="466"/>
      <c r="AK945" s="466"/>
      <c r="AL945" s="434" t="s">
        <v>521</v>
      </c>
      <c r="AM945" s="435"/>
      <c r="AN945" s="435"/>
      <c r="AO945" s="436"/>
      <c r="AP945" s="243"/>
      <c r="AQ945" s="243"/>
      <c r="AR945" s="243"/>
      <c r="AS945" s="243"/>
      <c r="AT945" s="243"/>
      <c r="AU945" s="243"/>
      <c r="AV945" s="243"/>
      <c r="AW945" s="243"/>
      <c r="AX945" s="243"/>
      <c r="AY945">
        <f>COUNTA($C$945)</f>
        <v>1</v>
      </c>
    </row>
    <row r="946" spans="1:51" ht="30" customHeight="1" x14ac:dyDescent="0.15">
      <c r="A946" s="424">
        <v>3</v>
      </c>
      <c r="B946" s="424">
        <v>1</v>
      </c>
      <c r="C946" s="465" t="s">
        <v>89</v>
      </c>
      <c r="D946" s="465"/>
      <c r="E946" s="465"/>
      <c r="F946" s="465"/>
      <c r="G946" s="465"/>
      <c r="H946" s="465"/>
      <c r="I946" s="465"/>
      <c r="J946" s="426">
        <v>8350001001665</v>
      </c>
      <c r="K946" s="426"/>
      <c r="L946" s="426"/>
      <c r="M946" s="426"/>
      <c r="N946" s="426"/>
      <c r="O946" s="426"/>
      <c r="P946" s="427" t="s">
        <v>174</v>
      </c>
      <c r="Q946" s="427"/>
      <c r="R946" s="427"/>
      <c r="S946" s="427"/>
      <c r="T946" s="427"/>
      <c r="U946" s="427"/>
      <c r="V946" s="427"/>
      <c r="W946" s="427"/>
      <c r="X946" s="427"/>
      <c r="Y946" s="428">
        <v>16</v>
      </c>
      <c r="Z946" s="429"/>
      <c r="AA946" s="429"/>
      <c r="AB946" s="430"/>
      <c r="AC946" s="431" t="s">
        <v>494</v>
      </c>
      <c r="AD946" s="432"/>
      <c r="AE946" s="432"/>
      <c r="AF946" s="432"/>
      <c r="AG946" s="432"/>
      <c r="AH946" s="466" t="s">
        <v>521</v>
      </c>
      <c r="AI946" s="466"/>
      <c r="AJ946" s="466"/>
      <c r="AK946" s="466"/>
      <c r="AL946" s="434" t="s">
        <v>521</v>
      </c>
      <c r="AM946" s="435"/>
      <c r="AN946" s="435"/>
      <c r="AO946" s="436"/>
      <c r="AP946" s="243"/>
      <c r="AQ946" s="243"/>
      <c r="AR946" s="243"/>
      <c r="AS946" s="243"/>
      <c r="AT946" s="243"/>
      <c r="AU946" s="243"/>
      <c r="AV946" s="243"/>
      <c r="AW946" s="243"/>
      <c r="AX946" s="243"/>
      <c r="AY946">
        <f>COUNTA($C$946)</f>
        <v>1</v>
      </c>
    </row>
    <row r="947" spans="1:51" ht="30" customHeight="1" x14ac:dyDescent="0.15">
      <c r="A947" s="424">
        <v>4</v>
      </c>
      <c r="B947" s="424">
        <v>1</v>
      </c>
      <c r="C947" s="465" t="s">
        <v>747</v>
      </c>
      <c r="D947" s="465"/>
      <c r="E947" s="465"/>
      <c r="F947" s="465"/>
      <c r="G947" s="465"/>
      <c r="H947" s="465"/>
      <c r="I947" s="465"/>
      <c r="J947" s="426">
        <v>8270001003868</v>
      </c>
      <c r="K947" s="426"/>
      <c r="L947" s="426"/>
      <c r="M947" s="426"/>
      <c r="N947" s="426"/>
      <c r="O947" s="426"/>
      <c r="P947" s="427" t="s">
        <v>174</v>
      </c>
      <c r="Q947" s="427"/>
      <c r="R947" s="427"/>
      <c r="S947" s="427"/>
      <c r="T947" s="427"/>
      <c r="U947" s="427"/>
      <c r="V947" s="427"/>
      <c r="W947" s="427"/>
      <c r="X947" s="427"/>
      <c r="Y947" s="428">
        <v>13</v>
      </c>
      <c r="Z947" s="429"/>
      <c r="AA947" s="429"/>
      <c r="AB947" s="430"/>
      <c r="AC947" s="431" t="s">
        <v>494</v>
      </c>
      <c r="AD947" s="432"/>
      <c r="AE947" s="432"/>
      <c r="AF947" s="432"/>
      <c r="AG947" s="432"/>
      <c r="AH947" s="466" t="s">
        <v>521</v>
      </c>
      <c r="AI947" s="466"/>
      <c r="AJ947" s="466"/>
      <c r="AK947" s="466"/>
      <c r="AL947" s="434" t="s">
        <v>521</v>
      </c>
      <c r="AM947" s="435"/>
      <c r="AN947" s="435"/>
      <c r="AO947" s="436"/>
      <c r="AP947" s="243"/>
      <c r="AQ947" s="243"/>
      <c r="AR947" s="243"/>
      <c r="AS947" s="243"/>
      <c r="AT947" s="243"/>
      <c r="AU947" s="243"/>
      <c r="AV947" s="243"/>
      <c r="AW947" s="243"/>
      <c r="AX947" s="243"/>
      <c r="AY947">
        <f>COUNTA($C$947)</f>
        <v>1</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96</v>
      </c>
      <c r="K976" s="467"/>
      <c r="L976" s="467"/>
      <c r="M976" s="467"/>
      <c r="N976" s="467"/>
      <c r="O976" s="467"/>
      <c r="P976" s="278" t="s">
        <v>22</v>
      </c>
      <c r="Q976" s="278"/>
      <c r="R976" s="278"/>
      <c r="S976" s="278"/>
      <c r="T976" s="278"/>
      <c r="U976" s="278"/>
      <c r="V976" s="278"/>
      <c r="W976" s="278"/>
      <c r="X976" s="278"/>
      <c r="Y976" s="463" t="s">
        <v>446</v>
      </c>
      <c r="Z976" s="463"/>
      <c r="AA976" s="463"/>
      <c r="AB976" s="463"/>
      <c r="AC976" s="247" t="s">
        <v>371</v>
      </c>
      <c r="AD976" s="247"/>
      <c r="AE976" s="247"/>
      <c r="AF976" s="247"/>
      <c r="AG976" s="247"/>
      <c r="AH976" s="463" t="s">
        <v>496</v>
      </c>
      <c r="AI976" s="278"/>
      <c r="AJ976" s="278"/>
      <c r="AK976" s="278"/>
      <c r="AL976" s="278" t="s">
        <v>23</v>
      </c>
      <c r="AM976" s="278"/>
      <c r="AN976" s="278"/>
      <c r="AO976" s="422"/>
      <c r="AP976" s="247" t="s">
        <v>450</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96</v>
      </c>
      <c r="K1009" s="467"/>
      <c r="L1009" s="467"/>
      <c r="M1009" s="467"/>
      <c r="N1009" s="467"/>
      <c r="O1009" s="467"/>
      <c r="P1009" s="278" t="s">
        <v>22</v>
      </c>
      <c r="Q1009" s="278"/>
      <c r="R1009" s="278"/>
      <c r="S1009" s="278"/>
      <c r="T1009" s="278"/>
      <c r="U1009" s="278"/>
      <c r="V1009" s="278"/>
      <c r="W1009" s="278"/>
      <c r="X1009" s="278"/>
      <c r="Y1009" s="463" t="s">
        <v>446</v>
      </c>
      <c r="Z1009" s="463"/>
      <c r="AA1009" s="463"/>
      <c r="AB1009" s="463"/>
      <c r="AC1009" s="247" t="s">
        <v>371</v>
      </c>
      <c r="AD1009" s="247"/>
      <c r="AE1009" s="247"/>
      <c r="AF1009" s="247"/>
      <c r="AG1009" s="247"/>
      <c r="AH1009" s="463" t="s">
        <v>496</v>
      </c>
      <c r="AI1009" s="278"/>
      <c r="AJ1009" s="278"/>
      <c r="AK1009" s="278"/>
      <c r="AL1009" s="278" t="s">
        <v>23</v>
      </c>
      <c r="AM1009" s="278"/>
      <c r="AN1009" s="278"/>
      <c r="AO1009" s="422"/>
      <c r="AP1009" s="247" t="s">
        <v>450</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96</v>
      </c>
      <c r="K1042" s="467"/>
      <c r="L1042" s="467"/>
      <c r="M1042" s="467"/>
      <c r="N1042" s="467"/>
      <c r="O1042" s="467"/>
      <c r="P1042" s="278" t="s">
        <v>22</v>
      </c>
      <c r="Q1042" s="278"/>
      <c r="R1042" s="278"/>
      <c r="S1042" s="278"/>
      <c r="T1042" s="278"/>
      <c r="U1042" s="278"/>
      <c r="V1042" s="278"/>
      <c r="W1042" s="278"/>
      <c r="X1042" s="278"/>
      <c r="Y1042" s="463" t="s">
        <v>446</v>
      </c>
      <c r="Z1042" s="463"/>
      <c r="AA1042" s="463"/>
      <c r="AB1042" s="463"/>
      <c r="AC1042" s="247" t="s">
        <v>371</v>
      </c>
      <c r="AD1042" s="247"/>
      <c r="AE1042" s="247"/>
      <c r="AF1042" s="247"/>
      <c r="AG1042" s="247"/>
      <c r="AH1042" s="463" t="s">
        <v>496</v>
      </c>
      <c r="AI1042" s="278"/>
      <c r="AJ1042" s="278"/>
      <c r="AK1042" s="278"/>
      <c r="AL1042" s="278" t="s">
        <v>23</v>
      </c>
      <c r="AM1042" s="278"/>
      <c r="AN1042" s="278"/>
      <c r="AO1042" s="422"/>
      <c r="AP1042" s="247" t="s">
        <v>450</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96</v>
      </c>
      <c r="K1075" s="467"/>
      <c r="L1075" s="467"/>
      <c r="M1075" s="467"/>
      <c r="N1075" s="467"/>
      <c r="O1075" s="467"/>
      <c r="P1075" s="278" t="s">
        <v>22</v>
      </c>
      <c r="Q1075" s="278"/>
      <c r="R1075" s="278"/>
      <c r="S1075" s="278"/>
      <c r="T1075" s="278"/>
      <c r="U1075" s="278"/>
      <c r="V1075" s="278"/>
      <c r="W1075" s="278"/>
      <c r="X1075" s="278"/>
      <c r="Y1075" s="463" t="s">
        <v>446</v>
      </c>
      <c r="Z1075" s="463"/>
      <c r="AA1075" s="463"/>
      <c r="AB1075" s="463"/>
      <c r="AC1075" s="247" t="s">
        <v>371</v>
      </c>
      <c r="AD1075" s="247"/>
      <c r="AE1075" s="247"/>
      <c r="AF1075" s="247"/>
      <c r="AG1075" s="247"/>
      <c r="AH1075" s="463" t="s">
        <v>496</v>
      </c>
      <c r="AI1075" s="278"/>
      <c r="AJ1075" s="278"/>
      <c r="AK1075" s="278"/>
      <c r="AL1075" s="278" t="s">
        <v>23</v>
      </c>
      <c r="AM1075" s="278"/>
      <c r="AN1075" s="278"/>
      <c r="AO1075" s="422"/>
      <c r="AP1075" s="247" t="s">
        <v>450</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484</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383</v>
      </c>
      <c r="F1109" s="247"/>
      <c r="G1109" s="247"/>
      <c r="H1109" s="247"/>
      <c r="I1109" s="247"/>
      <c r="J1109" s="247" t="s">
        <v>96</v>
      </c>
      <c r="K1109" s="247"/>
      <c r="L1109" s="247"/>
      <c r="M1109" s="247"/>
      <c r="N1109" s="247"/>
      <c r="O1109" s="247"/>
      <c r="P1109" s="463" t="s">
        <v>22</v>
      </c>
      <c r="Q1109" s="463"/>
      <c r="R1109" s="463"/>
      <c r="S1109" s="463"/>
      <c r="T1109" s="463"/>
      <c r="U1109" s="463"/>
      <c r="V1109" s="463"/>
      <c r="W1109" s="463"/>
      <c r="X1109" s="463"/>
      <c r="Y1109" s="247" t="s">
        <v>380</v>
      </c>
      <c r="Z1109" s="247"/>
      <c r="AA1109" s="247"/>
      <c r="AB1109" s="247"/>
      <c r="AC1109" s="247" t="s">
        <v>384</v>
      </c>
      <c r="AD1109" s="247"/>
      <c r="AE1109" s="247"/>
      <c r="AF1109" s="247"/>
      <c r="AG1109" s="247"/>
      <c r="AH1109" s="463" t="s">
        <v>404</v>
      </c>
      <c r="AI1109" s="463"/>
      <c r="AJ1109" s="463"/>
      <c r="AK1109" s="463"/>
      <c r="AL1109" s="463" t="s">
        <v>23</v>
      </c>
      <c r="AM1109" s="463"/>
      <c r="AN1109" s="463"/>
      <c r="AO1109" s="464"/>
      <c r="AP1109" s="247" t="s">
        <v>479</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90">
    <cfRule type="expression" dxfId="2809" priority="13893">
      <formula>IF(RIGHT(TEXT(Y790,"0.#"),1)=".",FALSE,TRUE)</formula>
    </cfRule>
    <cfRule type="expression" dxfId="2808" priority="13894">
      <formula>IF(RIGHT(TEXT(Y790,"0.#"),1)=".",TRUE,FALSE)</formula>
    </cfRule>
  </conditionalFormatting>
  <conditionalFormatting sqref="Y799">
    <cfRule type="expression" dxfId="2807" priority="13889">
      <formula>IF(RIGHT(TEXT(Y799,"0.#"),1)=".",FALSE,TRUE)</formula>
    </cfRule>
    <cfRule type="expression" dxfId="2806" priority="13890">
      <formula>IF(RIGHT(TEXT(Y799,"0.#"),1)=".",TRUE,FALSE)</formula>
    </cfRule>
  </conditionalFormatting>
  <conditionalFormatting sqref="Y830:Y837 Y828 Y817:Y824 Y815 Y804:Y811 Y802">
    <cfRule type="expression" dxfId="2805" priority="13671">
      <formula>IF(RIGHT(TEXT(Y802,"0.#"),1)=".",FALSE,TRUE)</formula>
    </cfRule>
    <cfRule type="expression" dxfId="2804" priority="13672">
      <formula>IF(RIGHT(TEXT(Y802,"0.#"),1)=".",TRUE,FALSE)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91:Y798 Y789">
    <cfRule type="expression" dxfId="2797" priority="13695">
      <formula>IF(RIGHT(TEXT(Y789,"0.#"),1)=".",FALSE,TRUE)</formula>
    </cfRule>
    <cfRule type="expression" dxfId="2796" priority="13696">
      <formula>IF(RIGHT(TEXT(Y789,"0.#"),1)=".",TRUE,FALSE)</formula>
    </cfRule>
  </conditionalFormatting>
  <conditionalFormatting sqref="AU790">
    <cfRule type="expression" dxfId="2795" priority="13693">
      <formula>IF(RIGHT(TEXT(AU790,"0.#"),1)=".",FALSE,TRUE)</formula>
    </cfRule>
    <cfRule type="expression" dxfId="2794" priority="13694">
      <formula>IF(RIGHT(TEXT(AU790,"0.#"),1)=".",TRUE,FALSE)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1:AU798 AU789">
    <cfRule type="expression" dxfId="2791" priority="13689">
      <formula>IF(RIGHT(TEXT(AU789,"0.#"),1)=".",FALSE,TRUE)</formula>
    </cfRule>
    <cfRule type="expression" dxfId="2790" priority="13690">
      <formula>IF(RIGHT(TEXT(AU789,"0.#"),1)=".",TRUE,FALSE)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IF(AND(AL847&gt;=0,RIGHT(TEXT(AL847,"0.#"),1)&lt;&gt;"."),TRUE,FALSE)</formula>
    </cfRule>
    <cfRule type="expression" dxfId="2514" priority="6644">
      <formula>IF(AND(AL847&gt;=0,RIGHT(TEXT(AL847,"0.#"),1)="."),TRUE,FALSE)</formula>
    </cfRule>
    <cfRule type="expression" dxfId="2513" priority="6645">
      <formula>IF(AND(AL847&lt;0,RIGHT(TEXT(AL847,"0.#"),1)&lt;&gt;"."),TRUE,FALSE)</formula>
    </cfRule>
    <cfRule type="expression" dxfId="2512" priority="6646">
      <formula>IF(AND(AL847&lt;0,RIGHT(TEXT(AL847,"0.#"),1)="."),TRUE,FALSE)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IF(AND(AL1110&gt;=0,RIGHT(TEXT(AL1110,"0.#"),1)&lt;&gt;"."),TRUE,FALSE)</formula>
    </cfRule>
    <cfRule type="expression" dxfId="2410" priority="2878">
      <formula>IF(AND(AL1110&gt;=0,RIGHT(TEXT(AL1110,"0.#"),1)="."),TRUE,FALSE)</formula>
    </cfRule>
    <cfRule type="expression" dxfId="2409" priority="2879">
      <formula>IF(AND(AL1110&lt;0,RIGHT(TEXT(AL1110,"0.#"),1)&lt;&gt;"."),TRUE,FALSE)</formula>
    </cfRule>
    <cfRule type="expression" dxfId="2408" priority="2880">
      <formula>IF(AND(AL1110&lt;0,RIGHT(TEXT(AL1110,"0.#"),1)="."),TRUE,FALSE)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46">
    <cfRule type="expression" dxfId="2397" priority="2829">
      <formula>IF(AND(AL845&gt;=0,RIGHT(TEXT(AL845,"0.#"),1)&lt;&gt;"."),TRUE,FALSE)</formula>
    </cfRule>
    <cfRule type="expression" dxfId="2396" priority="2830">
      <formula>IF(AND(AL845&gt;=0,RIGHT(TEXT(AL845,"0.#"),1)="."),TRUE,FALSE)</formula>
    </cfRule>
    <cfRule type="expression" dxfId="2395" priority="2831">
      <formula>IF(AND(AL845&lt;0,RIGHT(TEXT(AL845,"0.#"),1)&lt;&gt;"."),TRUE,FALSE)</formula>
    </cfRule>
    <cfRule type="expression" dxfId="2394" priority="2832">
      <formula>IF(AND(AL845&lt;0,RIGHT(TEXT(AL845,"0.#"),1)="."),TRUE,FALSE)</formula>
    </cfRule>
  </conditionalFormatting>
  <conditionalFormatting sqref="Y845:Y846">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IF(AND(AL880&gt;=0,RIGHT(TEXT(AL880,"0.#"),1)&lt;&gt;"."),TRUE,FALSE)</formula>
    </cfRule>
    <cfRule type="expression" dxfId="1976" priority="2090">
      <formula>IF(AND(AL880&gt;=0,RIGHT(TEXT(AL880,"0.#"),1)="."),TRUE,FALSE)</formula>
    </cfRule>
    <cfRule type="expression" dxfId="1975" priority="2091">
      <formula>IF(AND(AL880&lt;0,RIGHT(TEXT(AL880,"0.#"),1)&lt;&gt;"."),TRUE,FALSE)</formula>
    </cfRule>
    <cfRule type="expression" dxfId="1974" priority="2092">
      <formula>IF(AND(AL880&lt;0,RIGHT(TEXT(AL880,"0.#"),1)="."),TRUE,FALSE)</formula>
    </cfRule>
  </conditionalFormatting>
  <conditionalFormatting sqref="AL879:AO879">
    <cfRule type="expression" dxfId="1973" priority="2083">
      <formula>IF(AND(AL879&gt;=0,RIGHT(TEXT(AL879,"0.#"),1)&lt;&gt;"."),TRUE,FALSE)</formula>
    </cfRule>
    <cfRule type="expression" dxfId="1972" priority="2084">
      <formula>IF(AND(AL879&gt;=0,RIGHT(TEXT(AL879,"0.#"),1)="."),TRUE,FALSE)</formula>
    </cfRule>
    <cfRule type="expression" dxfId="1971" priority="2085">
      <formula>IF(AND(AL879&lt;0,RIGHT(TEXT(AL879,"0.#"),1)&lt;&gt;"."),TRUE,FALSE)</formula>
    </cfRule>
    <cfRule type="expression" dxfId="1970" priority="2086">
      <formula>IF(AND(AL879&lt;0,RIGHT(TEXT(AL879,"0.#"),1)="."),TRUE,FALSE)</formula>
    </cfRule>
  </conditionalFormatting>
  <conditionalFormatting sqref="AL915:AO940">
    <cfRule type="expression" dxfId="1969" priority="2077">
      <formula>IF(AND(AL915&gt;=0,RIGHT(TEXT(AL915,"0.#"),1)&lt;&gt;"."),TRUE,FALSE)</formula>
    </cfRule>
    <cfRule type="expression" dxfId="1968" priority="2078">
      <formula>IF(AND(AL915&gt;=0,RIGHT(TEXT(AL915,"0.#"),1)="."),TRUE,FALSE)</formula>
    </cfRule>
    <cfRule type="expression" dxfId="1967" priority="2079">
      <formula>IF(AND(AL915&lt;0,RIGHT(TEXT(AL915,"0.#"),1)&lt;&gt;"."),TRUE,FALSE)</formula>
    </cfRule>
    <cfRule type="expression" dxfId="1966" priority="2080">
      <formula>IF(AND(AL915&lt;0,RIGHT(TEXT(AL915,"0.#"),1)="."),TRUE,FALSE)</formula>
    </cfRule>
  </conditionalFormatting>
  <conditionalFormatting sqref="AL911:AO914">
    <cfRule type="expression" dxfId="1965" priority="2071">
      <formula>IF(AND(AL911&gt;=0,RIGHT(TEXT(AL911,"0.#"),1)&lt;&gt;"."),TRUE,FALSE)</formula>
    </cfRule>
    <cfRule type="expression" dxfId="1964" priority="2072">
      <formula>IF(AND(AL911&gt;=0,RIGHT(TEXT(AL911,"0.#"),1)="."),TRUE,FALSE)</formula>
    </cfRule>
    <cfRule type="expression" dxfId="1963" priority="2073">
      <formula>IF(AND(AL911&lt;0,RIGHT(TEXT(AL911,"0.#"),1)&lt;&gt;"."),TRUE,FALSE)</formula>
    </cfRule>
    <cfRule type="expression" dxfId="1962" priority="2074">
      <formula>IF(AND(AL911&lt;0,RIGHT(TEXT(AL911,"0.#"),1)="."),TRUE,FALSE)</formula>
    </cfRule>
  </conditionalFormatting>
  <conditionalFormatting sqref="AL948:AO973">
    <cfRule type="expression" dxfId="1961" priority="2065">
      <formula>IF(AND(AL948&gt;=0,RIGHT(TEXT(AL948,"0.#"),1)&lt;&gt;"."),TRUE,FALSE)</formula>
    </cfRule>
    <cfRule type="expression" dxfId="1960" priority="2066">
      <formula>IF(AND(AL948&gt;=0,RIGHT(TEXT(AL948,"0.#"),1)="."),TRUE,FALSE)</formula>
    </cfRule>
    <cfRule type="expression" dxfId="1959" priority="2067">
      <formula>IF(AND(AL948&lt;0,RIGHT(TEXT(AL948,"0.#"),1)&lt;&gt;"."),TRUE,FALSE)</formula>
    </cfRule>
    <cfRule type="expression" dxfId="1958" priority="2068">
      <formula>IF(AND(AL948&lt;0,RIGHT(TEXT(AL948,"0.#"),1)="."),TRUE,FALSE)</formula>
    </cfRule>
  </conditionalFormatting>
  <conditionalFormatting sqref="AL944:AO947">
    <cfRule type="expression" dxfId="1957" priority="2059">
      <formula>IF(AND(AL944&gt;=0,RIGHT(TEXT(AL944,"0.#"),1)&lt;&gt;"."),TRUE,FALSE)</formula>
    </cfRule>
    <cfRule type="expression" dxfId="1956" priority="2060">
      <formula>IF(AND(AL944&gt;=0,RIGHT(TEXT(AL944,"0.#"),1)="."),TRUE,FALSE)</formula>
    </cfRule>
    <cfRule type="expression" dxfId="1955" priority="2061">
      <formula>IF(AND(AL944&lt;0,RIGHT(TEXT(AL944,"0.#"),1)&lt;&gt;"."),TRUE,FALSE)</formula>
    </cfRule>
    <cfRule type="expression" dxfId="1954" priority="2062">
      <formula>IF(AND(AL944&lt;0,RIGHT(TEXT(AL944,"0.#"),1)="."),TRUE,FALSE)</formula>
    </cfRule>
  </conditionalFormatting>
  <conditionalFormatting sqref="AL979:AO1006">
    <cfRule type="expression" dxfId="1953" priority="2053">
      <formula>IF(AND(AL979&gt;=0,RIGHT(TEXT(AL979,"0.#"),1)&lt;&gt;"."),TRUE,FALSE)</formula>
    </cfRule>
    <cfRule type="expression" dxfId="1952" priority="2054">
      <formula>IF(AND(AL979&gt;=0,RIGHT(TEXT(AL979,"0.#"),1)="."),TRUE,FALSE)</formula>
    </cfRule>
    <cfRule type="expression" dxfId="1951" priority="2055">
      <formula>IF(AND(AL979&lt;0,RIGHT(TEXT(AL979,"0.#"),1)&lt;&gt;"."),TRUE,FALSE)</formula>
    </cfRule>
    <cfRule type="expression" dxfId="1950" priority="2056">
      <formula>IF(AND(AL979&lt;0,RIGHT(TEXT(AL979,"0.#"),1)="."),TRUE,FALSE)</formula>
    </cfRule>
  </conditionalFormatting>
  <conditionalFormatting sqref="AL977:AO978">
    <cfRule type="expression" dxfId="1949" priority="2047">
      <formula>IF(AND(AL977&gt;=0,RIGHT(TEXT(AL977,"0.#"),1)&lt;&gt;"."),TRUE,FALSE)</formula>
    </cfRule>
    <cfRule type="expression" dxfId="1948" priority="2048">
      <formula>IF(AND(AL977&gt;=0,RIGHT(TEXT(AL977,"0.#"),1)="."),TRUE,FALSE)</formula>
    </cfRule>
    <cfRule type="expression" dxfId="1947" priority="2049">
      <formula>IF(AND(AL977&lt;0,RIGHT(TEXT(AL977,"0.#"),1)&lt;&gt;"."),TRUE,FALSE)</formula>
    </cfRule>
    <cfRule type="expression" dxfId="1946" priority="2050">
      <formula>IF(AND(AL977&lt;0,RIGHT(TEXT(AL977,"0.#"),1)="."),TRUE,FALSE)</formula>
    </cfRule>
  </conditionalFormatting>
  <conditionalFormatting sqref="AL1012:AO1039">
    <cfRule type="expression" dxfId="1945" priority="2041">
      <formula>IF(AND(AL1012&gt;=0,RIGHT(TEXT(AL1012,"0.#"),1)&lt;&gt;"."),TRUE,FALSE)</formula>
    </cfRule>
    <cfRule type="expression" dxfId="1944" priority="2042">
      <formula>IF(AND(AL1012&gt;=0,RIGHT(TEXT(AL1012,"0.#"),1)="."),TRUE,FALSE)</formula>
    </cfRule>
    <cfRule type="expression" dxfId="1943" priority="2043">
      <formula>IF(AND(AL1012&lt;0,RIGHT(TEXT(AL1012,"0.#"),1)&lt;&gt;"."),TRUE,FALSE)</formula>
    </cfRule>
    <cfRule type="expression" dxfId="1942" priority="2044">
      <formula>IF(AND(AL1012&lt;0,RIGHT(TEXT(AL1012,"0.#"),1)="."),TRUE,FALSE)</formula>
    </cfRule>
  </conditionalFormatting>
  <conditionalFormatting sqref="AL1010:AO1011">
    <cfRule type="expression" dxfId="1941" priority="2035">
      <formula>IF(AND(AL1010&gt;=0,RIGHT(TEXT(AL1010,"0.#"),1)&lt;&gt;"."),TRUE,FALSE)</formula>
    </cfRule>
    <cfRule type="expression" dxfId="1940" priority="2036">
      <formula>IF(AND(AL1010&gt;=0,RIGHT(TEXT(AL1010,"0.#"),1)="."),TRUE,FALSE)</formula>
    </cfRule>
    <cfRule type="expression" dxfId="1939" priority="2037">
      <formula>IF(AND(AL1010&lt;0,RIGHT(TEXT(AL1010,"0.#"),1)&lt;&gt;"."),TRUE,FALSE)</formula>
    </cfRule>
    <cfRule type="expression" dxfId="1938" priority="2038">
      <formula>IF(AND(AL1010&lt;0,RIGHT(TEXT(AL1010,"0.#"),1)="."),TRUE,FALSE)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IF(AND(AL1045&gt;=0,RIGHT(TEXT(AL1045,"0.#"),1)&lt;&gt;"."),TRUE,FALSE)</formula>
    </cfRule>
    <cfRule type="expression" dxfId="1934" priority="2030">
      <formula>IF(AND(AL1045&gt;=0,RIGHT(TEXT(AL1045,"0.#"),1)="."),TRUE,FALSE)</formula>
    </cfRule>
    <cfRule type="expression" dxfId="1933" priority="2031">
      <formula>IF(AND(AL1045&lt;0,RIGHT(TEXT(AL1045,"0.#"),1)&lt;&gt;"."),TRUE,FALSE)</formula>
    </cfRule>
    <cfRule type="expression" dxfId="1932" priority="2032">
      <formula>IF(AND(AL1045&lt;0,RIGHT(TEXT(AL1045,"0.#"),1)="."),TRUE,FALSE)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IF(AND(AL1043&gt;=0,RIGHT(TEXT(AL1043,"0.#"),1)&lt;&gt;"."),TRUE,FALSE)</formula>
    </cfRule>
    <cfRule type="expression" dxfId="1928" priority="2024">
      <formula>IF(AND(AL1043&gt;=0,RIGHT(TEXT(AL1043,"0.#"),1)="."),TRUE,FALSE)</formula>
    </cfRule>
    <cfRule type="expression" dxfId="1927" priority="2025">
      <formula>IF(AND(AL1043&lt;0,RIGHT(TEXT(AL1043,"0.#"),1)&lt;&gt;"."),TRUE,FALSE)</formula>
    </cfRule>
    <cfRule type="expression" dxfId="1926" priority="2026">
      <formula>IF(AND(AL1043&lt;0,RIGHT(TEXT(AL1043,"0.#"),1)="."),TRUE,FALSE)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IF(AND(AL1078&gt;=0,RIGHT(TEXT(AL1078,"0.#"),1)&lt;&gt;"."),TRUE,FALSE)</formula>
    </cfRule>
    <cfRule type="expression" dxfId="1922" priority="2018">
      <formula>IF(AND(AL1078&gt;=0,RIGHT(TEXT(AL1078,"0.#"),1)="."),TRUE,FALSE)</formula>
    </cfRule>
    <cfRule type="expression" dxfId="1921" priority="2019">
      <formula>IF(AND(AL1078&lt;0,RIGHT(TEXT(AL1078,"0.#"),1)&lt;&gt;"."),TRUE,FALSE)</formula>
    </cfRule>
    <cfRule type="expression" dxfId="1920" priority="2020">
      <formula>IF(AND(AL1078&lt;0,RIGHT(TEXT(AL1078,"0.#"),1)="."),TRUE,FALSE)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IF(AND(AL1076&gt;=0,RIGHT(TEXT(AL1076,"0.#"),1)&lt;&gt;"."),TRUE,FALSE)</formula>
    </cfRule>
    <cfRule type="expression" dxfId="1916" priority="2012">
      <formula>IF(AND(AL1076&gt;=0,RIGHT(TEXT(AL1076,"0.#"),1)="."),TRUE,FALSE)</formula>
    </cfRule>
    <cfRule type="expression" dxfId="1915" priority="2013">
      <formula>IF(AND(AL1076&lt;0,RIGHT(TEXT(AL1076,"0.#"),1)&lt;&gt;"."),TRUE,FALSE)</formula>
    </cfRule>
    <cfRule type="expression" dxfId="1914" priority="2014">
      <formula>IF(AND(AL1076&lt;0,RIGHT(TEXT(AL1076,"0.#"),1)="."),TRUE,FALSE)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78:AO878">
    <cfRule type="expression" dxfId="717" priority="15">
      <formula>IF(AND(AL878&gt;=0,RIGHT(TEXT(AL878,"0.#"),1)&lt;&gt;"."),TRUE,FALSE)</formula>
    </cfRule>
    <cfRule type="expression" dxfId="716" priority="16">
      <formula>IF(AND(AL878&gt;=0,RIGHT(TEXT(AL878,"0.#"),1)="."),TRUE,FALSE)</formula>
    </cfRule>
    <cfRule type="expression" dxfId="715" priority="17">
      <formula>IF(AND(AL878&lt;0,RIGHT(TEXT(AL878,"0.#"),1)&lt;&gt;"."),TRUE,FALSE)</formula>
    </cfRule>
    <cfRule type="expression" dxfId="714" priority="18">
      <formula>IF(AND(AL878&lt;0,RIGHT(TEXT(AL878,"0.#"),1)="."),TRUE,FALSE)</formula>
    </cfRule>
  </conditionalFormatting>
  <conditionalFormatting sqref="AU134">
    <cfRule type="expression" dxfId="713" priority="13">
      <formula>IF(RIGHT(TEXT(AU134,"0.#"),1)=".",FALSE,TRUE)</formula>
    </cfRule>
    <cfRule type="expression" dxfId="712" priority="14">
      <formula>IF(RIGHT(TEXT(AU134,"0.#"),1)=".",TRUE,FALSE)</formula>
    </cfRule>
  </conditionalFormatting>
  <conditionalFormatting sqref="AU138">
    <cfRule type="expression" dxfId="711" priority="11">
      <formula>IF(RIGHT(TEXT(AU138,"0.#"),1)=".",FALSE,TRUE)</formula>
    </cfRule>
    <cfRule type="expression" dxfId="710" priority="12">
      <formula>IF(RIGHT(TEXT(AU138,"0.#"),1)=".",TRUE,FALSE)</formula>
    </cfRule>
  </conditionalFormatting>
  <conditionalFormatting sqref="AU142">
    <cfRule type="expression" dxfId="709" priority="9">
      <formula>IF(RIGHT(TEXT(AU142,"0.#"),1)=".",FALSE,TRUE)</formula>
    </cfRule>
    <cfRule type="expression" dxfId="708" priority="10">
      <formula>IF(RIGHT(TEXT(AU142,"0.#"),1)=".",TRUE,FALSE)</formula>
    </cfRule>
  </conditionalFormatting>
  <conditionalFormatting sqref="AU135">
    <cfRule type="expression" dxfId="707" priority="7">
      <formula>IF(RIGHT(TEXT(AU135,"0.#"),1)=".",FALSE,TRUE)</formula>
    </cfRule>
    <cfRule type="expression" dxfId="706" priority="8">
      <formula>IF(RIGHT(TEXT(AU135,"0.#"),1)=".",TRUE,FALSE)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U143">
    <cfRule type="expression" dxfId="703" priority="3">
      <formula>IF(RIGHT(TEXT(AU143,"0.#"),1)=".",FALSE,TRUE)</formula>
    </cfRule>
    <cfRule type="expression" dxfId="702" priority="4">
      <formula>IF(RIGHT(TEXT(AU143,"0.#"),1)=".",TRUE,FALSE)</formula>
    </cfRule>
  </conditionalFormatting>
  <conditionalFormatting sqref="AU147">
    <cfRule type="expression" dxfId="701" priority="1">
      <formula>IF(RIGHT(TEXT(AU147,"0.#"),1)=".",FALSE,TRUE)</formula>
    </cfRule>
    <cfRule type="expression" dxfId="700" priority="2">
      <formula>IF(RIGHT(TEXT(AU147,"0.#"),1)=".",TRUE,FALSE)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16383" man="1"/>
    <brk id="704"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2" workbookViewId="0">
      <selection activeCell="K13" sqref="K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31</v>
      </c>
      <c r="G1" s="61" t="s">
        <v>160</v>
      </c>
      <c r="K1" s="66" t="s">
        <v>198</v>
      </c>
      <c r="L1" s="54" t="s">
        <v>160</v>
      </c>
      <c r="O1" s="51"/>
      <c r="P1" s="61" t="s">
        <v>24</v>
      </c>
      <c r="Q1" s="61" t="s">
        <v>160</v>
      </c>
      <c r="T1" s="51"/>
      <c r="U1" s="67" t="s">
        <v>306</v>
      </c>
      <c r="W1" s="67" t="s">
        <v>305</v>
      </c>
      <c r="Y1" s="67" t="s">
        <v>36</v>
      </c>
      <c r="Z1" s="67" t="s">
        <v>610</v>
      </c>
      <c r="AA1" s="67" t="s">
        <v>169</v>
      </c>
      <c r="AB1" s="67" t="s">
        <v>612</v>
      </c>
      <c r="AC1" s="67" t="s">
        <v>86</v>
      </c>
      <c r="AD1" s="52"/>
      <c r="AE1" s="67" t="s">
        <v>131</v>
      </c>
      <c r="AF1" s="74"/>
      <c r="AG1" s="75" t="s">
        <v>384</v>
      </c>
      <c r="AI1" s="75" t="s">
        <v>397</v>
      </c>
      <c r="AK1" s="75" t="s">
        <v>406</v>
      </c>
      <c r="AM1" s="78"/>
      <c r="AN1" s="78"/>
      <c r="AP1" s="52" t="s">
        <v>491</v>
      </c>
    </row>
    <row r="2" spans="1:42" ht="13.5" customHeight="1" x14ac:dyDescent="0.15">
      <c r="A2" s="55" t="s">
        <v>175</v>
      </c>
      <c r="B2" s="58"/>
      <c r="C2" s="51" t="str">
        <f t="shared" ref="C2:C24" si="0">IF(B2="","",A2)</f>
        <v/>
      </c>
      <c r="D2" s="51" t="str">
        <f>IF(C2="","",IF(D1&lt;&gt;"",CONCATENATE(D1,"、",C2),C2))</f>
        <v/>
      </c>
      <c r="F2" s="62" t="s">
        <v>157</v>
      </c>
      <c r="G2" s="64" t="s">
        <v>731</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215</v>
      </c>
      <c r="Y2" s="69" t="s">
        <v>153</v>
      </c>
      <c r="Z2" s="69" t="s">
        <v>153</v>
      </c>
      <c r="AA2" s="70" t="s">
        <v>448</v>
      </c>
      <c r="AB2" s="70" t="s">
        <v>677</v>
      </c>
      <c r="AC2" s="73" t="s">
        <v>259</v>
      </c>
      <c r="AD2" s="52"/>
      <c r="AE2" s="69" t="s">
        <v>190</v>
      </c>
      <c r="AF2" s="74"/>
      <c r="AG2" s="76" t="s">
        <v>27</v>
      </c>
      <c r="AI2" s="75" t="s">
        <v>521</v>
      </c>
      <c r="AK2" s="75" t="s">
        <v>407</v>
      </c>
      <c r="AM2" s="78"/>
      <c r="AN2" s="78"/>
      <c r="AP2" s="76" t="s">
        <v>27</v>
      </c>
    </row>
    <row r="3" spans="1:42" ht="13.5" customHeight="1" x14ac:dyDescent="0.15">
      <c r="A3" s="55" t="s">
        <v>177</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697</v>
      </c>
      <c r="W3" s="69" t="s">
        <v>275</v>
      </c>
      <c r="Y3" s="69" t="s">
        <v>155</v>
      </c>
      <c r="Z3" s="69" t="s">
        <v>613</v>
      </c>
      <c r="AA3" s="70" t="s">
        <v>589</v>
      </c>
      <c r="AB3" s="70" t="s">
        <v>663</v>
      </c>
      <c r="AC3" s="73" t="s">
        <v>246</v>
      </c>
      <c r="AD3" s="52"/>
      <c r="AE3" s="69" t="s">
        <v>310</v>
      </c>
      <c r="AF3" s="74"/>
      <c r="AG3" s="76" t="s">
        <v>451</v>
      </c>
      <c r="AI3" s="75" t="s">
        <v>148</v>
      </c>
      <c r="AK3" s="75" t="str">
        <f t="shared" ref="AK3:AK27" si="8">CHAR(CODE(AK2)+1)</f>
        <v>B</v>
      </c>
      <c r="AM3" s="78"/>
      <c r="AN3" s="78"/>
      <c r="AP3" s="76" t="s">
        <v>451</v>
      </c>
    </row>
    <row r="4" spans="1:42" ht="13.5" customHeight="1" x14ac:dyDescent="0.15">
      <c r="A4" s="55" t="s">
        <v>180</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164</v>
      </c>
      <c r="Q4" s="64" t="s">
        <v>731</v>
      </c>
      <c r="R4" s="51" t="str">
        <f t="shared" si="3"/>
        <v>補助</v>
      </c>
      <c r="S4" s="51" t="str">
        <f t="shared" si="7"/>
        <v>補助</v>
      </c>
      <c r="T4" s="51"/>
      <c r="U4" s="69" t="s">
        <v>178</v>
      </c>
      <c r="W4" s="69" t="s">
        <v>277</v>
      </c>
      <c r="Y4" s="69" t="s">
        <v>11</v>
      </c>
      <c r="Z4" s="69" t="s">
        <v>614</v>
      </c>
      <c r="AA4" s="70" t="s">
        <v>141</v>
      </c>
      <c r="AB4" s="70" t="s">
        <v>678</v>
      </c>
      <c r="AC4" s="70" t="s">
        <v>223</v>
      </c>
      <c r="AD4" s="52"/>
      <c r="AE4" s="69" t="s">
        <v>264</v>
      </c>
      <c r="AF4" s="74"/>
      <c r="AG4" s="76" t="s">
        <v>233</v>
      </c>
      <c r="AI4" s="75" t="s">
        <v>399</v>
      </c>
      <c r="AK4" s="75" t="str">
        <f t="shared" si="8"/>
        <v>C</v>
      </c>
      <c r="AM4" s="78"/>
      <c r="AN4" s="78"/>
      <c r="AP4" s="76" t="s">
        <v>233</v>
      </c>
    </row>
    <row r="5" spans="1:42" ht="13.5" customHeight="1" x14ac:dyDescent="0.15">
      <c r="A5" s="55" t="s">
        <v>181</v>
      </c>
      <c r="B5" s="58"/>
      <c r="C5" s="51" t="str">
        <f t="shared" si="0"/>
        <v/>
      </c>
      <c r="D5" s="51" t="str">
        <f t="shared" si="4"/>
        <v/>
      </c>
      <c r="F5" s="63" t="s">
        <v>77</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補助</v>
      </c>
      <c r="T5" s="51"/>
      <c r="W5" s="69" t="s">
        <v>715</v>
      </c>
      <c r="Y5" s="69" t="s">
        <v>409</v>
      </c>
      <c r="Z5" s="69" t="s">
        <v>74</v>
      </c>
      <c r="AA5" s="70" t="s">
        <v>291</v>
      </c>
      <c r="AB5" s="70" t="s">
        <v>679</v>
      </c>
      <c r="AC5" s="70" t="s">
        <v>43</v>
      </c>
      <c r="AD5" s="72"/>
      <c r="AE5" s="69" t="s">
        <v>497</v>
      </c>
      <c r="AF5" s="74"/>
      <c r="AG5" s="76" t="s">
        <v>422</v>
      </c>
      <c r="AI5" s="75" t="s">
        <v>465</v>
      </c>
      <c r="AK5" s="75" t="str">
        <f t="shared" si="8"/>
        <v>D</v>
      </c>
      <c r="AP5" s="76" t="s">
        <v>422</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166</v>
      </c>
      <c r="Q6" s="64"/>
      <c r="R6" s="51" t="str">
        <f t="shared" si="3"/>
        <v/>
      </c>
      <c r="S6" s="51" t="str">
        <f t="shared" si="7"/>
        <v>補助</v>
      </c>
      <c r="T6" s="51"/>
      <c r="U6" s="69" t="s">
        <v>510</v>
      </c>
      <c r="W6" s="69" t="s">
        <v>279</v>
      </c>
      <c r="Y6" s="69" t="s">
        <v>525</v>
      </c>
      <c r="Z6" s="69" t="s">
        <v>524</v>
      </c>
      <c r="AA6" s="70" t="s">
        <v>376</v>
      </c>
      <c r="AB6" s="70" t="s">
        <v>680</v>
      </c>
      <c r="AC6" s="70" t="s">
        <v>260</v>
      </c>
      <c r="AD6" s="72"/>
      <c r="AE6" s="69" t="s">
        <v>506</v>
      </c>
      <c r="AF6" s="74"/>
      <c r="AG6" s="76" t="s">
        <v>504</v>
      </c>
      <c r="AI6" s="75" t="s">
        <v>523</v>
      </c>
      <c r="AK6" s="75" t="str">
        <f t="shared" si="8"/>
        <v>E</v>
      </c>
      <c r="AP6" s="76" t="s">
        <v>504</v>
      </c>
    </row>
    <row r="7" spans="1:42" ht="13.5" customHeight="1" x14ac:dyDescent="0.15">
      <c r="A7" s="55" t="s">
        <v>143</v>
      </c>
      <c r="B7" s="58" t="s">
        <v>731</v>
      </c>
      <c r="C7" s="51" t="str">
        <f t="shared" si="0"/>
        <v>観光立国</v>
      </c>
      <c r="D7" s="51" t="str">
        <f t="shared" si="4"/>
        <v>観光立国</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補助</v>
      </c>
      <c r="T7" s="51"/>
      <c r="U7" s="69"/>
      <c r="W7" s="69" t="s">
        <v>280</v>
      </c>
      <c r="Y7" s="69" t="s">
        <v>501</v>
      </c>
      <c r="Z7" s="69" t="s">
        <v>419</v>
      </c>
      <c r="AA7" s="70" t="s">
        <v>456</v>
      </c>
      <c r="AB7" s="70" t="s">
        <v>681</v>
      </c>
      <c r="AC7" s="72"/>
      <c r="AD7" s="72"/>
      <c r="AE7" s="69" t="s">
        <v>260</v>
      </c>
      <c r="AF7" s="74"/>
      <c r="AG7" s="76" t="s">
        <v>481</v>
      </c>
      <c r="AH7" s="79"/>
      <c r="AI7" s="76" t="s">
        <v>336</v>
      </c>
      <c r="AK7" s="75" t="str">
        <f t="shared" si="8"/>
        <v>F</v>
      </c>
      <c r="AP7" s="76" t="s">
        <v>481</v>
      </c>
    </row>
    <row r="8" spans="1:42" ht="13.5" customHeight="1" x14ac:dyDescent="0.15">
      <c r="A8" s="55" t="s">
        <v>83</v>
      </c>
      <c r="B8" s="58"/>
      <c r="C8" s="51" t="str">
        <f t="shared" si="0"/>
        <v/>
      </c>
      <c r="D8" s="51" t="str">
        <f t="shared" si="4"/>
        <v>観光立国</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補助</v>
      </c>
      <c r="T8" s="51"/>
      <c r="U8" s="69" t="s">
        <v>522</v>
      </c>
      <c r="W8" s="69" t="s">
        <v>282</v>
      </c>
      <c r="Y8" s="69" t="s">
        <v>526</v>
      </c>
      <c r="Z8" s="69" t="s">
        <v>615</v>
      </c>
      <c r="AA8" s="70" t="s">
        <v>537</v>
      </c>
      <c r="AB8" s="70" t="s">
        <v>34</v>
      </c>
      <c r="AC8" s="72"/>
      <c r="AD8" s="72"/>
      <c r="AE8" s="72"/>
      <c r="AF8" s="74"/>
      <c r="AG8" s="76" t="s">
        <v>285</v>
      </c>
      <c r="AI8" s="75" t="s">
        <v>463</v>
      </c>
      <c r="AK8" s="75" t="str">
        <f t="shared" si="8"/>
        <v>G</v>
      </c>
      <c r="AP8" s="76" t="s">
        <v>285</v>
      </c>
    </row>
    <row r="9" spans="1:42" ht="13.5" customHeight="1" x14ac:dyDescent="0.15">
      <c r="A9" s="55" t="s">
        <v>183</v>
      </c>
      <c r="B9" s="58"/>
      <c r="C9" s="51" t="str">
        <f t="shared" si="0"/>
        <v/>
      </c>
      <c r="D9" s="51" t="str">
        <f t="shared" si="4"/>
        <v>観光立国</v>
      </c>
      <c r="F9" s="63" t="s">
        <v>453</v>
      </c>
      <c r="G9" s="64"/>
      <c r="H9" s="51" t="str">
        <f t="shared" si="1"/>
        <v/>
      </c>
      <c r="I9" s="51" t="str">
        <f t="shared" si="5"/>
        <v>一般会計</v>
      </c>
      <c r="K9" s="55" t="s">
        <v>214</v>
      </c>
      <c r="L9" s="58"/>
      <c r="M9" s="51" t="str">
        <f t="shared" si="2"/>
        <v/>
      </c>
      <c r="N9" s="51" t="str">
        <f t="shared" si="6"/>
        <v/>
      </c>
      <c r="O9" s="51"/>
      <c r="P9" s="51"/>
      <c r="Q9" s="65"/>
      <c r="T9" s="51"/>
      <c r="U9" s="69" t="s">
        <v>201</v>
      </c>
      <c r="W9" s="69" t="s">
        <v>284</v>
      </c>
      <c r="Y9" s="69" t="s">
        <v>442</v>
      </c>
      <c r="Z9" s="69" t="s">
        <v>341</v>
      </c>
      <c r="AA9" s="70" t="s">
        <v>439</v>
      </c>
      <c r="AB9" s="70" t="s">
        <v>435</v>
      </c>
      <c r="AC9" s="72"/>
      <c r="AD9" s="72"/>
      <c r="AE9" s="72"/>
      <c r="AF9" s="74"/>
      <c r="AG9" s="76" t="s">
        <v>505</v>
      </c>
      <c r="AI9" s="77"/>
      <c r="AK9" s="75" t="str">
        <f t="shared" si="8"/>
        <v>H</v>
      </c>
      <c r="AP9" s="76" t="s">
        <v>505</v>
      </c>
    </row>
    <row r="10" spans="1:42" ht="13.5" customHeight="1" x14ac:dyDescent="0.15">
      <c r="A10" s="55" t="s">
        <v>476</v>
      </c>
      <c r="B10" s="58"/>
      <c r="C10" s="51" t="str">
        <f t="shared" si="0"/>
        <v/>
      </c>
      <c r="D10" s="51" t="str">
        <f t="shared" si="4"/>
        <v>観光立国</v>
      </c>
      <c r="F10" s="63" t="s">
        <v>226</v>
      </c>
      <c r="G10" s="64"/>
      <c r="H10" s="51" t="str">
        <f t="shared" si="1"/>
        <v/>
      </c>
      <c r="I10" s="51" t="str">
        <f t="shared" si="5"/>
        <v>一般会計</v>
      </c>
      <c r="K10" s="55" t="s">
        <v>480</v>
      </c>
      <c r="L10" s="58"/>
      <c r="M10" s="51" t="str">
        <f t="shared" si="2"/>
        <v/>
      </c>
      <c r="N10" s="51" t="str">
        <f t="shared" si="6"/>
        <v/>
      </c>
      <c r="O10" s="51"/>
      <c r="P10" s="51" t="str">
        <f>S8</f>
        <v>補助</v>
      </c>
      <c r="Q10" s="65"/>
      <c r="T10" s="51"/>
      <c r="W10" s="69" t="s">
        <v>286</v>
      </c>
      <c r="Y10" s="69" t="s">
        <v>527</v>
      </c>
      <c r="Z10" s="69" t="s">
        <v>251</v>
      </c>
      <c r="AA10" s="70" t="s">
        <v>590</v>
      </c>
      <c r="AB10" s="70" t="s">
        <v>114</v>
      </c>
      <c r="AC10" s="72"/>
      <c r="AD10" s="72"/>
      <c r="AE10" s="72"/>
      <c r="AF10" s="74"/>
      <c r="AG10" s="76" t="s">
        <v>494</v>
      </c>
      <c r="AK10" s="75" t="str">
        <f t="shared" si="8"/>
        <v>I</v>
      </c>
      <c r="AP10" s="75" t="s">
        <v>168</v>
      </c>
    </row>
    <row r="11" spans="1:42" ht="13.5" customHeight="1" x14ac:dyDescent="0.15">
      <c r="A11" s="55" t="s">
        <v>185</v>
      </c>
      <c r="B11" s="58"/>
      <c r="C11" s="51" t="str">
        <f t="shared" si="0"/>
        <v/>
      </c>
      <c r="D11" s="51" t="str">
        <f t="shared" si="4"/>
        <v>観光立国</v>
      </c>
      <c r="F11" s="63" t="s">
        <v>227</v>
      </c>
      <c r="G11" s="64"/>
      <c r="H11" s="51" t="str">
        <f t="shared" si="1"/>
        <v/>
      </c>
      <c r="I11" s="51" t="str">
        <f t="shared" si="5"/>
        <v>一般会計</v>
      </c>
      <c r="K11" s="55" t="s">
        <v>216</v>
      </c>
      <c r="L11" s="58" t="s">
        <v>731</v>
      </c>
      <c r="M11" s="51" t="str">
        <f t="shared" si="2"/>
        <v>その他の事項経費</v>
      </c>
      <c r="N11" s="51" t="str">
        <f t="shared" si="6"/>
        <v>その他の事項経費</v>
      </c>
      <c r="O11" s="51"/>
      <c r="P11" s="51"/>
      <c r="Q11" s="65"/>
      <c r="T11" s="51"/>
      <c r="W11" s="69" t="s">
        <v>289</v>
      </c>
      <c r="Y11" s="69" t="s">
        <v>145</v>
      </c>
      <c r="Z11" s="69" t="s">
        <v>616</v>
      </c>
      <c r="AA11" s="70" t="s">
        <v>591</v>
      </c>
      <c r="AB11" s="70" t="s">
        <v>682</v>
      </c>
      <c r="AC11" s="72"/>
      <c r="AD11" s="72"/>
      <c r="AE11" s="72"/>
      <c r="AF11" s="74"/>
      <c r="AG11" s="75" t="s">
        <v>495</v>
      </c>
      <c r="AK11" s="75" t="str">
        <f t="shared" si="8"/>
        <v>J</v>
      </c>
    </row>
    <row r="12" spans="1:42" ht="13.5" customHeight="1" x14ac:dyDescent="0.15">
      <c r="A12" s="55" t="s">
        <v>187</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698</v>
      </c>
      <c r="W12" s="69" t="s">
        <v>172</v>
      </c>
      <c r="Y12" s="69" t="s">
        <v>530</v>
      </c>
      <c r="Z12" s="69" t="s">
        <v>617</v>
      </c>
      <c r="AA12" s="70" t="s">
        <v>468</v>
      </c>
      <c r="AB12" s="70" t="s">
        <v>580</v>
      </c>
      <c r="AC12" s="72"/>
      <c r="AD12" s="72"/>
      <c r="AE12" s="72"/>
      <c r="AF12" s="74"/>
      <c r="AG12" s="75" t="s">
        <v>426</v>
      </c>
      <c r="AK12" s="75" t="str">
        <f t="shared" si="8"/>
        <v>K</v>
      </c>
    </row>
    <row r="13" spans="1:42" ht="13.5" customHeight="1" x14ac:dyDescent="0.15">
      <c r="A13" s="55" t="s">
        <v>192</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215</v>
      </c>
      <c r="W13" s="69" t="s">
        <v>290</v>
      </c>
      <c r="Y13" s="69" t="s">
        <v>531</v>
      </c>
      <c r="Z13" s="69" t="s">
        <v>618</v>
      </c>
      <c r="AA13" s="70" t="s">
        <v>545</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652</v>
      </c>
      <c r="W14" s="69" t="s">
        <v>292</v>
      </c>
      <c r="Y14" s="69" t="s">
        <v>532</v>
      </c>
      <c r="Z14" s="69" t="s">
        <v>619</v>
      </c>
      <c r="AA14" s="70" t="s">
        <v>586</v>
      </c>
      <c r="AB14" s="70" t="s">
        <v>683</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354</v>
      </c>
      <c r="W15" s="69" t="s">
        <v>294</v>
      </c>
      <c r="Y15" s="69" t="s">
        <v>235</v>
      </c>
      <c r="Z15" s="69" t="s">
        <v>620</v>
      </c>
      <c r="AA15" s="70" t="s">
        <v>592</v>
      </c>
      <c r="AB15" s="70" t="s">
        <v>684</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699</v>
      </c>
      <c r="W16" s="69" t="s">
        <v>297</v>
      </c>
      <c r="Y16" s="69" t="s">
        <v>123</v>
      </c>
      <c r="Z16" s="69" t="s">
        <v>621</v>
      </c>
      <c r="AA16" s="70" t="s">
        <v>593</v>
      </c>
      <c r="AB16" s="70" t="s">
        <v>686</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700</v>
      </c>
      <c r="W17" s="69" t="s">
        <v>298</v>
      </c>
      <c r="Y17" s="69" t="s">
        <v>533</v>
      </c>
      <c r="Z17" s="69" t="s">
        <v>622</v>
      </c>
      <c r="AA17" s="70" t="s">
        <v>328</v>
      </c>
      <c r="AB17" s="70" t="s">
        <v>432</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449</v>
      </c>
      <c r="W18" s="69" t="s">
        <v>33</v>
      </c>
      <c r="Y18" s="69" t="s">
        <v>514</v>
      </c>
      <c r="Z18" s="69" t="s">
        <v>623</v>
      </c>
      <c r="AA18" s="70" t="s">
        <v>238</v>
      </c>
      <c r="AB18" s="70" t="s">
        <v>502</v>
      </c>
      <c r="AC18" s="72"/>
      <c r="AD18" s="72"/>
      <c r="AE18" s="72"/>
      <c r="AF18" s="74"/>
      <c r="AK18" s="75" t="str">
        <f t="shared" si="8"/>
        <v>Q</v>
      </c>
    </row>
    <row r="19" spans="1:37" ht="13.5" customHeight="1" x14ac:dyDescent="0.15">
      <c r="A19" s="55" t="s">
        <v>176</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701</v>
      </c>
      <c r="W19" s="69" t="s">
        <v>300</v>
      </c>
      <c r="Y19" s="69" t="s">
        <v>395</v>
      </c>
      <c r="Z19" s="69" t="s">
        <v>624</v>
      </c>
      <c r="AA19" s="70" t="s">
        <v>595</v>
      </c>
      <c r="AB19" s="70" t="s">
        <v>687</v>
      </c>
      <c r="AC19" s="72"/>
      <c r="AD19" s="72"/>
      <c r="AE19" s="72"/>
      <c r="AF19" s="74"/>
      <c r="AK19" s="75" t="str">
        <f t="shared" si="8"/>
        <v>R</v>
      </c>
    </row>
    <row r="20" spans="1:37" ht="13.5" customHeight="1" x14ac:dyDescent="0.15">
      <c r="A20" s="55" t="s">
        <v>363</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703</v>
      </c>
      <c r="W20" s="69" t="s">
        <v>303</v>
      </c>
      <c r="Y20" s="69" t="s">
        <v>299</v>
      </c>
      <c r="Z20" s="69" t="s">
        <v>625</v>
      </c>
      <c r="AA20" s="70" t="s">
        <v>596</v>
      </c>
      <c r="AB20" s="70" t="s">
        <v>689</v>
      </c>
      <c r="AC20" s="72"/>
      <c r="AD20" s="72"/>
      <c r="AE20" s="72"/>
      <c r="AF20" s="74"/>
      <c r="AK20" s="75" t="str">
        <f t="shared" si="8"/>
        <v>S</v>
      </c>
    </row>
    <row r="21" spans="1:37" ht="13.5" customHeight="1" x14ac:dyDescent="0.15">
      <c r="A21" s="55" t="s">
        <v>459</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704</v>
      </c>
      <c r="W21" s="69" t="s">
        <v>111</v>
      </c>
      <c r="Y21" s="69" t="s">
        <v>388</v>
      </c>
      <c r="Z21" s="69" t="s">
        <v>436</v>
      </c>
      <c r="AA21" s="70" t="s">
        <v>598</v>
      </c>
      <c r="AB21" s="70" t="s">
        <v>690</v>
      </c>
      <c r="AC21" s="72"/>
      <c r="AD21" s="72"/>
      <c r="AE21" s="72"/>
      <c r="AF21" s="74"/>
      <c r="AK21" s="75" t="str">
        <f t="shared" si="8"/>
        <v>T</v>
      </c>
    </row>
    <row r="22" spans="1:37" ht="13.5" customHeight="1" x14ac:dyDescent="0.15">
      <c r="A22" s="55" t="s">
        <v>460</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705</v>
      </c>
      <c r="W22" s="69" t="s">
        <v>304</v>
      </c>
      <c r="Y22" s="69" t="s">
        <v>534</v>
      </c>
      <c r="Z22" s="69" t="s">
        <v>626</v>
      </c>
      <c r="AA22" s="70" t="s">
        <v>103</v>
      </c>
      <c r="AB22" s="70" t="s">
        <v>467</v>
      </c>
      <c r="AC22" s="72"/>
      <c r="AD22" s="72"/>
      <c r="AE22" s="72"/>
      <c r="AF22" s="74"/>
      <c r="AK22" s="75" t="str">
        <f t="shared" si="8"/>
        <v>U</v>
      </c>
    </row>
    <row r="23" spans="1:37" ht="13.5" customHeight="1" x14ac:dyDescent="0.15">
      <c r="A23" s="55" t="s">
        <v>461</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662</v>
      </c>
      <c r="W23" s="69" t="s">
        <v>716</v>
      </c>
      <c r="Y23" s="69" t="s">
        <v>535</v>
      </c>
      <c r="Z23" s="69" t="s">
        <v>628</v>
      </c>
      <c r="AA23" s="70" t="s">
        <v>599</v>
      </c>
      <c r="AB23" s="70" t="s">
        <v>101</v>
      </c>
      <c r="AC23" s="72"/>
      <c r="AD23" s="72"/>
      <c r="AE23" s="72"/>
      <c r="AF23" s="74"/>
      <c r="AK23" s="75" t="str">
        <f t="shared" si="8"/>
        <v>V</v>
      </c>
    </row>
    <row r="24" spans="1:37" ht="13.5" customHeight="1" x14ac:dyDescent="0.15">
      <c r="A24" s="55" t="s">
        <v>520</v>
      </c>
      <c r="B24" s="58"/>
      <c r="C24" s="51" t="str">
        <f t="shared" si="0"/>
        <v/>
      </c>
      <c r="D24" s="51" t="str">
        <f t="shared" si="4"/>
        <v>観光立国</v>
      </c>
      <c r="F24" s="63" t="s">
        <v>478</v>
      </c>
      <c r="G24" s="64"/>
      <c r="H24" s="51" t="str">
        <f t="shared" si="1"/>
        <v/>
      </c>
      <c r="I24" s="51" t="str">
        <f t="shared" si="5"/>
        <v>一般会計</v>
      </c>
      <c r="K24" s="51"/>
      <c r="L24" s="51"/>
      <c r="O24" s="51"/>
      <c r="P24" s="51"/>
      <c r="Q24" s="65"/>
      <c r="T24" s="51"/>
      <c r="U24" s="69" t="s">
        <v>706</v>
      </c>
      <c r="Y24" s="69" t="s">
        <v>536</v>
      </c>
      <c r="Z24" s="69" t="s">
        <v>405</v>
      </c>
      <c r="AA24" s="70" t="s">
        <v>600</v>
      </c>
      <c r="AB24" s="70" t="s">
        <v>691</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707</v>
      </c>
      <c r="Y25" s="69" t="s">
        <v>538</v>
      </c>
      <c r="Z25" s="69" t="s">
        <v>629</v>
      </c>
      <c r="AA25" s="70" t="s">
        <v>601</v>
      </c>
      <c r="AB25" s="70" t="s">
        <v>692</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708</v>
      </c>
      <c r="Y26" s="69" t="s">
        <v>539</v>
      </c>
      <c r="Z26" s="69" t="s">
        <v>80</v>
      </c>
      <c r="AA26" s="70" t="s">
        <v>602</v>
      </c>
      <c r="AB26" s="70" t="s">
        <v>655</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229</v>
      </c>
      <c r="Y27" s="69" t="s">
        <v>540</v>
      </c>
      <c r="Z27" s="69" t="s">
        <v>19</v>
      </c>
      <c r="AA27" s="70" t="s">
        <v>311</v>
      </c>
      <c r="AB27" s="70" t="s">
        <v>693</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709</v>
      </c>
      <c r="Y28" s="69" t="s">
        <v>528</v>
      </c>
      <c r="Z28" s="69" t="s">
        <v>630</v>
      </c>
      <c r="AA28" s="70" t="s">
        <v>603</v>
      </c>
      <c r="AB28" s="70" t="s">
        <v>16</v>
      </c>
      <c r="AC28" s="72"/>
      <c r="AD28" s="72"/>
      <c r="AE28" s="72"/>
      <c r="AF28" s="74"/>
      <c r="AK28" s="75" t="s">
        <v>348</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710</v>
      </c>
      <c r="Y29" s="69" t="s">
        <v>389</v>
      </c>
      <c r="Z29" s="69" t="s">
        <v>631</v>
      </c>
      <c r="AA29" s="70" t="s">
        <v>604</v>
      </c>
      <c r="AB29" s="70" t="s">
        <v>499</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711</v>
      </c>
      <c r="Y30" s="69" t="s">
        <v>541</v>
      </c>
      <c r="Z30" s="69" t="s">
        <v>139</v>
      </c>
      <c r="AA30" s="70" t="s">
        <v>605</v>
      </c>
      <c r="AB30" s="70" t="s">
        <v>694</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135</v>
      </c>
      <c r="Y31" s="69" t="s">
        <v>64</v>
      </c>
      <c r="Z31" s="69" t="s">
        <v>632</v>
      </c>
      <c r="AA31" s="70" t="s">
        <v>560</v>
      </c>
      <c r="AB31" s="70" t="s">
        <v>636</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32</v>
      </c>
      <c r="Y32" s="69" t="s">
        <v>335</v>
      </c>
      <c r="Z32" s="69" t="s">
        <v>633</v>
      </c>
      <c r="AA32" s="70" t="s">
        <v>37</v>
      </c>
      <c r="AB32" s="70" t="s">
        <v>37</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688</v>
      </c>
      <c r="Y33" s="69" t="s">
        <v>542</v>
      </c>
      <c r="Z33" s="69" t="s">
        <v>627</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713</v>
      </c>
      <c r="Y34" s="69" t="s">
        <v>424</v>
      </c>
      <c r="Z34" s="69" t="s">
        <v>204</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543</v>
      </c>
      <c r="Z35" s="69" t="s">
        <v>634</v>
      </c>
      <c r="AC35" s="72"/>
      <c r="AF35" s="74"/>
      <c r="AK35" s="75" t="str">
        <f t="shared" si="9"/>
        <v>h</v>
      </c>
    </row>
    <row r="36" spans="1:37" ht="13.5" customHeight="1" x14ac:dyDescent="0.15">
      <c r="A36" s="51"/>
      <c r="B36" s="51"/>
      <c r="F36" s="63" t="s">
        <v>458</v>
      </c>
      <c r="G36" s="64"/>
      <c r="H36" s="51" t="str">
        <f t="shared" si="1"/>
        <v/>
      </c>
      <c r="I36" s="51" t="str">
        <f t="shared" si="5"/>
        <v>一般会計</v>
      </c>
      <c r="K36" s="51"/>
      <c r="L36" s="51"/>
      <c r="O36" s="51"/>
      <c r="P36" s="51"/>
      <c r="Q36" s="65"/>
      <c r="T36" s="51"/>
      <c r="U36" s="69" t="s">
        <v>714</v>
      </c>
      <c r="Y36" s="69" t="s">
        <v>547</v>
      </c>
      <c r="Z36" s="69" t="s">
        <v>474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635</v>
      </c>
      <c r="AF37" s="74"/>
      <c r="AK37" s="75" t="str">
        <f t="shared" si="9"/>
        <v>j</v>
      </c>
    </row>
    <row r="38" spans="1:37" x14ac:dyDescent="0.15">
      <c r="A38" s="51"/>
      <c r="B38" s="51"/>
      <c r="F38" s="51"/>
      <c r="G38" s="65"/>
      <c r="K38" s="51"/>
      <c r="L38" s="51"/>
      <c r="O38" s="51"/>
      <c r="P38" s="51"/>
      <c r="Q38" s="65"/>
      <c r="T38" s="51"/>
      <c r="U38" s="69" t="s">
        <v>466</v>
      </c>
      <c r="Y38" s="69" t="s">
        <v>529</v>
      </c>
      <c r="Z38" s="69" t="s">
        <v>637</v>
      </c>
      <c r="AF38" s="74"/>
      <c r="AK38" s="75" t="str">
        <f t="shared" si="9"/>
        <v>k</v>
      </c>
    </row>
    <row r="39" spans="1:37" x14ac:dyDescent="0.15">
      <c r="A39" s="51"/>
      <c r="B39" s="51"/>
      <c r="F39" s="51" t="str">
        <f>I37</f>
        <v>一般会計</v>
      </c>
      <c r="G39" s="65"/>
      <c r="K39" s="51"/>
      <c r="L39" s="51"/>
      <c r="O39" s="51"/>
      <c r="P39" s="51"/>
      <c r="Q39" s="65"/>
      <c r="T39" s="51"/>
      <c r="U39" s="69" t="s">
        <v>517</v>
      </c>
      <c r="Y39" s="69" t="s">
        <v>550</v>
      </c>
      <c r="Z39" s="69" t="s">
        <v>513</v>
      </c>
      <c r="AF39" s="74"/>
      <c r="AK39" s="75" t="str">
        <f t="shared" si="9"/>
        <v>l</v>
      </c>
    </row>
    <row r="40" spans="1:37" x14ac:dyDescent="0.15">
      <c r="A40" s="51"/>
      <c r="B40" s="51"/>
      <c r="F40" s="51"/>
      <c r="G40" s="65"/>
      <c r="K40" s="51"/>
      <c r="L40" s="51"/>
      <c r="O40" s="51"/>
      <c r="P40" s="51"/>
      <c r="Q40" s="65"/>
      <c r="T40" s="51"/>
      <c r="Y40" s="69" t="s">
        <v>551</v>
      </c>
      <c r="Z40" s="69" t="s">
        <v>638</v>
      </c>
      <c r="AF40" s="74"/>
      <c r="AK40" s="75" t="str">
        <f t="shared" si="9"/>
        <v>m</v>
      </c>
    </row>
    <row r="41" spans="1:37" x14ac:dyDescent="0.15">
      <c r="A41" s="51"/>
      <c r="B41" s="51"/>
      <c r="F41" s="51"/>
      <c r="G41" s="65"/>
      <c r="K41" s="51"/>
      <c r="L41" s="51"/>
      <c r="O41" s="51"/>
      <c r="P41" s="51"/>
      <c r="Q41" s="65"/>
      <c r="T41" s="51"/>
      <c r="Y41" s="69" t="s">
        <v>353</v>
      </c>
      <c r="Z41" s="69" t="s">
        <v>568</v>
      </c>
      <c r="AF41" s="74"/>
      <c r="AK41" s="75" t="str">
        <f t="shared" si="9"/>
        <v>n</v>
      </c>
    </row>
    <row r="42" spans="1:37" x14ac:dyDescent="0.15">
      <c r="A42" s="51"/>
      <c r="B42" s="51"/>
      <c r="F42" s="51"/>
      <c r="G42" s="65"/>
      <c r="K42" s="51"/>
      <c r="L42" s="51"/>
      <c r="O42" s="51"/>
      <c r="P42" s="51"/>
      <c r="Q42" s="65"/>
      <c r="T42" s="51"/>
      <c r="Y42" s="69" t="s">
        <v>552</v>
      </c>
      <c r="Z42" s="69" t="s">
        <v>640</v>
      </c>
      <c r="AF42" s="74"/>
      <c r="AK42" s="75" t="str">
        <f t="shared" si="9"/>
        <v>o</v>
      </c>
    </row>
    <row r="43" spans="1:37" x14ac:dyDescent="0.15">
      <c r="A43" s="51"/>
      <c r="B43" s="51"/>
      <c r="F43" s="51"/>
      <c r="G43" s="65"/>
      <c r="K43" s="51"/>
      <c r="L43" s="51"/>
      <c r="O43" s="51"/>
      <c r="P43" s="51"/>
      <c r="Q43" s="65"/>
      <c r="T43" s="51"/>
      <c r="Y43" s="69" t="s">
        <v>553</v>
      </c>
      <c r="Z43" s="69" t="s">
        <v>641</v>
      </c>
      <c r="AF43" s="74"/>
      <c r="AK43" s="75" t="str">
        <f t="shared" si="9"/>
        <v>p</v>
      </c>
    </row>
    <row r="44" spans="1:37" x14ac:dyDescent="0.15">
      <c r="A44" s="51"/>
      <c r="B44" s="51"/>
      <c r="F44" s="51"/>
      <c r="G44" s="65"/>
      <c r="K44" s="51"/>
      <c r="L44" s="51"/>
      <c r="O44" s="51"/>
      <c r="P44" s="51"/>
      <c r="Q44" s="65"/>
      <c r="T44" s="51"/>
      <c r="Y44" s="69" t="s">
        <v>554</v>
      </c>
      <c r="Z44" s="69" t="s">
        <v>44</v>
      </c>
      <c r="AF44" s="74"/>
      <c r="AK44" s="75" t="str">
        <f t="shared" si="9"/>
        <v>q</v>
      </c>
    </row>
    <row r="45" spans="1:37" x14ac:dyDescent="0.15">
      <c r="A45" s="51"/>
      <c r="B45" s="51"/>
      <c r="F45" s="51"/>
      <c r="G45" s="65"/>
      <c r="K45" s="51"/>
      <c r="L45" s="51"/>
      <c r="O45" s="51"/>
      <c r="P45" s="51"/>
      <c r="Q45" s="65"/>
      <c r="T45" s="51"/>
      <c r="Y45" s="69" t="s">
        <v>307</v>
      </c>
      <c r="Z45" s="69" t="s">
        <v>642</v>
      </c>
      <c r="AF45" s="74"/>
      <c r="AK45" s="75" t="str">
        <f t="shared" si="9"/>
        <v>r</v>
      </c>
    </row>
    <row r="46" spans="1:37" x14ac:dyDescent="0.15">
      <c r="A46" s="51"/>
      <c r="B46" s="51"/>
      <c r="F46" s="51"/>
      <c r="G46" s="65"/>
      <c r="K46" s="51"/>
      <c r="L46" s="51"/>
      <c r="O46" s="51"/>
      <c r="P46" s="51"/>
      <c r="Q46" s="65"/>
      <c r="T46" s="51"/>
      <c r="Y46" s="69" t="s">
        <v>420</v>
      </c>
      <c r="Z46" s="69" t="s">
        <v>78</v>
      </c>
      <c r="AF46" s="74"/>
      <c r="AK46" s="75" t="str">
        <f t="shared" si="9"/>
        <v>s</v>
      </c>
    </row>
    <row r="47" spans="1:37" x14ac:dyDescent="0.15">
      <c r="A47" s="51"/>
      <c r="B47" s="51"/>
      <c r="F47" s="51"/>
      <c r="G47" s="65"/>
      <c r="K47" s="51"/>
      <c r="L47" s="51"/>
      <c r="O47" s="51"/>
      <c r="P47" s="51"/>
      <c r="Q47" s="65"/>
      <c r="T47" s="51"/>
      <c r="Y47" s="69" t="s">
        <v>254</v>
      </c>
      <c r="Z47" s="69" t="s">
        <v>643</v>
      </c>
      <c r="AF47" s="74"/>
      <c r="AK47" s="75" t="str">
        <f t="shared" si="9"/>
        <v>t</v>
      </c>
    </row>
    <row r="48" spans="1:37" x14ac:dyDescent="0.15">
      <c r="A48" s="51"/>
      <c r="B48" s="51"/>
      <c r="F48" s="51"/>
      <c r="G48" s="65"/>
      <c r="K48" s="51"/>
      <c r="L48" s="51"/>
      <c r="O48" s="51"/>
      <c r="P48" s="51"/>
      <c r="Q48" s="65"/>
      <c r="T48" s="51"/>
      <c r="Y48" s="69" t="s">
        <v>55</v>
      </c>
      <c r="Z48" s="69" t="s">
        <v>644</v>
      </c>
      <c r="AF48" s="74"/>
      <c r="AK48" s="75" t="str">
        <f t="shared" si="9"/>
        <v>u</v>
      </c>
    </row>
    <row r="49" spans="1:37" x14ac:dyDescent="0.15">
      <c r="A49" s="51"/>
      <c r="B49" s="51"/>
      <c r="F49" s="51"/>
      <c r="G49" s="65"/>
      <c r="K49" s="51"/>
      <c r="L49" s="51"/>
      <c r="O49" s="51"/>
      <c r="P49" s="51"/>
      <c r="Q49" s="65"/>
      <c r="T49" s="51"/>
      <c r="Y49" s="69" t="s">
        <v>556</v>
      </c>
      <c r="Z49" s="69" t="s">
        <v>283</v>
      </c>
      <c r="AF49" s="74"/>
      <c r="AK49" s="75" t="str">
        <f t="shared" si="9"/>
        <v>v</v>
      </c>
    </row>
    <row r="50" spans="1:37" x14ac:dyDescent="0.15">
      <c r="A50" s="51"/>
      <c r="B50" s="51"/>
      <c r="F50" s="51"/>
      <c r="G50" s="65"/>
      <c r="K50" s="51"/>
      <c r="L50" s="51"/>
      <c r="O50" s="51"/>
      <c r="P50" s="51"/>
      <c r="Q50" s="65"/>
      <c r="T50" s="51"/>
      <c r="Y50" s="69" t="s">
        <v>557</v>
      </c>
      <c r="Z50" s="69" t="s">
        <v>645</v>
      </c>
      <c r="AF50" s="74"/>
    </row>
    <row r="51" spans="1:37" x14ac:dyDescent="0.15">
      <c r="A51" s="51"/>
      <c r="B51" s="51"/>
      <c r="F51" s="51"/>
      <c r="G51" s="65"/>
      <c r="K51" s="51"/>
      <c r="L51" s="51"/>
      <c r="O51" s="51"/>
      <c r="P51" s="51"/>
      <c r="Q51" s="65"/>
      <c r="T51" s="51"/>
      <c r="Y51" s="69" t="s">
        <v>558</v>
      </c>
      <c r="Z51" s="69" t="s">
        <v>559</v>
      </c>
      <c r="AF51" s="74"/>
    </row>
    <row r="52" spans="1:37" x14ac:dyDescent="0.15">
      <c r="A52" s="51"/>
      <c r="B52" s="51"/>
      <c r="F52" s="51"/>
      <c r="G52" s="65"/>
      <c r="K52" s="51"/>
      <c r="L52" s="51"/>
      <c r="O52" s="51"/>
      <c r="P52" s="51"/>
      <c r="Q52" s="65"/>
      <c r="T52" s="51"/>
      <c r="Y52" s="69" t="s">
        <v>561</v>
      </c>
      <c r="Z52" s="69" t="s">
        <v>646</v>
      </c>
      <c r="AF52" s="74"/>
    </row>
    <row r="53" spans="1:37" x14ac:dyDescent="0.15">
      <c r="A53" s="51"/>
      <c r="B53" s="51"/>
      <c r="F53" s="51"/>
      <c r="G53" s="65"/>
      <c r="K53" s="51"/>
      <c r="L53" s="51"/>
      <c r="O53" s="51"/>
      <c r="P53" s="51"/>
      <c r="Q53" s="65"/>
      <c r="T53" s="51"/>
      <c r="Y53" s="69" t="s">
        <v>314</v>
      </c>
      <c r="Z53" s="69" t="s">
        <v>258</v>
      </c>
      <c r="AF53" s="74"/>
    </row>
    <row r="54" spans="1:37" x14ac:dyDescent="0.15">
      <c r="A54" s="51"/>
      <c r="B54" s="51"/>
      <c r="F54" s="51"/>
      <c r="G54" s="65"/>
      <c r="K54" s="51"/>
      <c r="L54" s="51"/>
      <c r="O54" s="51"/>
      <c r="P54" s="57"/>
      <c r="Q54" s="65"/>
      <c r="T54" s="51"/>
      <c r="Y54" s="69" t="s">
        <v>357</v>
      </c>
      <c r="Z54" s="69" t="s">
        <v>647</v>
      </c>
      <c r="AF54" s="74"/>
    </row>
    <row r="55" spans="1:37" x14ac:dyDescent="0.15">
      <c r="A55" s="51"/>
      <c r="B55" s="51"/>
      <c r="F55" s="51"/>
      <c r="G55" s="65"/>
      <c r="K55" s="51"/>
      <c r="L55" s="51"/>
      <c r="O55" s="51"/>
      <c r="P55" s="51"/>
      <c r="Q55" s="65"/>
      <c r="T55" s="51"/>
      <c r="Y55" s="69" t="s">
        <v>562</v>
      </c>
      <c r="Z55" s="69" t="s">
        <v>28</v>
      </c>
      <c r="AF55" s="74"/>
    </row>
    <row r="56" spans="1:37" x14ac:dyDescent="0.15">
      <c r="A56" s="51"/>
      <c r="B56" s="51"/>
      <c r="F56" s="51"/>
      <c r="G56" s="65"/>
      <c r="K56" s="51"/>
      <c r="L56" s="51"/>
      <c r="O56" s="51"/>
      <c r="P56" s="51"/>
      <c r="Q56" s="65"/>
      <c r="T56" s="51"/>
      <c r="Y56" s="69" t="s">
        <v>565</v>
      </c>
      <c r="Z56" s="69" t="s">
        <v>648</v>
      </c>
      <c r="AF56" s="74"/>
    </row>
    <row r="57" spans="1:37" x14ac:dyDescent="0.15">
      <c r="A57" s="51"/>
      <c r="B57" s="51"/>
      <c r="F57" s="51"/>
      <c r="G57" s="65"/>
      <c r="K57" s="51"/>
      <c r="L57" s="51"/>
      <c r="O57" s="51"/>
      <c r="P57" s="51"/>
      <c r="Q57" s="65"/>
      <c r="T57" s="51"/>
      <c r="Y57" s="69" t="s">
        <v>563</v>
      </c>
      <c r="Z57" s="69" t="s">
        <v>47</v>
      </c>
      <c r="AF57" s="74"/>
    </row>
    <row r="58" spans="1:37" x14ac:dyDescent="0.15">
      <c r="A58" s="51"/>
      <c r="B58" s="51"/>
      <c r="F58" s="51"/>
      <c r="G58" s="65"/>
      <c r="K58" s="51"/>
      <c r="L58" s="51"/>
      <c r="O58" s="51"/>
      <c r="P58" s="51"/>
      <c r="Q58" s="65"/>
      <c r="T58" s="51"/>
      <c r="Y58" s="69" t="s">
        <v>566</v>
      </c>
      <c r="Z58" s="69" t="s">
        <v>507</v>
      </c>
      <c r="AF58" s="74"/>
    </row>
    <row r="59" spans="1:37" x14ac:dyDescent="0.15">
      <c r="A59" s="51"/>
      <c r="B59" s="51"/>
      <c r="F59" s="51"/>
      <c r="G59" s="65"/>
      <c r="K59" s="51"/>
      <c r="L59" s="51"/>
      <c r="O59" s="51"/>
      <c r="P59" s="51"/>
      <c r="Q59" s="65"/>
      <c r="T59" s="51"/>
      <c r="Y59" s="69" t="s">
        <v>567</v>
      </c>
      <c r="Z59" s="69" t="s">
        <v>649</v>
      </c>
      <c r="AF59" s="74"/>
    </row>
    <row r="60" spans="1:37" x14ac:dyDescent="0.15">
      <c r="A60" s="51"/>
      <c r="B60" s="51"/>
      <c r="F60" s="51"/>
      <c r="G60" s="65"/>
      <c r="K60" s="51"/>
      <c r="L60" s="51"/>
      <c r="O60" s="51"/>
      <c r="P60" s="51"/>
      <c r="Q60" s="65"/>
      <c r="T60" s="51"/>
      <c r="Y60" s="69" t="s">
        <v>492</v>
      </c>
      <c r="Z60" s="69" t="s">
        <v>650</v>
      </c>
      <c r="AF60" s="74"/>
    </row>
    <row r="61" spans="1:37" x14ac:dyDescent="0.15">
      <c r="A61" s="51"/>
      <c r="B61" s="51"/>
      <c r="F61" s="51"/>
      <c r="G61" s="65"/>
      <c r="K61" s="51"/>
      <c r="L61" s="51"/>
      <c r="O61" s="51"/>
      <c r="P61" s="51"/>
      <c r="Q61" s="65"/>
      <c r="T61" s="51"/>
      <c r="Y61" s="69" t="s">
        <v>38</v>
      </c>
      <c r="Z61" s="69" t="s">
        <v>119</v>
      </c>
      <c r="AF61" s="74"/>
    </row>
    <row r="62" spans="1:37" x14ac:dyDescent="0.15">
      <c r="A62" s="51"/>
      <c r="B62" s="51"/>
      <c r="F62" s="51"/>
      <c r="G62" s="65"/>
      <c r="K62" s="51"/>
      <c r="L62" s="51"/>
      <c r="O62" s="51"/>
      <c r="P62" s="51"/>
      <c r="Q62" s="65"/>
      <c r="T62" s="51"/>
      <c r="Y62" s="69" t="s">
        <v>88</v>
      </c>
      <c r="Z62" s="69" t="s">
        <v>382</v>
      </c>
      <c r="AF62" s="74"/>
    </row>
    <row r="63" spans="1:37" x14ac:dyDescent="0.15">
      <c r="A63" s="51"/>
      <c r="B63" s="51"/>
      <c r="F63" s="51"/>
      <c r="G63" s="65"/>
      <c r="K63" s="51"/>
      <c r="L63" s="51"/>
      <c r="O63" s="51"/>
      <c r="P63" s="51"/>
      <c r="Q63" s="65"/>
      <c r="T63" s="51"/>
      <c r="Y63" s="69" t="s">
        <v>269</v>
      </c>
      <c r="Z63" s="69" t="s">
        <v>651</v>
      </c>
      <c r="AF63" s="74"/>
    </row>
    <row r="64" spans="1:37" x14ac:dyDescent="0.15">
      <c r="A64" s="51"/>
      <c r="B64" s="51"/>
      <c r="F64" s="51"/>
      <c r="G64" s="65"/>
      <c r="K64" s="51"/>
      <c r="L64" s="51"/>
      <c r="O64" s="51"/>
      <c r="P64" s="51"/>
      <c r="Q64" s="65"/>
      <c r="T64" s="51"/>
      <c r="Y64" s="69" t="s">
        <v>413</v>
      </c>
      <c r="Z64" s="69" t="s">
        <v>52</v>
      </c>
      <c r="AF64" s="74"/>
    </row>
    <row r="65" spans="1:32" x14ac:dyDescent="0.15">
      <c r="A65" s="51"/>
      <c r="B65" s="51"/>
      <c r="F65" s="51"/>
      <c r="G65" s="65"/>
      <c r="K65" s="51"/>
      <c r="L65" s="51"/>
      <c r="O65" s="51"/>
      <c r="P65" s="51"/>
      <c r="Q65" s="65"/>
      <c r="T65" s="51"/>
      <c r="Y65" s="69" t="s">
        <v>569</v>
      </c>
      <c r="Z65" s="69" t="s">
        <v>653</v>
      </c>
      <c r="AF65" s="74"/>
    </row>
    <row r="66" spans="1:32" x14ac:dyDescent="0.15">
      <c r="A66" s="51"/>
      <c r="B66" s="51"/>
      <c r="F66" s="51"/>
      <c r="G66" s="65"/>
      <c r="K66" s="51"/>
      <c r="L66" s="51"/>
      <c r="O66" s="51"/>
      <c r="P66" s="51"/>
      <c r="Q66" s="65"/>
      <c r="T66" s="51"/>
      <c r="Y66" s="69" t="s">
        <v>156</v>
      </c>
      <c r="Z66" s="69" t="s">
        <v>654</v>
      </c>
      <c r="AF66" s="74"/>
    </row>
    <row r="67" spans="1:32" x14ac:dyDescent="0.15">
      <c r="A67" s="51"/>
      <c r="B67" s="51"/>
      <c r="F67" s="51"/>
      <c r="G67" s="65"/>
      <c r="K67" s="51"/>
      <c r="L67" s="51"/>
      <c r="O67" s="51"/>
      <c r="P67" s="51"/>
      <c r="Q67" s="65"/>
      <c r="T67" s="51"/>
      <c r="Y67" s="69" t="s">
        <v>570</v>
      </c>
      <c r="Z67" s="69" t="s">
        <v>25</v>
      </c>
      <c r="AF67" s="74"/>
    </row>
    <row r="68" spans="1:32" x14ac:dyDescent="0.15">
      <c r="A68" s="51"/>
      <c r="B68" s="51"/>
      <c r="F68" s="51"/>
      <c r="G68" s="65"/>
      <c r="K68" s="51"/>
      <c r="L68" s="51"/>
      <c r="O68" s="51"/>
      <c r="P68" s="51"/>
      <c r="Q68" s="65"/>
      <c r="T68" s="51"/>
      <c r="Y68" s="69" t="s">
        <v>398</v>
      </c>
      <c r="Z68" s="69" t="s">
        <v>656</v>
      </c>
      <c r="AF68" s="74"/>
    </row>
    <row r="69" spans="1:32" x14ac:dyDescent="0.15">
      <c r="A69" s="51"/>
      <c r="B69" s="51"/>
      <c r="F69" s="51"/>
      <c r="G69" s="65"/>
      <c r="K69" s="51"/>
      <c r="L69" s="51"/>
      <c r="O69" s="51"/>
      <c r="P69" s="51"/>
      <c r="Q69" s="65"/>
      <c r="T69" s="51"/>
      <c r="Y69" s="69" t="s">
        <v>509</v>
      </c>
      <c r="Z69" s="69" t="s">
        <v>657</v>
      </c>
      <c r="AF69" s="74"/>
    </row>
    <row r="70" spans="1:32" x14ac:dyDescent="0.15">
      <c r="A70" s="51"/>
      <c r="B70" s="51"/>
      <c r="Y70" s="69" t="s">
        <v>133</v>
      </c>
      <c r="Z70" s="69" t="s">
        <v>658</v>
      </c>
    </row>
    <row r="71" spans="1:32" x14ac:dyDescent="0.15">
      <c r="Y71" s="69" t="s">
        <v>571</v>
      </c>
      <c r="Z71" s="69" t="s">
        <v>195</v>
      </c>
    </row>
    <row r="72" spans="1:32" x14ac:dyDescent="0.15">
      <c r="Y72" s="69" t="s">
        <v>572</v>
      </c>
      <c r="Z72" s="69" t="s">
        <v>584</v>
      </c>
    </row>
    <row r="73" spans="1:32" x14ac:dyDescent="0.15">
      <c r="Y73" s="69" t="s">
        <v>544</v>
      </c>
      <c r="Z73" s="69" t="s">
        <v>660</v>
      </c>
    </row>
    <row r="74" spans="1:32" x14ac:dyDescent="0.15">
      <c r="Y74" s="69" t="s">
        <v>418</v>
      </c>
      <c r="Z74" s="69" t="s">
        <v>262</v>
      </c>
    </row>
    <row r="75" spans="1:32" x14ac:dyDescent="0.15">
      <c r="Y75" s="69" t="s">
        <v>488</v>
      </c>
      <c r="Z75" s="69" t="s">
        <v>661</v>
      </c>
    </row>
    <row r="76" spans="1:32" x14ac:dyDescent="0.15">
      <c r="Y76" s="69" t="s">
        <v>573</v>
      </c>
      <c r="Z76" s="69" t="s">
        <v>664</v>
      </c>
    </row>
    <row r="77" spans="1:32" x14ac:dyDescent="0.15">
      <c r="Y77" s="69" t="s">
        <v>574</v>
      </c>
      <c r="Z77" s="69" t="s">
        <v>473</v>
      </c>
    </row>
    <row r="78" spans="1:32" x14ac:dyDescent="0.15">
      <c r="Y78" s="69" t="s">
        <v>555</v>
      </c>
      <c r="Z78" s="69" t="s">
        <v>665</v>
      </c>
    </row>
    <row r="79" spans="1:32" x14ac:dyDescent="0.15">
      <c r="Y79" s="69" t="s">
        <v>576</v>
      </c>
      <c r="Z79" s="69" t="s">
        <v>639</v>
      </c>
    </row>
    <row r="80" spans="1:32" x14ac:dyDescent="0.15">
      <c r="Y80" s="69" t="s">
        <v>577</v>
      </c>
      <c r="Z80" s="69" t="s">
        <v>659</v>
      </c>
    </row>
    <row r="81" spans="25:26" x14ac:dyDescent="0.15">
      <c r="Y81" s="69" t="s">
        <v>116</v>
      </c>
      <c r="Z81" s="69" t="s">
        <v>293</v>
      </c>
    </row>
    <row r="82" spans="25:26" x14ac:dyDescent="0.15">
      <c r="Y82" s="69" t="s">
        <v>452</v>
      </c>
      <c r="Z82" s="69" t="s">
        <v>666</v>
      </c>
    </row>
    <row r="83" spans="25:26" x14ac:dyDescent="0.15">
      <c r="Y83" s="69" t="s">
        <v>202</v>
      </c>
      <c r="Z83" s="69" t="s">
        <v>244</v>
      </c>
    </row>
    <row r="84" spans="25:26" x14ac:dyDescent="0.15">
      <c r="Y84" s="69" t="s">
        <v>578</v>
      </c>
      <c r="Z84" s="69" t="s">
        <v>250</v>
      </c>
    </row>
    <row r="85" spans="25:26" x14ac:dyDescent="0.15">
      <c r="Y85" s="69" t="s">
        <v>579</v>
      </c>
      <c r="Z85" s="69" t="s">
        <v>668</v>
      </c>
    </row>
    <row r="86" spans="25:26" x14ac:dyDescent="0.15">
      <c r="Y86" s="69" t="s">
        <v>581</v>
      </c>
      <c r="Z86" s="69" t="s">
        <v>669</v>
      </c>
    </row>
    <row r="87" spans="25:26" x14ac:dyDescent="0.15">
      <c r="Y87" s="69" t="s">
        <v>582</v>
      </c>
      <c r="Z87" s="69" t="s">
        <v>670</v>
      </c>
    </row>
    <row r="88" spans="25:26" x14ac:dyDescent="0.15">
      <c r="Y88" s="69" t="s">
        <v>583</v>
      </c>
      <c r="Z88" s="69" t="s">
        <v>671</v>
      </c>
    </row>
    <row r="89" spans="25:26" x14ac:dyDescent="0.15">
      <c r="Y89" s="69" t="s">
        <v>403</v>
      </c>
      <c r="Z89" s="69" t="s">
        <v>672</v>
      </c>
    </row>
    <row r="90" spans="25:26" x14ac:dyDescent="0.15">
      <c r="Y90" s="69" t="s">
        <v>585</v>
      </c>
      <c r="Z90" s="69" t="s">
        <v>673</v>
      </c>
    </row>
    <row r="91" spans="25:26" x14ac:dyDescent="0.15">
      <c r="Y91" s="69" t="s">
        <v>265</v>
      </c>
      <c r="Z91" s="69" t="s">
        <v>674</v>
      </c>
    </row>
    <row r="92" spans="25:26" x14ac:dyDescent="0.15">
      <c r="Y92" s="69" t="s">
        <v>549</v>
      </c>
      <c r="Z92" s="69" t="s">
        <v>609</v>
      </c>
    </row>
    <row r="93" spans="25:26" x14ac:dyDescent="0.15">
      <c r="Y93" s="69" t="s">
        <v>427</v>
      </c>
      <c r="Z93" s="69" t="s">
        <v>675</v>
      </c>
    </row>
    <row r="94" spans="25:26" x14ac:dyDescent="0.15">
      <c r="Y94" s="69" t="s">
        <v>170</v>
      </c>
      <c r="Z94" s="69" t="s">
        <v>667</v>
      </c>
    </row>
    <row r="95" spans="25:26" x14ac:dyDescent="0.15">
      <c r="Y95" s="69" t="s">
        <v>462</v>
      </c>
      <c r="Z95" s="69" t="s">
        <v>676</v>
      </c>
    </row>
    <row r="96" spans="25:26" x14ac:dyDescent="0.15">
      <c r="Y96" s="69" t="s">
        <v>84</v>
      </c>
      <c r="Z96" s="69" t="s">
        <v>677</v>
      </c>
    </row>
    <row r="97" spans="25:26" x14ac:dyDescent="0.15">
      <c r="Y97" s="69" t="s">
        <v>587</v>
      </c>
      <c r="Z97" s="69" t="s">
        <v>663</v>
      </c>
    </row>
    <row r="98" spans="25:26" x14ac:dyDescent="0.15">
      <c r="Y98" s="69" t="s">
        <v>372</v>
      </c>
      <c r="Z98" s="69" t="s">
        <v>678</v>
      </c>
    </row>
    <row r="99" spans="25:26" x14ac:dyDescent="0.15">
      <c r="Y99" s="69" t="s">
        <v>606</v>
      </c>
      <c r="Z99" s="69" t="s">
        <v>679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P32" sqref="P32:X34"/>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485</v>
      </c>
      <c r="B2" s="372"/>
      <c r="C2" s="372"/>
      <c r="D2" s="372"/>
      <c r="E2" s="372"/>
      <c r="F2" s="373"/>
      <c r="G2" s="315" t="s">
        <v>218</v>
      </c>
      <c r="H2" s="316"/>
      <c r="I2" s="316"/>
      <c r="J2" s="316"/>
      <c r="K2" s="316"/>
      <c r="L2" s="316"/>
      <c r="M2" s="316"/>
      <c r="N2" s="316"/>
      <c r="O2" s="317"/>
      <c r="P2" s="321" t="s">
        <v>97</v>
      </c>
      <c r="Q2" s="316"/>
      <c r="R2" s="316"/>
      <c r="S2" s="316"/>
      <c r="T2" s="316"/>
      <c r="U2" s="316"/>
      <c r="V2" s="316"/>
      <c r="W2" s="316"/>
      <c r="X2" s="317"/>
      <c r="Y2" s="385"/>
      <c r="Z2" s="386"/>
      <c r="AA2" s="387"/>
      <c r="AB2" s="302" t="s">
        <v>48</v>
      </c>
      <c r="AC2" s="303"/>
      <c r="AD2" s="304"/>
      <c r="AE2" s="908" t="s">
        <v>498</v>
      </c>
      <c r="AF2" s="908"/>
      <c r="AG2" s="908"/>
      <c r="AH2" s="908"/>
      <c r="AI2" s="908" t="s">
        <v>85</v>
      </c>
      <c r="AJ2" s="908"/>
      <c r="AK2" s="908"/>
      <c r="AL2" s="302"/>
      <c r="AM2" s="908" t="s">
        <v>587</v>
      </c>
      <c r="AN2" s="908"/>
      <c r="AO2" s="908"/>
      <c r="AP2" s="302"/>
      <c r="AQ2" s="186" t="s">
        <v>368</v>
      </c>
      <c r="AR2" s="178"/>
      <c r="AS2" s="178"/>
      <c r="AT2" s="179"/>
      <c r="AU2" s="735" t="s">
        <v>256</v>
      </c>
      <c r="AV2" s="735"/>
      <c r="AW2" s="735"/>
      <c r="AX2" s="736"/>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369</v>
      </c>
      <c r="AT3" s="182"/>
      <c r="AU3" s="257"/>
      <c r="AV3" s="257"/>
      <c r="AW3" s="319" t="s">
        <v>312</v>
      </c>
      <c r="AX3" s="737"/>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9" t="s">
        <v>56</v>
      </c>
      <c r="Z4" s="773"/>
      <c r="AA4" s="774"/>
      <c r="AB4" s="715"/>
      <c r="AC4" s="715"/>
      <c r="AD4" s="715"/>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3"/>
      <c r="AC5" s="733"/>
      <c r="AD5" s="733"/>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4" t="s">
        <v>53</v>
      </c>
      <c r="AC6" s="734"/>
      <c r="AD6" s="734"/>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281</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485</v>
      </c>
      <c r="B9" s="372"/>
      <c r="C9" s="372"/>
      <c r="D9" s="372"/>
      <c r="E9" s="372"/>
      <c r="F9" s="373"/>
      <c r="G9" s="315" t="s">
        <v>218</v>
      </c>
      <c r="H9" s="316"/>
      <c r="I9" s="316"/>
      <c r="J9" s="316"/>
      <c r="K9" s="316"/>
      <c r="L9" s="316"/>
      <c r="M9" s="316"/>
      <c r="N9" s="316"/>
      <c r="O9" s="317"/>
      <c r="P9" s="321" t="s">
        <v>97</v>
      </c>
      <c r="Q9" s="316"/>
      <c r="R9" s="316"/>
      <c r="S9" s="316"/>
      <c r="T9" s="316"/>
      <c r="U9" s="316"/>
      <c r="V9" s="316"/>
      <c r="W9" s="316"/>
      <c r="X9" s="317"/>
      <c r="Y9" s="385"/>
      <c r="Z9" s="386"/>
      <c r="AA9" s="387"/>
      <c r="AB9" s="302" t="s">
        <v>48</v>
      </c>
      <c r="AC9" s="303"/>
      <c r="AD9" s="304"/>
      <c r="AE9" s="908" t="s">
        <v>498</v>
      </c>
      <c r="AF9" s="908"/>
      <c r="AG9" s="908"/>
      <c r="AH9" s="908"/>
      <c r="AI9" s="908" t="s">
        <v>85</v>
      </c>
      <c r="AJ9" s="908"/>
      <c r="AK9" s="908"/>
      <c r="AL9" s="302"/>
      <c r="AM9" s="908" t="s">
        <v>587</v>
      </c>
      <c r="AN9" s="908"/>
      <c r="AO9" s="908"/>
      <c r="AP9" s="302"/>
      <c r="AQ9" s="186" t="s">
        <v>368</v>
      </c>
      <c r="AR9" s="178"/>
      <c r="AS9" s="178"/>
      <c r="AT9" s="179"/>
      <c r="AU9" s="735" t="s">
        <v>256</v>
      </c>
      <c r="AV9" s="735"/>
      <c r="AW9" s="735"/>
      <c r="AX9" s="736"/>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369</v>
      </c>
      <c r="AT10" s="182"/>
      <c r="AU10" s="257"/>
      <c r="AV10" s="257"/>
      <c r="AW10" s="319" t="s">
        <v>312</v>
      </c>
      <c r="AX10" s="737"/>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9" t="s">
        <v>56</v>
      </c>
      <c r="Z11" s="773"/>
      <c r="AA11" s="774"/>
      <c r="AB11" s="715"/>
      <c r="AC11" s="715"/>
      <c r="AD11" s="715"/>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3"/>
      <c r="AC12" s="733"/>
      <c r="AD12" s="733"/>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4" t="s">
        <v>53</v>
      </c>
      <c r="AC13" s="734"/>
      <c r="AD13" s="734"/>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281</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485</v>
      </c>
      <c r="B16" s="372"/>
      <c r="C16" s="372"/>
      <c r="D16" s="372"/>
      <c r="E16" s="372"/>
      <c r="F16" s="373"/>
      <c r="G16" s="315" t="s">
        <v>218</v>
      </c>
      <c r="H16" s="316"/>
      <c r="I16" s="316"/>
      <c r="J16" s="316"/>
      <c r="K16" s="316"/>
      <c r="L16" s="316"/>
      <c r="M16" s="316"/>
      <c r="N16" s="316"/>
      <c r="O16" s="317"/>
      <c r="P16" s="321" t="s">
        <v>97</v>
      </c>
      <c r="Q16" s="316"/>
      <c r="R16" s="316"/>
      <c r="S16" s="316"/>
      <c r="T16" s="316"/>
      <c r="U16" s="316"/>
      <c r="V16" s="316"/>
      <c r="W16" s="316"/>
      <c r="X16" s="317"/>
      <c r="Y16" s="385"/>
      <c r="Z16" s="386"/>
      <c r="AA16" s="387"/>
      <c r="AB16" s="302" t="s">
        <v>48</v>
      </c>
      <c r="AC16" s="303"/>
      <c r="AD16" s="304"/>
      <c r="AE16" s="908" t="s">
        <v>498</v>
      </c>
      <c r="AF16" s="908"/>
      <c r="AG16" s="908"/>
      <c r="AH16" s="908"/>
      <c r="AI16" s="908" t="s">
        <v>85</v>
      </c>
      <c r="AJ16" s="908"/>
      <c r="AK16" s="908"/>
      <c r="AL16" s="302"/>
      <c r="AM16" s="908" t="s">
        <v>587</v>
      </c>
      <c r="AN16" s="908"/>
      <c r="AO16" s="908"/>
      <c r="AP16" s="302"/>
      <c r="AQ16" s="186" t="s">
        <v>368</v>
      </c>
      <c r="AR16" s="178"/>
      <c r="AS16" s="178"/>
      <c r="AT16" s="179"/>
      <c r="AU16" s="735" t="s">
        <v>256</v>
      </c>
      <c r="AV16" s="735"/>
      <c r="AW16" s="735"/>
      <c r="AX16" s="736"/>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369</v>
      </c>
      <c r="AT17" s="182"/>
      <c r="AU17" s="257"/>
      <c r="AV17" s="257"/>
      <c r="AW17" s="319" t="s">
        <v>312</v>
      </c>
      <c r="AX17" s="737"/>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9" t="s">
        <v>56</v>
      </c>
      <c r="Z18" s="773"/>
      <c r="AA18" s="774"/>
      <c r="AB18" s="715"/>
      <c r="AC18" s="715"/>
      <c r="AD18" s="715"/>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3"/>
      <c r="AC19" s="733"/>
      <c r="AD19" s="733"/>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4" t="s">
        <v>53</v>
      </c>
      <c r="AC20" s="734"/>
      <c r="AD20" s="734"/>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281</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485</v>
      </c>
      <c r="B23" s="372"/>
      <c r="C23" s="372"/>
      <c r="D23" s="372"/>
      <c r="E23" s="372"/>
      <c r="F23" s="373"/>
      <c r="G23" s="315" t="s">
        <v>218</v>
      </c>
      <c r="H23" s="316"/>
      <c r="I23" s="316"/>
      <c r="J23" s="316"/>
      <c r="K23" s="316"/>
      <c r="L23" s="316"/>
      <c r="M23" s="316"/>
      <c r="N23" s="316"/>
      <c r="O23" s="317"/>
      <c r="P23" s="321" t="s">
        <v>97</v>
      </c>
      <c r="Q23" s="316"/>
      <c r="R23" s="316"/>
      <c r="S23" s="316"/>
      <c r="T23" s="316"/>
      <c r="U23" s="316"/>
      <c r="V23" s="316"/>
      <c r="W23" s="316"/>
      <c r="X23" s="317"/>
      <c r="Y23" s="385"/>
      <c r="Z23" s="386"/>
      <c r="AA23" s="387"/>
      <c r="AB23" s="302" t="s">
        <v>48</v>
      </c>
      <c r="AC23" s="303"/>
      <c r="AD23" s="304"/>
      <c r="AE23" s="908" t="s">
        <v>498</v>
      </c>
      <c r="AF23" s="908"/>
      <c r="AG23" s="908"/>
      <c r="AH23" s="908"/>
      <c r="AI23" s="908" t="s">
        <v>85</v>
      </c>
      <c r="AJ23" s="908"/>
      <c r="AK23" s="908"/>
      <c r="AL23" s="302"/>
      <c r="AM23" s="908" t="s">
        <v>587</v>
      </c>
      <c r="AN23" s="908"/>
      <c r="AO23" s="908"/>
      <c r="AP23" s="302"/>
      <c r="AQ23" s="186" t="s">
        <v>368</v>
      </c>
      <c r="AR23" s="178"/>
      <c r="AS23" s="178"/>
      <c r="AT23" s="179"/>
      <c r="AU23" s="735" t="s">
        <v>256</v>
      </c>
      <c r="AV23" s="735"/>
      <c r="AW23" s="735"/>
      <c r="AX23" s="736"/>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369</v>
      </c>
      <c r="AT24" s="182"/>
      <c r="AU24" s="257"/>
      <c r="AV24" s="257"/>
      <c r="AW24" s="319" t="s">
        <v>312</v>
      </c>
      <c r="AX24" s="737"/>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9" t="s">
        <v>56</v>
      </c>
      <c r="Z25" s="773"/>
      <c r="AA25" s="774"/>
      <c r="AB25" s="715"/>
      <c r="AC25" s="715"/>
      <c r="AD25" s="715"/>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3"/>
      <c r="AC26" s="733"/>
      <c r="AD26" s="733"/>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4" t="s">
        <v>53</v>
      </c>
      <c r="AC27" s="734"/>
      <c r="AD27" s="734"/>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281</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485</v>
      </c>
      <c r="B30" s="372"/>
      <c r="C30" s="372"/>
      <c r="D30" s="372"/>
      <c r="E30" s="372"/>
      <c r="F30" s="373"/>
      <c r="G30" s="315" t="s">
        <v>218</v>
      </c>
      <c r="H30" s="316"/>
      <c r="I30" s="316"/>
      <c r="J30" s="316"/>
      <c r="K30" s="316"/>
      <c r="L30" s="316"/>
      <c r="M30" s="316"/>
      <c r="N30" s="316"/>
      <c r="O30" s="317"/>
      <c r="P30" s="321" t="s">
        <v>97</v>
      </c>
      <c r="Q30" s="316"/>
      <c r="R30" s="316"/>
      <c r="S30" s="316"/>
      <c r="T30" s="316"/>
      <c r="U30" s="316"/>
      <c r="V30" s="316"/>
      <c r="W30" s="316"/>
      <c r="X30" s="317"/>
      <c r="Y30" s="385"/>
      <c r="Z30" s="386"/>
      <c r="AA30" s="387"/>
      <c r="AB30" s="302" t="s">
        <v>48</v>
      </c>
      <c r="AC30" s="303"/>
      <c r="AD30" s="304"/>
      <c r="AE30" s="908" t="s">
        <v>498</v>
      </c>
      <c r="AF30" s="908"/>
      <c r="AG30" s="908"/>
      <c r="AH30" s="908"/>
      <c r="AI30" s="908" t="s">
        <v>85</v>
      </c>
      <c r="AJ30" s="908"/>
      <c r="AK30" s="908"/>
      <c r="AL30" s="302"/>
      <c r="AM30" s="908" t="s">
        <v>587</v>
      </c>
      <c r="AN30" s="908"/>
      <c r="AO30" s="908"/>
      <c r="AP30" s="302"/>
      <c r="AQ30" s="186" t="s">
        <v>368</v>
      </c>
      <c r="AR30" s="178"/>
      <c r="AS30" s="178"/>
      <c r="AT30" s="179"/>
      <c r="AU30" s="735" t="s">
        <v>256</v>
      </c>
      <c r="AV30" s="735"/>
      <c r="AW30" s="735"/>
      <c r="AX30" s="736"/>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369</v>
      </c>
      <c r="AT31" s="182"/>
      <c r="AU31" s="257"/>
      <c r="AV31" s="257"/>
      <c r="AW31" s="319" t="s">
        <v>312</v>
      </c>
      <c r="AX31" s="737"/>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9" t="s">
        <v>56</v>
      </c>
      <c r="Z32" s="773"/>
      <c r="AA32" s="774"/>
      <c r="AB32" s="715"/>
      <c r="AC32" s="715"/>
      <c r="AD32" s="715"/>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3"/>
      <c r="AC33" s="733"/>
      <c r="AD33" s="733"/>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4" t="s">
        <v>53</v>
      </c>
      <c r="AC34" s="734"/>
      <c r="AD34" s="734"/>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281</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485</v>
      </c>
      <c r="B37" s="372"/>
      <c r="C37" s="372"/>
      <c r="D37" s="372"/>
      <c r="E37" s="372"/>
      <c r="F37" s="373"/>
      <c r="G37" s="315" t="s">
        <v>218</v>
      </c>
      <c r="H37" s="316"/>
      <c r="I37" s="316"/>
      <c r="J37" s="316"/>
      <c r="K37" s="316"/>
      <c r="L37" s="316"/>
      <c r="M37" s="316"/>
      <c r="N37" s="316"/>
      <c r="O37" s="317"/>
      <c r="P37" s="321" t="s">
        <v>97</v>
      </c>
      <c r="Q37" s="316"/>
      <c r="R37" s="316"/>
      <c r="S37" s="316"/>
      <c r="T37" s="316"/>
      <c r="U37" s="316"/>
      <c r="V37" s="316"/>
      <c r="W37" s="316"/>
      <c r="X37" s="317"/>
      <c r="Y37" s="385"/>
      <c r="Z37" s="386"/>
      <c r="AA37" s="387"/>
      <c r="AB37" s="302" t="s">
        <v>48</v>
      </c>
      <c r="AC37" s="303"/>
      <c r="AD37" s="304"/>
      <c r="AE37" s="908" t="s">
        <v>498</v>
      </c>
      <c r="AF37" s="908"/>
      <c r="AG37" s="908"/>
      <c r="AH37" s="908"/>
      <c r="AI37" s="908" t="s">
        <v>85</v>
      </c>
      <c r="AJ37" s="908"/>
      <c r="AK37" s="908"/>
      <c r="AL37" s="302"/>
      <c r="AM37" s="908" t="s">
        <v>587</v>
      </c>
      <c r="AN37" s="908"/>
      <c r="AO37" s="908"/>
      <c r="AP37" s="302"/>
      <c r="AQ37" s="186" t="s">
        <v>368</v>
      </c>
      <c r="AR37" s="178"/>
      <c r="AS37" s="178"/>
      <c r="AT37" s="179"/>
      <c r="AU37" s="735" t="s">
        <v>256</v>
      </c>
      <c r="AV37" s="735"/>
      <c r="AW37" s="735"/>
      <c r="AX37" s="736"/>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369</v>
      </c>
      <c r="AT38" s="182"/>
      <c r="AU38" s="257"/>
      <c r="AV38" s="257"/>
      <c r="AW38" s="319" t="s">
        <v>312</v>
      </c>
      <c r="AX38" s="737"/>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9" t="s">
        <v>56</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4" t="s">
        <v>53</v>
      </c>
      <c r="AC41" s="734"/>
      <c r="AD41" s="734"/>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485</v>
      </c>
      <c r="B44" s="372"/>
      <c r="C44" s="372"/>
      <c r="D44" s="372"/>
      <c r="E44" s="372"/>
      <c r="F44" s="373"/>
      <c r="G44" s="315" t="s">
        <v>218</v>
      </c>
      <c r="H44" s="316"/>
      <c r="I44" s="316"/>
      <c r="J44" s="316"/>
      <c r="K44" s="316"/>
      <c r="L44" s="316"/>
      <c r="M44" s="316"/>
      <c r="N44" s="316"/>
      <c r="O44" s="317"/>
      <c r="P44" s="321" t="s">
        <v>97</v>
      </c>
      <c r="Q44" s="316"/>
      <c r="R44" s="316"/>
      <c r="S44" s="316"/>
      <c r="T44" s="316"/>
      <c r="U44" s="316"/>
      <c r="V44" s="316"/>
      <c r="W44" s="316"/>
      <c r="X44" s="317"/>
      <c r="Y44" s="385"/>
      <c r="Z44" s="386"/>
      <c r="AA44" s="387"/>
      <c r="AB44" s="302" t="s">
        <v>48</v>
      </c>
      <c r="AC44" s="303"/>
      <c r="AD44" s="304"/>
      <c r="AE44" s="908" t="s">
        <v>498</v>
      </c>
      <c r="AF44" s="908"/>
      <c r="AG44" s="908"/>
      <c r="AH44" s="908"/>
      <c r="AI44" s="908" t="s">
        <v>85</v>
      </c>
      <c r="AJ44" s="908"/>
      <c r="AK44" s="908"/>
      <c r="AL44" s="302"/>
      <c r="AM44" s="908" t="s">
        <v>587</v>
      </c>
      <c r="AN44" s="908"/>
      <c r="AO44" s="908"/>
      <c r="AP44" s="302"/>
      <c r="AQ44" s="186" t="s">
        <v>368</v>
      </c>
      <c r="AR44" s="178"/>
      <c r="AS44" s="178"/>
      <c r="AT44" s="179"/>
      <c r="AU44" s="735" t="s">
        <v>256</v>
      </c>
      <c r="AV44" s="735"/>
      <c r="AW44" s="735"/>
      <c r="AX44" s="736"/>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369</v>
      </c>
      <c r="AT45" s="182"/>
      <c r="AU45" s="257"/>
      <c r="AV45" s="257"/>
      <c r="AW45" s="319" t="s">
        <v>312</v>
      </c>
      <c r="AX45" s="737"/>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9" t="s">
        <v>56</v>
      </c>
      <c r="Z46" s="773"/>
      <c r="AA46" s="774"/>
      <c r="AB46" s="715"/>
      <c r="AC46" s="715"/>
      <c r="AD46" s="715"/>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3"/>
      <c r="AC47" s="733"/>
      <c r="AD47" s="733"/>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4" t="s">
        <v>53</v>
      </c>
      <c r="AC48" s="734"/>
      <c r="AD48" s="734"/>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485</v>
      </c>
      <c r="B51" s="372"/>
      <c r="C51" s="372"/>
      <c r="D51" s="372"/>
      <c r="E51" s="372"/>
      <c r="F51" s="373"/>
      <c r="G51" s="315" t="s">
        <v>218</v>
      </c>
      <c r="H51" s="316"/>
      <c r="I51" s="316"/>
      <c r="J51" s="316"/>
      <c r="K51" s="316"/>
      <c r="L51" s="316"/>
      <c r="M51" s="316"/>
      <c r="N51" s="316"/>
      <c r="O51" s="317"/>
      <c r="P51" s="321" t="s">
        <v>97</v>
      </c>
      <c r="Q51" s="316"/>
      <c r="R51" s="316"/>
      <c r="S51" s="316"/>
      <c r="T51" s="316"/>
      <c r="U51" s="316"/>
      <c r="V51" s="316"/>
      <c r="W51" s="316"/>
      <c r="X51" s="317"/>
      <c r="Y51" s="385"/>
      <c r="Z51" s="386"/>
      <c r="AA51" s="387"/>
      <c r="AB51" s="302" t="s">
        <v>48</v>
      </c>
      <c r="AC51" s="303"/>
      <c r="AD51" s="304"/>
      <c r="AE51" s="908" t="s">
        <v>498</v>
      </c>
      <c r="AF51" s="908"/>
      <c r="AG51" s="908"/>
      <c r="AH51" s="908"/>
      <c r="AI51" s="908" t="s">
        <v>85</v>
      </c>
      <c r="AJ51" s="908"/>
      <c r="AK51" s="908"/>
      <c r="AL51" s="302"/>
      <c r="AM51" s="908" t="s">
        <v>587</v>
      </c>
      <c r="AN51" s="908"/>
      <c r="AO51" s="908"/>
      <c r="AP51" s="302"/>
      <c r="AQ51" s="186" t="s">
        <v>368</v>
      </c>
      <c r="AR51" s="178"/>
      <c r="AS51" s="178"/>
      <c r="AT51" s="179"/>
      <c r="AU51" s="735" t="s">
        <v>256</v>
      </c>
      <c r="AV51" s="735"/>
      <c r="AW51" s="735"/>
      <c r="AX51" s="736"/>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369</v>
      </c>
      <c r="AT52" s="182"/>
      <c r="AU52" s="257"/>
      <c r="AV52" s="257"/>
      <c r="AW52" s="319" t="s">
        <v>312</v>
      </c>
      <c r="AX52" s="737"/>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9" t="s">
        <v>56</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3"/>
      <c r="AC54" s="733"/>
      <c r="AD54" s="733"/>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4" t="s">
        <v>53</v>
      </c>
      <c r="AC55" s="734"/>
      <c r="AD55" s="734"/>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485</v>
      </c>
      <c r="B58" s="372"/>
      <c r="C58" s="372"/>
      <c r="D58" s="372"/>
      <c r="E58" s="372"/>
      <c r="F58" s="373"/>
      <c r="G58" s="315" t="s">
        <v>218</v>
      </c>
      <c r="H58" s="316"/>
      <c r="I58" s="316"/>
      <c r="J58" s="316"/>
      <c r="K58" s="316"/>
      <c r="L58" s="316"/>
      <c r="M58" s="316"/>
      <c r="N58" s="316"/>
      <c r="O58" s="317"/>
      <c r="P58" s="321" t="s">
        <v>97</v>
      </c>
      <c r="Q58" s="316"/>
      <c r="R58" s="316"/>
      <c r="S58" s="316"/>
      <c r="T58" s="316"/>
      <c r="U58" s="316"/>
      <c r="V58" s="316"/>
      <c r="W58" s="316"/>
      <c r="X58" s="317"/>
      <c r="Y58" s="385"/>
      <c r="Z58" s="386"/>
      <c r="AA58" s="387"/>
      <c r="AB58" s="302" t="s">
        <v>48</v>
      </c>
      <c r="AC58" s="303"/>
      <c r="AD58" s="304"/>
      <c r="AE58" s="908" t="s">
        <v>498</v>
      </c>
      <c r="AF58" s="908"/>
      <c r="AG58" s="908"/>
      <c r="AH58" s="908"/>
      <c r="AI58" s="908" t="s">
        <v>85</v>
      </c>
      <c r="AJ58" s="908"/>
      <c r="AK58" s="908"/>
      <c r="AL58" s="302"/>
      <c r="AM58" s="908" t="s">
        <v>587</v>
      </c>
      <c r="AN58" s="908"/>
      <c r="AO58" s="908"/>
      <c r="AP58" s="302"/>
      <c r="AQ58" s="186" t="s">
        <v>368</v>
      </c>
      <c r="AR58" s="178"/>
      <c r="AS58" s="178"/>
      <c r="AT58" s="179"/>
      <c r="AU58" s="735" t="s">
        <v>256</v>
      </c>
      <c r="AV58" s="735"/>
      <c r="AW58" s="735"/>
      <c r="AX58" s="736"/>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369</v>
      </c>
      <c r="AT59" s="182"/>
      <c r="AU59" s="257"/>
      <c r="AV59" s="257"/>
      <c r="AW59" s="319" t="s">
        <v>312</v>
      </c>
      <c r="AX59" s="737"/>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9" t="s">
        <v>56</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3"/>
      <c r="AC61" s="733"/>
      <c r="AD61" s="733"/>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4" t="s">
        <v>53</v>
      </c>
      <c r="AC62" s="734"/>
      <c r="AD62" s="734"/>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485</v>
      </c>
      <c r="B65" s="372"/>
      <c r="C65" s="372"/>
      <c r="D65" s="372"/>
      <c r="E65" s="372"/>
      <c r="F65" s="373"/>
      <c r="G65" s="315" t="s">
        <v>218</v>
      </c>
      <c r="H65" s="316"/>
      <c r="I65" s="316"/>
      <c r="J65" s="316"/>
      <c r="K65" s="316"/>
      <c r="L65" s="316"/>
      <c r="M65" s="316"/>
      <c r="N65" s="316"/>
      <c r="O65" s="317"/>
      <c r="P65" s="321" t="s">
        <v>97</v>
      </c>
      <c r="Q65" s="316"/>
      <c r="R65" s="316"/>
      <c r="S65" s="316"/>
      <c r="T65" s="316"/>
      <c r="U65" s="316"/>
      <c r="V65" s="316"/>
      <c r="W65" s="316"/>
      <c r="X65" s="317"/>
      <c r="Y65" s="385"/>
      <c r="Z65" s="386"/>
      <c r="AA65" s="387"/>
      <c r="AB65" s="302" t="s">
        <v>48</v>
      </c>
      <c r="AC65" s="303"/>
      <c r="AD65" s="304"/>
      <c r="AE65" s="908" t="s">
        <v>498</v>
      </c>
      <c r="AF65" s="908"/>
      <c r="AG65" s="908"/>
      <c r="AH65" s="908"/>
      <c r="AI65" s="908" t="s">
        <v>85</v>
      </c>
      <c r="AJ65" s="908"/>
      <c r="AK65" s="908"/>
      <c r="AL65" s="302"/>
      <c r="AM65" s="908" t="s">
        <v>587</v>
      </c>
      <c r="AN65" s="908"/>
      <c r="AO65" s="908"/>
      <c r="AP65" s="302"/>
      <c r="AQ65" s="186" t="s">
        <v>368</v>
      </c>
      <c r="AR65" s="178"/>
      <c r="AS65" s="178"/>
      <c r="AT65" s="179"/>
      <c r="AU65" s="735" t="s">
        <v>256</v>
      </c>
      <c r="AV65" s="735"/>
      <c r="AW65" s="735"/>
      <c r="AX65" s="736"/>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369</v>
      </c>
      <c r="AT66" s="182"/>
      <c r="AU66" s="257"/>
      <c r="AV66" s="257"/>
      <c r="AW66" s="319" t="s">
        <v>312</v>
      </c>
      <c r="AX66" s="737"/>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9" t="s">
        <v>56</v>
      </c>
      <c r="Z67" s="773"/>
      <c r="AA67" s="774"/>
      <c r="AB67" s="715"/>
      <c r="AC67" s="715"/>
      <c r="AD67" s="715"/>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3"/>
      <c r="AC68" s="733"/>
      <c r="AD68" s="733"/>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281</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62</v>
      </c>
      <c r="H2" s="491"/>
      <c r="I2" s="491"/>
      <c r="J2" s="491"/>
      <c r="K2" s="491"/>
      <c r="L2" s="491"/>
      <c r="M2" s="491"/>
      <c r="N2" s="491"/>
      <c r="O2" s="491"/>
      <c r="P2" s="491"/>
      <c r="Q2" s="491"/>
      <c r="R2" s="491"/>
      <c r="S2" s="491"/>
      <c r="T2" s="491"/>
      <c r="U2" s="491"/>
      <c r="V2" s="491"/>
      <c r="W2" s="491"/>
      <c r="X2" s="491"/>
      <c r="Y2" s="491"/>
      <c r="Z2" s="491"/>
      <c r="AA2" s="491"/>
      <c r="AB2" s="492"/>
      <c r="AC2" s="490" t="s">
        <v>500</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73</v>
      </c>
      <c r="M3" s="292"/>
      <c r="N3" s="292"/>
      <c r="O3" s="292"/>
      <c r="P3" s="292"/>
      <c r="Q3" s="292"/>
      <c r="R3" s="292"/>
      <c r="S3" s="292"/>
      <c r="T3" s="292"/>
      <c r="U3" s="292"/>
      <c r="V3" s="292"/>
      <c r="W3" s="292"/>
      <c r="X3" s="496"/>
      <c r="Y3" s="497" t="s">
        <v>79</v>
      </c>
      <c r="Z3" s="498"/>
      <c r="AA3" s="498"/>
      <c r="AB3" s="499"/>
      <c r="AC3" s="494" t="s">
        <v>69</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82</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82</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351</v>
      </c>
      <c r="H15" s="491"/>
      <c r="I15" s="491"/>
      <c r="J15" s="491"/>
      <c r="K15" s="491"/>
      <c r="L15" s="491"/>
      <c r="M15" s="491"/>
      <c r="N15" s="491"/>
      <c r="O15" s="491"/>
      <c r="P15" s="491"/>
      <c r="Q15" s="491"/>
      <c r="R15" s="491"/>
      <c r="S15" s="491"/>
      <c r="T15" s="491"/>
      <c r="U15" s="491"/>
      <c r="V15" s="491"/>
      <c r="W15" s="491"/>
      <c r="X15" s="491"/>
      <c r="Y15" s="491"/>
      <c r="Z15" s="491"/>
      <c r="AA15" s="491"/>
      <c r="AB15" s="492"/>
      <c r="AC15" s="490" t="s">
        <v>417</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69</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82</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82</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415</v>
      </c>
      <c r="H28" s="491"/>
      <c r="I28" s="491"/>
      <c r="J28" s="491"/>
      <c r="K28" s="491"/>
      <c r="L28" s="491"/>
      <c r="M28" s="491"/>
      <c r="N28" s="491"/>
      <c r="O28" s="491"/>
      <c r="P28" s="491"/>
      <c r="Q28" s="491"/>
      <c r="R28" s="491"/>
      <c r="S28" s="491"/>
      <c r="T28" s="491"/>
      <c r="U28" s="491"/>
      <c r="V28" s="491"/>
      <c r="W28" s="491"/>
      <c r="X28" s="491"/>
      <c r="Y28" s="491"/>
      <c r="Z28" s="491"/>
      <c r="AA28" s="491"/>
      <c r="AB28" s="492"/>
      <c r="AC28" s="490" t="s">
        <v>109</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69</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82</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82</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411</v>
      </c>
      <c r="H41" s="491"/>
      <c r="I41" s="491"/>
      <c r="J41" s="491"/>
      <c r="K41" s="491"/>
      <c r="L41" s="491"/>
      <c r="M41" s="491"/>
      <c r="N41" s="491"/>
      <c r="O41" s="491"/>
      <c r="P41" s="491"/>
      <c r="Q41" s="491"/>
      <c r="R41" s="491"/>
      <c r="S41" s="491"/>
      <c r="T41" s="491"/>
      <c r="U41" s="491"/>
      <c r="V41" s="491"/>
      <c r="W41" s="491"/>
      <c r="X41" s="491"/>
      <c r="Y41" s="491"/>
      <c r="Z41" s="491"/>
      <c r="AA41" s="491"/>
      <c r="AB41" s="492"/>
      <c r="AC41" s="490" t="s">
        <v>315</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69</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9"/>
      <c r="B53" s="910"/>
      <c r="C53" s="910"/>
      <c r="D53" s="910"/>
      <c r="E53" s="910"/>
      <c r="F53" s="911"/>
      <c r="G53" s="784" t="s">
        <v>82</v>
      </c>
      <c r="H53" s="724"/>
      <c r="I53" s="724"/>
      <c r="J53" s="724"/>
      <c r="K53" s="724"/>
      <c r="L53" s="914"/>
      <c r="M53" s="915"/>
      <c r="N53" s="915"/>
      <c r="O53" s="915"/>
      <c r="P53" s="915"/>
      <c r="Q53" s="915"/>
      <c r="R53" s="915"/>
      <c r="S53" s="915"/>
      <c r="T53" s="915"/>
      <c r="U53" s="915"/>
      <c r="V53" s="915"/>
      <c r="W53" s="915"/>
      <c r="X53" s="916"/>
      <c r="Y53" s="917">
        <f>SUM(Y43:AB52)</f>
        <v>0</v>
      </c>
      <c r="Z53" s="918"/>
      <c r="AA53" s="918"/>
      <c r="AB53" s="919"/>
      <c r="AC53" s="784" t="s">
        <v>82</v>
      </c>
      <c r="AD53" s="724"/>
      <c r="AE53" s="724"/>
      <c r="AF53" s="724"/>
      <c r="AG53" s="724"/>
      <c r="AH53" s="914"/>
      <c r="AI53" s="915"/>
      <c r="AJ53" s="915"/>
      <c r="AK53" s="915"/>
      <c r="AL53" s="915"/>
      <c r="AM53" s="915"/>
      <c r="AN53" s="915"/>
      <c r="AO53" s="915"/>
      <c r="AP53" s="915"/>
      <c r="AQ53" s="915"/>
      <c r="AR53" s="915"/>
      <c r="AS53" s="915"/>
      <c r="AT53" s="916"/>
      <c r="AU53" s="917">
        <f>SUM(AU43:AX52)</f>
        <v>0</v>
      </c>
      <c r="AV53" s="918"/>
      <c r="AW53" s="918"/>
      <c r="AX53" s="920"/>
      <c r="AY53" s="2">
        <f t="shared" si="3"/>
        <v>0</v>
      </c>
    </row>
    <row r="54" spans="1:51" s="80" customFormat="1" ht="24.75" customHeight="1" x14ac:dyDescent="0.15"/>
    <row r="55" spans="1:51" ht="30" customHeight="1" x14ac:dyDescent="0.15">
      <c r="A55" s="91" t="s">
        <v>94</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421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69</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82</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82</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150</v>
      </c>
      <c r="H68" s="491"/>
      <c r="I68" s="491"/>
      <c r="J68" s="491"/>
      <c r="K68" s="491"/>
      <c r="L68" s="491"/>
      <c r="M68" s="491"/>
      <c r="N68" s="491"/>
      <c r="O68" s="491"/>
      <c r="P68" s="491"/>
      <c r="Q68" s="491"/>
      <c r="R68" s="491"/>
      <c r="S68" s="491"/>
      <c r="T68" s="491"/>
      <c r="U68" s="491"/>
      <c r="V68" s="491"/>
      <c r="W68" s="491"/>
      <c r="X68" s="491"/>
      <c r="Y68" s="491"/>
      <c r="Z68" s="491"/>
      <c r="AA68" s="491"/>
      <c r="AB68" s="492"/>
      <c r="AC68" s="490" t="s">
        <v>423</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69</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82</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82</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425</v>
      </c>
      <c r="H81" s="491"/>
      <c r="I81" s="491"/>
      <c r="J81" s="491"/>
      <c r="K81" s="491"/>
      <c r="L81" s="491"/>
      <c r="M81" s="491"/>
      <c r="N81" s="491"/>
      <c r="O81" s="491"/>
      <c r="P81" s="491"/>
      <c r="Q81" s="491"/>
      <c r="R81" s="491"/>
      <c r="S81" s="491"/>
      <c r="T81" s="491"/>
      <c r="U81" s="491"/>
      <c r="V81" s="491"/>
      <c r="W81" s="491"/>
      <c r="X81" s="491"/>
      <c r="Y81" s="491"/>
      <c r="Z81" s="491"/>
      <c r="AA81" s="491"/>
      <c r="AB81" s="492"/>
      <c r="AC81" s="490" t="s">
        <v>428</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69</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82</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82</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429</v>
      </c>
      <c r="H94" s="491"/>
      <c r="I94" s="491"/>
      <c r="J94" s="491"/>
      <c r="K94" s="491"/>
      <c r="L94" s="491"/>
      <c r="M94" s="491"/>
      <c r="N94" s="491"/>
      <c r="O94" s="491"/>
      <c r="P94" s="491"/>
      <c r="Q94" s="491"/>
      <c r="R94" s="491"/>
      <c r="S94" s="491"/>
      <c r="T94" s="491"/>
      <c r="U94" s="491"/>
      <c r="V94" s="491"/>
      <c r="W94" s="491"/>
      <c r="X94" s="491"/>
      <c r="Y94" s="491"/>
      <c r="Z94" s="491"/>
      <c r="AA94" s="491"/>
      <c r="AB94" s="492"/>
      <c r="AC94" s="490" t="s">
        <v>317</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69</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9"/>
      <c r="B106" s="910"/>
      <c r="C106" s="910"/>
      <c r="D106" s="910"/>
      <c r="E106" s="910"/>
      <c r="F106" s="911"/>
      <c r="G106" s="784" t="s">
        <v>82</v>
      </c>
      <c r="H106" s="724"/>
      <c r="I106" s="724"/>
      <c r="J106" s="724"/>
      <c r="K106" s="724"/>
      <c r="L106" s="914"/>
      <c r="M106" s="915"/>
      <c r="N106" s="915"/>
      <c r="O106" s="915"/>
      <c r="P106" s="915"/>
      <c r="Q106" s="915"/>
      <c r="R106" s="915"/>
      <c r="S106" s="915"/>
      <c r="T106" s="915"/>
      <c r="U106" s="915"/>
      <c r="V106" s="915"/>
      <c r="W106" s="915"/>
      <c r="X106" s="916"/>
      <c r="Y106" s="917">
        <f>SUM(Y96:AB105)</f>
        <v>0</v>
      </c>
      <c r="Z106" s="918"/>
      <c r="AA106" s="918"/>
      <c r="AB106" s="919"/>
      <c r="AC106" s="784" t="s">
        <v>82</v>
      </c>
      <c r="AD106" s="724"/>
      <c r="AE106" s="724"/>
      <c r="AF106" s="724"/>
      <c r="AG106" s="724"/>
      <c r="AH106" s="914"/>
      <c r="AI106" s="915"/>
      <c r="AJ106" s="915"/>
      <c r="AK106" s="915"/>
      <c r="AL106" s="915"/>
      <c r="AM106" s="915"/>
      <c r="AN106" s="915"/>
      <c r="AO106" s="915"/>
      <c r="AP106" s="915"/>
      <c r="AQ106" s="915"/>
      <c r="AR106" s="915"/>
      <c r="AS106" s="915"/>
      <c r="AT106" s="916"/>
      <c r="AU106" s="917">
        <f>SUM(AU96:AX105)</f>
        <v>0</v>
      </c>
      <c r="AV106" s="918"/>
      <c r="AW106" s="918"/>
      <c r="AX106" s="920"/>
      <c r="AY106" s="2">
        <f t="shared" si="7"/>
        <v>0</v>
      </c>
    </row>
    <row r="107" spans="1:51" s="80" customFormat="1" ht="24.75" customHeight="1" x14ac:dyDescent="0.15"/>
    <row r="108" spans="1:51" ht="30" customHeight="1" x14ac:dyDescent="0.15">
      <c r="A108" s="91" t="s">
        <v>94</v>
      </c>
      <c r="B108" s="92"/>
      <c r="C108" s="92"/>
      <c r="D108" s="92"/>
      <c r="E108" s="92"/>
      <c r="F108" s="93"/>
      <c r="G108" s="490" t="s">
        <v>316</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431</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69</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82</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82</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370</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69</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82</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82</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253</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69</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82</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82</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434</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318</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69</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9"/>
      <c r="B159" s="910"/>
      <c r="C159" s="910"/>
      <c r="D159" s="910"/>
      <c r="E159" s="910"/>
      <c r="F159" s="911"/>
      <c r="G159" s="784" t="s">
        <v>82</v>
      </c>
      <c r="H159" s="724"/>
      <c r="I159" s="724"/>
      <c r="J159" s="724"/>
      <c r="K159" s="724"/>
      <c r="L159" s="914"/>
      <c r="M159" s="915"/>
      <c r="N159" s="915"/>
      <c r="O159" s="915"/>
      <c r="P159" s="915"/>
      <c r="Q159" s="915"/>
      <c r="R159" s="915"/>
      <c r="S159" s="915"/>
      <c r="T159" s="915"/>
      <c r="U159" s="915"/>
      <c r="V159" s="915"/>
      <c r="W159" s="915"/>
      <c r="X159" s="916"/>
      <c r="Y159" s="917">
        <f>SUM(Y149:AB158)</f>
        <v>0</v>
      </c>
      <c r="Z159" s="918"/>
      <c r="AA159" s="918"/>
      <c r="AB159" s="919"/>
      <c r="AC159" s="784" t="s">
        <v>82</v>
      </c>
      <c r="AD159" s="724"/>
      <c r="AE159" s="724"/>
      <c r="AF159" s="724"/>
      <c r="AG159" s="724"/>
      <c r="AH159" s="914"/>
      <c r="AI159" s="915"/>
      <c r="AJ159" s="915"/>
      <c r="AK159" s="915"/>
      <c r="AL159" s="915"/>
      <c r="AM159" s="915"/>
      <c r="AN159" s="915"/>
      <c r="AO159" s="915"/>
      <c r="AP159" s="915"/>
      <c r="AQ159" s="915"/>
      <c r="AR159" s="915"/>
      <c r="AS159" s="915"/>
      <c r="AT159" s="916"/>
      <c r="AU159" s="917">
        <f>SUM(AU149:AX158)</f>
        <v>0</v>
      </c>
      <c r="AV159" s="918"/>
      <c r="AW159" s="918"/>
      <c r="AX159" s="920"/>
      <c r="AY159" s="2">
        <f t="shared" si="11"/>
        <v>0</v>
      </c>
    </row>
    <row r="160" spans="1:51" s="80" customFormat="1" ht="24.75" customHeight="1" x14ac:dyDescent="0.15"/>
    <row r="161" spans="1:51" ht="30" customHeight="1" x14ac:dyDescent="0.15">
      <c r="A161" s="91" t="s">
        <v>94</v>
      </c>
      <c r="B161" s="92"/>
      <c r="C161" s="92"/>
      <c r="D161" s="92"/>
      <c r="E161" s="92"/>
      <c r="F161" s="93"/>
      <c r="G161" s="490" t="s">
        <v>319</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437</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69</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82</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82</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438</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115</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69</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82</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82</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440</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69</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82</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82</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322</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69</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9"/>
      <c r="B212" s="910"/>
      <c r="C212" s="910"/>
      <c r="D212" s="910"/>
      <c r="E212" s="910"/>
      <c r="F212" s="911"/>
      <c r="G212" s="784" t="s">
        <v>82</v>
      </c>
      <c r="H212" s="724"/>
      <c r="I212" s="724"/>
      <c r="J212" s="724"/>
      <c r="K212" s="724"/>
      <c r="L212" s="914"/>
      <c r="M212" s="915"/>
      <c r="N212" s="915"/>
      <c r="O212" s="915"/>
      <c r="P212" s="915"/>
      <c r="Q212" s="915"/>
      <c r="R212" s="915"/>
      <c r="S212" s="915"/>
      <c r="T212" s="915"/>
      <c r="U212" s="915"/>
      <c r="V212" s="915"/>
      <c r="W212" s="915"/>
      <c r="X212" s="916"/>
      <c r="Y212" s="917">
        <f>SUM(Y202:AB211)</f>
        <v>0</v>
      </c>
      <c r="Z212" s="918"/>
      <c r="AA212" s="918"/>
      <c r="AB212" s="919"/>
      <c r="AC212" s="784" t="s">
        <v>82</v>
      </c>
      <c r="AD212" s="724"/>
      <c r="AE212" s="724"/>
      <c r="AF212" s="724"/>
      <c r="AG212" s="724"/>
      <c r="AH212" s="914"/>
      <c r="AI212" s="915"/>
      <c r="AJ212" s="915"/>
      <c r="AK212" s="915"/>
      <c r="AL212" s="915"/>
      <c r="AM212" s="915"/>
      <c r="AN212" s="915"/>
      <c r="AO212" s="915"/>
      <c r="AP212" s="915"/>
      <c r="AQ212" s="915"/>
      <c r="AR212" s="915"/>
      <c r="AS212" s="915"/>
      <c r="AT212" s="916"/>
      <c r="AU212" s="917">
        <f>SUM(AU202:AX211)</f>
        <v>0</v>
      </c>
      <c r="AV212" s="918"/>
      <c r="AW212" s="918"/>
      <c r="AX212" s="920"/>
      <c r="AY212" s="2">
        <f t="shared" si="15"/>
        <v>0</v>
      </c>
    </row>
    <row r="213" spans="1:51" s="80" customFormat="1" ht="24.75" customHeight="1" x14ac:dyDescent="0.15"/>
    <row r="214" spans="1:51" ht="30" customHeight="1" x14ac:dyDescent="0.15">
      <c r="A214" s="291" t="s">
        <v>94</v>
      </c>
      <c r="B214" s="912"/>
      <c r="C214" s="912"/>
      <c r="D214" s="912"/>
      <c r="E214" s="912"/>
      <c r="F214" s="913"/>
      <c r="G214" s="490" t="s">
        <v>323</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69</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82</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82</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337</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69</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82</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82</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444</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445</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69</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82</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82</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71</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268</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69</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9"/>
      <c r="B265" s="910"/>
      <c r="C265" s="910"/>
      <c r="D265" s="910"/>
      <c r="E265" s="910"/>
      <c r="F265" s="911"/>
      <c r="G265" s="784" t="s">
        <v>82</v>
      </c>
      <c r="H265" s="724"/>
      <c r="I265" s="724"/>
      <c r="J265" s="724"/>
      <c r="K265" s="724"/>
      <c r="L265" s="914"/>
      <c r="M265" s="915"/>
      <c r="N265" s="915"/>
      <c r="O265" s="915"/>
      <c r="P265" s="915"/>
      <c r="Q265" s="915"/>
      <c r="R265" s="915"/>
      <c r="S265" s="915"/>
      <c r="T265" s="915"/>
      <c r="U265" s="915"/>
      <c r="V265" s="915"/>
      <c r="W265" s="915"/>
      <c r="X265" s="916"/>
      <c r="Y265" s="917">
        <f>SUM(Y255:AB264)</f>
        <v>0</v>
      </c>
      <c r="Z265" s="918"/>
      <c r="AA265" s="918"/>
      <c r="AB265" s="919"/>
      <c r="AC265" s="784" t="s">
        <v>82</v>
      </c>
      <c r="AD265" s="724"/>
      <c r="AE265" s="724"/>
      <c r="AF265" s="724"/>
      <c r="AG265" s="724"/>
      <c r="AH265" s="914"/>
      <c r="AI265" s="915"/>
      <c r="AJ265" s="915"/>
      <c r="AK265" s="915"/>
      <c r="AL265" s="915"/>
      <c r="AM265" s="915"/>
      <c r="AN265" s="915"/>
      <c r="AO265" s="915"/>
      <c r="AP265" s="915"/>
      <c r="AQ265" s="915"/>
      <c r="AR265" s="915"/>
      <c r="AS265" s="915"/>
      <c r="AT265" s="916"/>
      <c r="AU265" s="917">
        <f>SUM(AU255:AX264)</f>
        <v>0</v>
      </c>
      <c r="AV265" s="918"/>
      <c r="AW265" s="918"/>
      <c r="AX265" s="92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96</v>
      </c>
      <c r="K3" s="467"/>
      <c r="L3" s="467"/>
      <c r="M3" s="467"/>
      <c r="N3" s="467"/>
      <c r="O3" s="467"/>
      <c r="P3" s="278" t="s">
        <v>22</v>
      </c>
      <c r="Q3" s="278"/>
      <c r="R3" s="278"/>
      <c r="S3" s="278"/>
      <c r="T3" s="278"/>
      <c r="U3" s="278"/>
      <c r="V3" s="278"/>
      <c r="W3" s="278"/>
      <c r="X3" s="278"/>
      <c r="Y3" s="463" t="s">
        <v>446</v>
      </c>
      <c r="Z3" s="463"/>
      <c r="AA3" s="463"/>
      <c r="AB3" s="463"/>
      <c r="AC3" s="247" t="s">
        <v>371</v>
      </c>
      <c r="AD3" s="247"/>
      <c r="AE3" s="247"/>
      <c r="AF3" s="247"/>
      <c r="AG3" s="247"/>
      <c r="AH3" s="463" t="s">
        <v>404</v>
      </c>
      <c r="AI3" s="278"/>
      <c r="AJ3" s="278"/>
      <c r="AK3" s="278"/>
      <c r="AL3" s="278" t="s">
        <v>23</v>
      </c>
      <c r="AM3" s="278"/>
      <c r="AN3" s="278"/>
      <c r="AO3" s="422"/>
      <c r="AP3" s="247" t="s">
        <v>450</v>
      </c>
      <c r="AQ3" s="247"/>
      <c r="AR3" s="247"/>
      <c r="AS3" s="247"/>
      <c r="AT3" s="247"/>
      <c r="AU3" s="247"/>
      <c r="AV3" s="247"/>
      <c r="AW3" s="247"/>
      <c r="AX3" s="247"/>
      <c r="AY3">
        <f>$AY$2</f>
        <v>0</v>
      </c>
    </row>
    <row r="4" spans="1:51" ht="26.25" customHeight="1" x14ac:dyDescent="0.15">
      <c r="A4" s="921">
        <v>1</v>
      </c>
      <c r="B4" s="921">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2"/>
      <c r="AD4" s="922"/>
      <c r="AE4" s="922"/>
      <c r="AF4" s="922"/>
      <c r="AG4" s="922"/>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1">
        <v>2</v>
      </c>
      <c r="B5" s="921">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2"/>
      <c r="AD5" s="922"/>
      <c r="AE5" s="922"/>
      <c r="AF5" s="922"/>
      <c r="AG5" s="922"/>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1">
        <v>3</v>
      </c>
      <c r="B6" s="921">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2"/>
      <c r="AD6" s="922"/>
      <c r="AE6" s="922"/>
      <c r="AF6" s="922"/>
      <c r="AG6" s="922"/>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1">
        <v>4</v>
      </c>
      <c r="B7" s="921">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2"/>
      <c r="AD7" s="922"/>
      <c r="AE7" s="922"/>
      <c r="AF7" s="922"/>
      <c r="AG7" s="922"/>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1">
        <v>5</v>
      </c>
      <c r="B8" s="921">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2"/>
      <c r="AD8" s="922"/>
      <c r="AE8" s="922"/>
      <c r="AF8" s="922"/>
      <c r="AG8" s="922"/>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1">
        <v>6</v>
      </c>
      <c r="B9" s="921">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2"/>
      <c r="AD9" s="922"/>
      <c r="AE9" s="922"/>
      <c r="AF9" s="922"/>
      <c r="AG9" s="922"/>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1">
        <v>7</v>
      </c>
      <c r="B10" s="921">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2"/>
      <c r="AD10" s="922"/>
      <c r="AE10" s="922"/>
      <c r="AF10" s="922"/>
      <c r="AG10" s="922"/>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1">
        <v>8</v>
      </c>
      <c r="B11" s="921">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2"/>
      <c r="AD11" s="922"/>
      <c r="AE11" s="922"/>
      <c r="AF11" s="922"/>
      <c r="AG11" s="922"/>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1">
        <v>9</v>
      </c>
      <c r="B12" s="921">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2"/>
      <c r="AD12" s="922"/>
      <c r="AE12" s="922"/>
      <c r="AF12" s="922"/>
      <c r="AG12" s="922"/>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1">
        <v>10</v>
      </c>
      <c r="B13" s="921">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2"/>
      <c r="AD13" s="922"/>
      <c r="AE13" s="922"/>
      <c r="AF13" s="922"/>
      <c r="AG13" s="922"/>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1">
        <v>11</v>
      </c>
      <c r="B14" s="92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2"/>
      <c r="AD14" s="922"/>
      <c r="AE14" s="922"/>
      <c r="AF14" s="922"/>
      <c r="AG14" s="922"/>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1">
        <v>12</v>
      </c>
      <c r="B15" s="92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2"/>
      <c r="AD15" s="922"/>
      <c r="AE15" s="922"/>
      <c r="AF15" s="922"/>
      <c r="AG15" s="922"/>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1">
        <v>13</v>
      </c>
      <c r="B16" s="92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2"/>
      <c r="AD16" s="922"/>
      <c r="AE16" s="922"/>
      <c r="AF16" s="922"/>
      <c r="AG16" s="922"/>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1">
        <v>14</v>
      </c>
      <c r="B17" s="92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2"/>
      <c r="AD17" s="922"/>
      <c r="AE17" s="922"/>
      <c r="AF17" s="922"/>
      <c r="AG17" s="922"/>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1">
        <v>15</v>
      </c>
      <c r="B18" s="92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2"/>
      <c r="AD18" s="922"/>
      <c r="AE18" s="922"/>
      <c r="AF18" s="922"/>
      <c r="AG18" s="922"/>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1">
        <v>16</v>
      </c>
      <c r="B19" s="92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2"/>
      <c r="AD19" s="922"/>
      <c r="AE19" s="922"/>
      <c r="AF19" s="922"/>
      <c r="AG19" s="922"/>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1">
        <v>17</v>
      </c>
      <c r="B20" s="92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2"/>
      <c r="AD20" s="922"/>
      <c r="AE20" s="922"/>
      <c r="AF20" s="922"/>
      <c r="AG20" s="922"/>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1">
        <v>18</v>
      </c>
      <c r="B21" s="92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2"/>
      <c r="AD21" s="922"/>
      <c r="AE21" s="922"/>
      <c r="AF21" s="922"/>
      <c r="AG21" s="922"/>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1">
        <v>19</v>
      </c>
      <c r="B22" s="92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2"/>
      <c r="AD22" s="922"/>
      <c r="AE22" s="922"/>
      <c r="AF22" s="922"/>
      <c r="AG22" s="922"/>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1">
        <v>20</v>
      </c>
      <c r="B23" s="92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2"/>
      <c r="AD23" s="922"/>
      <c r="AE23" s="922"/>
      <c r="AF23" s="922"/>
      <c r="AG23" s="922"/>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1">
        <v>21</v>
      </c>
      <c r="B24" s="92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2"/>
      <c r="AD24" s="922"/>
      <c r="AE24" s="922"/>
      <c r="AF24" s="922"/>
      <c r="AG24" s="922"/>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1">
        <v>22</v>
      </c>
      <c r="B25" s="92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2"/>
      <c r="AD25" s="922"/>
      <c r="AE25" s="922"/>
      <c r="AF25" s="922"/>
      <c r="AG25" s="922"/>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1">
        <v>23</v>
      </c>
      <c r="B26" s="92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2"/>
      <c r="AD26" s="922"/>
      <c r="AE26" s="922"/>
      <c r="AF26" s="922"/>
      <c r="AG26" s="922"/>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1">
        <v>24</v>
      </c>
      <c r="B27" s="92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2"/>
      <c r="AD27" s="922"/>
      <c r="AE27" s="922"/>
      <c r="AF27" s="922"/>
      <c r="AG27" s="922"/>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1">
        <v>25</v>
      </c>
      <c r="B28" s="92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2"/>
      <c r="AD28" s="922"/>
      <c r="AE28" s="922"/>
      <c r="AF28" s="922"/>
      <c r="AG28" s="922"/>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1">
        <v>26</v>
      </c>
      <c r="B29" s="92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2"/>
      <c r="AD29" s="922"/>
      <c r="AE29" s="922"/>
      <c r="AF29" s="922"/>
      <c r="AG29" s="922"/>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1">
        <v>27</v>
      </c>
      <c r="B30" s="92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2"/>
      <c r="AD30" s="922"/>
      <c r="AE30" s="922"/>
      <c r="AF30" s="922"/>
      <c r="AG30" s="922"/>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1">
        <v>28</v>
      </c>
      <c r="B31" s="92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2"/>
      <c r="AD31" s="922"/>
      <c r="AE31" s="922"/>
      <c r="AF31" s="922"/>
      <c r="AG31" s="922"/>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1">
        <v>29</v>
      </c>
      <c r="B32" s="92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2"/>
      <c r="AD32" s="922"/>
      <c r="AE32" s="922"/>
      <c r="AF32" s="922"/>
      <c r="AG32" s="922"/>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1">
        <v>30</v>
      </c>
      <c r="B33" s="92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2"/>
      <c r="AD33" s="922"/>
      <c r="AE33" s="922"/>
      <c r="AF33" s="922"/>
      <c r="AG33" s="922"/>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96</v>
      </c>
      <c r="K36" s="467"/>
      <c r="L36" s="467"/>
      <c r="M36" s="467"/>
      <c r="N36" s="467"/>
      <c r="O36" s="467"/>
      <c r="P36" s="278" t="s">
        <v>22</v>
      </c>
      <c r="Q36" s="278"/>
      <c r="R36" s="278"/>
      <c r="S36" s="278"/>
      <c r="T36" s="278"/>
      <c r="U36" s="278"/>
      <c r="V36" s="278"/>
      <c r="W36" s="278"/>
      <c r="X36" s="278"/>
      <c r="Y36" s="463" t="s">
        <v>446</v>
      </c>
      <c r="Z36" s="463"/>
      <c r="AA36" s="463"/>
      <c r="AB36" s="463"/>
      <c r="AC36" s="247" t="s">
        <v>371</v>
      </c>
      <c r="AD36" s="247"/>
      <c r="AE36" s="247"/>
      <c r="AF36" s="247"/>
      <c r="AG36" s="247"/>
      <c r="AH36" s="463" t="s">
        <v>404</v>
      </c>
      <c r="AI36" s="278"/>
      <c r="AJ36" s="278"/>
      <c r="AK36" s="278"/>
      <c r="AL36" s="278" t="s">
        <v>23</v>
      </c>
      <c r="AM36" s="278"/>
      <c r="AN36" s="278"/>
      <c r="AO36" s="422"/>
      <c r="AP36" s="247" t="s">
        <v>450</v>
      </c>
      <c r="AQ36" s="247"/>
      <c r="AR36" s="247"/>
      <c r="AS36" s="247"/>
      <c r="AT36" s="247"/>
      <c r="AU36" s="247"/>
      <c r="AV36" s="247"/>
      <c r="AW36" s="247"/>
      <c r="AX36" s="247"/>
      <c r="AY36">
        <f>$AY$34</f>
        <v>0</v>
      </c>
    </row>
    <row r="37" spans="1:51" ht="26.25" customHeight="1" x14ac:dyDescent="0.15">
      <c r="A37" s="921">
        <v>1</v>
      </c>
      <c r="B37" s="921">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2"/>
      <c r="AD37" s="922"/>
      <c r="AE37" s="922"/>
      <c r="AF37" s="922"/>
      <c r="AG37" s="922"/>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1">
        <v>2</v>
      </c>
      <c r="B38" s="92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2"/>
      <c r="AD38" s="922"/>
      <c r="AE38" s="922"/>
      <c r="AF38" s="922"/>
      <c r="AG38" s="922"/>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1">
        <v>3</v>
      </c>
      <c r="B39" s="92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2"/>
      <c r="AD39" s="922"/>
      <c r="AE39" s="922"/>
      <c r="AF39" s="922"/>
      <c r="AG39" s="922"/>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1">
        <v>4</v>
      </c>
      <c r="B40" s="92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2"/>
      <c r="AD40" s="922"/>
      <c r="AE40" s="922"/>
      <c r="AF40" s="922"/>
      <c r="AG40" s="922"/>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1">
        <v>5</v>
      </c>
      <c r="B41" s="92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2"/>
      <c r="AD41" s="922"/>
      <c r="AE41" s="922"/>
      <c r="AF41" s="922"/>
      <c r="AG41" s="922"/>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1">
        <v>6</v>
      </c>
      <c r="B42" s="92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2"/>
      <c r="AD42" s="922"/>
      <c r="AE42" s="922"/>
      <c r="AF42" s="922"/>
      <c r="AG42" s="922"/>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1">
        <v>7</v>
      </c>
      <c r="B43" s="92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2"/>
      <c r="AD43" s="922"/>
      <c r="AE43" s="922"/>
      <c r="AF43" s="922"/>
      <c r="AG43" s="922"/>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1">
        <v>8</v>
      </c>
      <c r="B44" s="92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2"/>
      <c r="AD44" s="922"/>
      <c r="AE44" s="922"/>
      <c r="AF44" s="922"/>
      <c r="AG44" s="922"/>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1">
        <v>9</v>
      </c>
      <c r="B45" s="92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2"/>
      <c r="AD45" s="922"/>
      <c r="AE45" s="922"/>
      <c r="AF45" s="922"/>
      <c r="AG45" s="922"/>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1">
        <v>10</v>
      </c>
      <c r="B46" s="92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2"/>
      <c r="AD46" s="922"/>
      <c r="AE46" s="922"/>
      <c r="AF46" s="922"/>
      <c r="AG46" s="922"/>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1">
        <v>11</v>
      </c>
      <c r="B47" s="92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2"/>
      <c r="AD47" s="922"/>
      <c r="AE47" s="922"/>
      <c r="AF47" s="922"/>
      <c r="AG47" s="922"/>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1">
        <v>12</v>
      </c>
      <c r="B48" s="92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2"/>
      <c r="AD48" s="922"/>
      <c r="AE48" s="922"/>
      <c r="AF48" s="922"/>
      <c r="AG48" s="922"/>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1">
        <v>13</v>
      </c>
      <c r="B49" s="92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2"/>
      <c r="AD49" s="922"/>
      <c r="AE49" s="922"/>
      <c r="AF49" s="922"/>
      <c r="AG49" s="922"/>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1">
        <v>14</v>
      </c>
      <c r="B50" s="92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2"/>
      <c r="AD50" s="922"/>
      <c r="AE50" s="922"/>
      <c r="AF50" s="922"/>
      <c r="AG50" s="922"/>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1">
        <v>15</v>
      </c>
      <c r="B51" s="92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2"/>
      <c r="AD51" s="922"/>
      <c r="AE51" s="922"/>
      <c r="AF51" s="922"/>
      <c r="AG51" s="922"/>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1">
        <v>16</v>
      </c>
      <c r="B52" s="92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2"/>
      <c r="AD52" s="922"/>
      <c r="AE52" s="922"/>
      <c r="AF52" s="922"/>
      <c r="AG52" s="922"/>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1">
        <v>17</v>
      </c>
      <c r="B53" s="92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2"/>
      <c r="AD53" s="922"/>
      <c r="AE53" s="922"/>
      <c r="AF53" s="922"/>
      <c r="AG53" s="922"/>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1">
        <v>18</v>
      </c>
      <c r="B54" s="92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2"/>
      <c r="AD54" s="922"/>
      <c r="AE54" s="922"/>
      <c r="AF54" s="922"/>
      <c r="AG54" s="922"/>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1">
        <v>19</v>
      </c>
      <c r="B55" s="92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2"/>
      <c r="AD55" s="922"/>
      <c r="AE55" s="922"/>
      <c r="AF55" s="922"/>
      <c r="AG55" s="922"/>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1">
        <v>20</v>
      </c>
      <c r="B56" s="92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2"/>
      <c r="AD56" s="922"/>
      <c r="AE56" s="922"/>
      <c r="AF56" s="922"/>
      <c r="AG56" s="922"/>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1">
        <v>21</v>
      </c>
      <c r="B57" s="92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2"/>
      <c r="AD57" s="922"/>
      <c r="AE57" s="922"/>
      <c r="AF57" s="922"/>
      <c r="AG57" s="922"/>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1">
        <v>22</v>
      </c>
      <c r="B58" s="92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2"/>
      <c r="AD58" s="922"/>
      <c r="AE58" s="922"/>
      <c r="AF58" s="922"/>
      <c r="AG58" s="922"/>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1">
        <v>23</v>
      </c>
      <c r="B59" s="92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2"/>
      <c r="AD59" s="922"/>
      <c r="AE59" s="922"/>
      <c r="AF59" s="922"/>
      <c r="AG59" s="922"/>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1">
        <v>24</v>
      </c>
      <c r="B60" s="92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2"/>
      <c r="AD60" s="922"/>
      <c r="AE60" s="922"/>
      <c r="AF60" s="922"/>
      <c r="AG60" s="922"/>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1">
        <v>25</v>
      </c>
      <c r="B61" s="92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2"/>
      <c r="AD61" s="922"/>
      <c r="AE61" s="922"/>
      <c r="AF61" s="922"/>
      <c r="AG61" s="922"/>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1">
        <v>26</v>
      </c>
      <c r="B62" s="92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2"/>
      <c r="AD62" s="922"/>
      <c r="AE62" s="922"/>
      <c r="AF62" s="922"/>
      <c r="AG62" s="922"/>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1">
        <v>27</v>
      </c>
      <c r="B63" s="92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2"/>
      <c r="AD63" s="922"/>
      <c r="AE63" s="922"/>
      <c r="AF63" s="922"/>
      <c r="AG63" s="922"/>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1">
        <v>28</v>
      </c>
      <c r="B64" s="92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2"/>
      <c r="AD64" s="922"/>
      <c r="AE64" s="922"/>
      <c r="AF64" s="922"/>
      <c r="AG64" s="922"/>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1">
        <v>29</v>
      </c>
      <c r="B65" s="92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2"/>
      <c r="AD65" s="922"/>
      <c r="AE65" s="922"/>
      <c r="AF65" s="922"/>
      <c r="AG65" s="922"/>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1">
        <v>30</v>
      </c>
      <c r="B66" s="92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2"/>
      <c r="AD66" s="922"/>
      <c r="AE66" s="922"/>
      <c r="AF66" s="922"/>
      <c r="AG66" s="922"/>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96</v>
      </c>
      <c r="K69" s="467"/>
      <c r="L69" s="467"/>
      <c r="M69" s="467"/>
      <c r="N69" s="467"/>
      <c r="O69" s="467"/>
      <c r="P69" s="278" t="s">
        <v>22</v>
      </c>
      <c r="Q69" s="278"/>
      <c r="R69" s="278"/>
      <c r="S69" s="278"/>
      <c r="T69" s="278"/>
      <c r="U69" s="278"/>
      <c r="V69" s="278"/>
      <c r="W69" s="278"/>
      <c r="X69" s="278"/>
      <c r="Y69" s="463" t="s">
        <v>446</v>
      </c>
      <c r="Z69" s="463"/>
      <c r="AA69" s="463"/>
      <c r="AB69" s="463"/>
      <c r="AC69" s="247" t="s">
        <v>371</v>
      </c>
      <c r="AD69" s="247"/>
      <c r="AE69" s="247"/>
      <c r="AF69" s="247"/>
      <c r="AG69" s="247"/>
      <c r="AH69" s="463" t="s">
        <v>404</v>
      </c>
      <c r="AI69" s="278"/>
      <c r="AJ69" s="278"/>
      <c r="AK69" s="278"/>
      <c r="AL69" s="278" t="s">
        <v>23</v>
      </c>
      <c r="AM69" s="278"/>
      <c r="AN69" s="278"/>
      <c r="AO69" s="422"/>
      <c r="AP69" s="247" t="s">
        <v>450</v>
      </c>
      <c r="AQ69" s="247"/>
      <c r="AR69" s="247"/>
      <c r="AS69" s="247"/>
      <c r="AT69" s="247"/>
      <c r="AU69" s="247"/>
      <c r="AV69" s="247"/>
      <c r="AW69" s="247"/>
      <c r="AX69" s="247"/>
      <c r="AY69">
        <f>$AY$67</f>
        <v>0</v>
      </c>
    </row>
    <row r="70" spans="1:51" ht="26.25" customHeight="1" x14ac:dyDescent="0.15">
      <c r="A70" s="921">
        <v>1</v>
      </c>
      <c r="B70" s="921">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2"/>
      <c r="AD70" s="922"/>
      <c r="AE70" s="922"/>
      <c r="AF70" s="922"/>
      <c r="AG70" s="922"/>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1">
        <v>2</v>
      </c>
      <c r="B71" s="921">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2"/>
      <c r="AD71" s="922"/>
      <c r="AE71" s="922"/>
      <c r="AF71" s="922"/>
      <c r="AG71" s="922"/>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1">
        <v>3</v>
      </c>
      <c r="B72" s="921">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2"/>
      <c r="AD72" s="922"/>
      <c r="AE72" s="922"/>
      <c r="AF72" s="922"/>
      <c r="AG72" s="922"/>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1">
        <v>4</v>
      </c>
      <c r="B73" s="921">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2"/>
      <c r="AD73" s="922"/>
      <c r="AE73" s="922"/>
      <c r="AF73" s="922"/>
      <c r="AG73" s="922"/>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1">
        <v>5</v>
      </c>
      <c r="B74" s="921">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2"/>
      <c r="AD74" s="922"/>
      <c r="AE74" s="922"/>
      <c r="AF74" s="922"/>
      <c r="AG74" s="922"/>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1">
        <v>6</v>
      </c>
      <c r="B75" s="921">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2"/>
      <c r="AD75" s="922"/>
      <c r="AE75" s="922"/>
      <c r="AF75" s="922"/>
      <c r="AG75" s="922"/>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1">
        <v>7</v>
      </c>
      <c r="B76" s="921">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2"/>
      <c r="AD76" s="922"/>
      <c r="AE76" s="922"/>
      <c r="AF76" s="922"/>
      <c r="AG76" s="922"/>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1">
        <v>8</v>
      </c>
      <c r="B77" s="921">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2"/>
      <c r="AD77" s="922"/>
      <c r="AE77" s="922"/>
      <c r="AF77" s="922"/>
      <c r="AG77" s="922"/>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1">
        <v>9</v>
      </c>
      <c r="B78" s="921">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2"/>
      <c r="AD78" s="922"/>
      <c r="AE78" s="922"/>
      <c r="AF78" s="922"/>
      <c r="AG78" s="922"/>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1">
        <v>10</v>
      </c>
      <c r="B79" s="921">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2"/>
      <c r="AD79" s="922"/>
      <c r="AE79" s="922"/>
      <c r="AF79" s="922"/>
      <c r="AG79" s="922"/>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1">
        <v>11</v>
      </c>
      <c r="B80" s="92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2"/>
      <c r="AD80" s="922"/>
      <c r="AE80" s="922"/>
      <c r="AF80" s="922"/>
      <c r="AG80" s="922"/>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1">
        <v>12</v>
      </c>
      <c r="B81" s="92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2"/>
      <c r="AD81" s="922"/>
      <c r="AE81" s="922"/>
      <c r="AF81" s="922"/>
      <c r="AG81" s="922"/>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1">
        <v>13</v>
      </c>
      <c r="B82" s="92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2"/>
      <c r="AD82" s="922"/>
      <c r="AE82" s="922"/>
      <c r="AF82" s="922"/>
      <c r="AG82" s="922"/>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1">
        <v>14</v>
      </c>
      <c r="B83" s="92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2"/>
      <c r="AD83" s="922"/>
      <c r="AE83" s="922"/>
      <c r="AF83" s="922"/>
      <c r="AG83" s="922"/>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1">
        <v>15</v>
      </c>
      <c r="B84" s="92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2"/>
      <c r="AD84" s="922"/>
      <c r="AE84" s="922"/>
      <c r="AF84" s="922"/>
      <c r="AG84" s="922"/>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1">
        <v>16</v>
      </c>
      <c r="B85" s="92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2"/>
      <c r="AD85" s="922"/>
      <c r="AE85" s="922"/>
      <c r="AF85" s="922"/>
      <c r="AG85" s="922"/>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1">
        <v>17</v>
      </c>
      <c r="B86" s="92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2"/>
      <c r="AD86" s="922"/>
      <c r="AE86" s="922"/>
      <c r="AF86" s="922"/>
      <c r="AG86" s="922"/>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1">
        <v>18</v>
      </c>
      <c r="B87" s="92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2"/>
      <c r="AD87" s="922"/>
      <c r="AE87" s="922"/>
      <c r="AF87" s="922"/>
      <c r="AG87" s="922"/>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1">
        <v>19</v>
      </c>
      <c r="B88" s="92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2"/>
      <c r="AD88" s="922"/>
      <c r="AE88" s="922"/>
      <c r="AF88" s="922"/>
      <c r="AG88" s="922"/>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1">
        <v>20</v>
      </c>
      <c r="B89" s="92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2"/>
      <c r="AD89" s="922"/>
      <c r="AE89" s="922"/>
      <c r="AF89" s="922"/>
      <c r="AG89" s="922"/>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1">
        <v>21</v>
      </c>
      <c r="B90" s="92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2"/>
      <c r="AD90" s="922"/>
      <c r="AE90" s="922"/>
      <c r="AF90" s="922"/>
      <c r="AG90" s="922"/>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1">
        <v>22</v>
      </c>
      <c r="B91" s="92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2"/>
      <c r="AD91" s="922"/>
      <c r="AE91" s="922"/>
      <c r="AF91" s="922"/>
      <c r="AG91" s="922"/>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1">
        <v>23</v>
      </c>
      <c r="B92" s="92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2"/>
      <c r="AD92" s="922"/>
      <c r="AE92" s="922"/>
      <c r="AF92" s="922"/>
      <c r="AG92" s="922"/>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1">
        <v>24</v>
      </c>
      <c r="B93" s="92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2"/>
      <c r="AD93" s="922"/>
      <c r="AE93" s="922"/>
      <c r="AF93" s="922"/>
      <c r="AG93" s="922"/>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1">
        <v>25</v>
      </c>
      <c r="B94" s="92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2"/>
      <c r="AD94" s="922"/>
      <c r="AE94" s="922"/>
      <c r="AF94" s="922"/>
      <c r="AG94" s="922"/>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1">
        <v>26</v>
      </c>
      <c r="B95" s="92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2"/>
      <c r="AD95" s="922"/>
      <c r="AE95" s="922"/>
      <c r="AF95" s="922"/>
      <c r="AG95" s="922"/>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1">
        <v>27</v>
      </c>
      <c r="B96" s="92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2"/>
      <c r="AD96" s="922"/>
      <c r="AE96" s="922"/>
      <c r="AF96" s="922"/>
      <c r="AG96" s="922"/>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1">
        <v>28</v>
      </c>
      <c r="B97" s="92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2"/>
      <c r="AD97" s="922"/>
      <c r="AE97" s="922"/>
      <c r="AF97" s="922"/>
      <c r="AG97" s="922"/>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1">
        <v>29</v>
      </c>
      <c r="B98" s="92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2"/>
      <c r="AD98" s="922"/>
      <c r="AE98" s="922"/>
      <c r="AF98" s="922"/>
      <c r="AG98" s="922"/>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1">
        <v>30</v>
      </c>
      <c r="B99" s="92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2"/>
      <c r="AD99" s="922"/>
      <c r="AE99" s="922"/>
      <c r="AF99" s="922"/>
      <c r="AG99" s="922"/>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96</v>
      </c>
      <c r="K102" s="467"/>
      <c r="L102" s="467"/>
      <c r="M102" s="467"/>
      <c r="N102" s="467"/>
      <c r="O102" s="467"/>
      <c r="P102" s="278" t="s">
        <v>22</v>
      </c>
      <c r="Q102" s="278"/>
      <c r="R102" s="278"/>
      <c r="S102" s="278"/>
      <c r="T102" s="278"/>
      <c r="U102" s="278"/>
      <c r="V102" s="278"/>
      <c r="W102" s="278"/>
      <c r="X102" s="278"/>
      <c r="Y102" s="463" t="s">
        <v>446</v>
      </c>
      <c r="Z102" s="463"/>
      <c r="AA102" s="463"/>
      <c r="AB102" s="463"/>
      <c r="AC102" s="247" t="s">
        <v>371</v>
      </c>
      <c r="AD102" s="247"/>
      <c r="AE102" s="247"/>
      <c r="AF102" s="247"/>
      <c r="AG102" s="247"/>
      <c r="AH102" s="463" t="s">
        <v>404</v>
      </c>
      <c r="AI102" s="278"/>
      <c r="AJ102" s="278"/>
      <c r="AK102" s="278"/>
      <c r="AL102" s="278" t="s">
        <v>23</v>
      </c>
      <c r="AM102" s="278"/>
      <c r="AN102" s="278"/>
      <c r="AO102" s="422"/>
      <c r="AP102" s="247" t="s">
        <v>450</v>
      </c>
      <c r="AQ102" s="247"/>
      <c r="AR102" s="247"/>
      <c r="AS102" s="247"/>
      <c r="AT102" s="247"/>
      <c r="AU102" s="247"/>
      <c r="AV102" s="247"/>
      <c r="AW102" s="247"/>
      <c r="AX102" s="247"/>
      <c r="AY102">
        <f>$AY$100</f>
        <v>0</v>
      </c>
    </row>
    <row r="103" spans="1:51" ht="26.25" customHeight="1" x14ac:dyDescent="0.15">
      <c r="A103" s="921">
        <v>1</v>
      </c>
      <c r="B103" s="921">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2"/>
      <c r="AD103" s="922"/>
      <c r="AE103" s="922"/>
      <c r="AF103" s="922"/>
      <c r="AG103" s="922"/>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1">
        <v>2</v>
      </c>
      <c r="B104" s="921">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2"/>
      <c r="AD104" s="922"/>
      <c r="AE104" s="922"/>
      <c r="AF104" s="922"/>
      <c r="AG104" s="922"/>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1">
        <v>3</v>
      </c>
      <c r="B105" s="921">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2"/>
      <c r="AD105" s="922"/>
      <c r="AE105" s="922"/>
      <c r="AF105" s="922"/>
      <c r="AG105" s="922"/>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1">
        <v>4</v>
      </c>
      <c r="B106" s="921">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2"/>
      <c r="AD106" s="922"/>
      <c r="AE106" s="922"/>
      <c r="AF106" s="922"/>
      <c r="AG106" s="922"/>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1">
        <v>5</v>
      </c>
      <c r="B107" s="92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2"/>
      <c r="AD107" s="922"/>
      <c r="AE107" s="922"/>
      <c r="AF107" s="922"/>
      <c r="AG107" s="922"/>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1">
        <v>6</v>
      </c>
      <c r="B108" s="92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2"/>
      <c r="AD108" s="922"/>
      <c r="AE108" s="922"/>
      <c r="AF108" s="922"/>
      <c r="AG108" s="922"/>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1">
        <v>7</v>
      </c>
      <c r="B109" s="92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2"/>
      <c r="AD109" s="922"/>
      <c r="AE109" s="922"/>
      <c r="AF109" s="922"/>
      <c r="AG109" s="922"/>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1">
        <v>8</v>
      </c>
      <c r="B110" s="92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2"/>
      <c r="AD110" s="922"/>
      <c r="AE110" s="922"/>
      <c r="AF110" s="922"/>
      <c r="AG110" s="922"/>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1">
        <v>9</v>
      </c>
      <c r="B111" s="92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2"/>
      <c r="AD111" s="922"/>
      <c r="AE111" s="922"/>
      <c r="AF111" s="922"/>
      <c r="AG111" s="922"/>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1">
        <v>10</v>
      </c>
      <c r="B112" s="92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2"/>
      <c r="AD112" s="922"/>
      <c r="AE112" s="922"/>
      <c r="AF112" s="922"/>
      <c r="AG112" s="922"/>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1">
        <v>11</v>
      </c>
      <c r="B113" s="92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2"/>
      <c r="AD113" s="922"/>
      <c r="AE113" s="922"/>
      <c r="AF113" s="922"/>
      <c r="AG113" s="922"/>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1">
        <v>12</v>
      </c>
      <c r="B114" s="92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2"/>
      <c r="AD114" s="922"/>
      <c r="AE114" s="922"/>
      <c r="AF114" s="922"/>
      <c r="AG114" s="922"/>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1">
        <v>13</v>
      </c>
      <c r="B115" s="92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2"/>
      <c r="AD115" s="922"/>
      <c r="AE115" s="922"/>
      <c r="AF115" s="922"/>
      <c r="AG115" s="922"/>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1">
        <v>14</v>
      </c>
      <c r="B116" s="92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2"/>
      <c r="AD116" s="922"/>
      <c r="AE116" s="922"/>
      <c r="AF116" s="922"/>
      <c r="AG116" s="922"/>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1">
        <v>15</v>
      </c>
      <c r="B117" s="92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2"/>
      <c r="AD117" s="922"/>
      <c r="AE117" s="922"/>
      <c r="AF117" s="922"/>
      <c r="AG117" s="922"/>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1">
        <v>16</v>
      </c>
      <c r="B118" s="92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2"/>
      <c r="AD118" s="922"/>
      <c r="AE118" s="922"/>
      <c r="AF118" s="922"/>
      <c r="AG118" s="922"/>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1">
        <v>17</v>
      </c>
      <c r="B119" s="92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2"/>
      <c r="AD119" s="922"/>
      <c r="AE119" s="922"/>
      <c r="AF119" s="922"/>
      <c r="AG119" s="922"/>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1">
        <v>18</v>
      </c>
      <c r="B120" s="92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2"/>
      <c r="AD120" s="922"/>
      <c r="AE120" s="922"/>
      <c r="AF120" s="922"/>
      <c r="AG120" s="922"/>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1">
        <v>19</v>
      </c>
      <c r="B121" s="92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2"/>
      <c r="AD121" s="922"/>
      <c r="AE121" s="922"/>
      <c r="AF121" s="922"/>
      <c r="AG121" s="922"/>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1">
        <v>20</v>
      </c>
      <c r="B122" s="92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2"/>
      <c r="AD122" s="922"/>
      <c r="AE122" s="922"/>
      <c r="AF122" s="922"/>
      <c r="AG122" s="922"/>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1">
        <v>21</v>
      </c>
      <c r="B123" s="92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2"/>
      <c r="AD123" s="922"/>
      <c r="AE123" s="922"/>
      <c r="AF123" s="922"/>
      <c r="AG123" s="922"/>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1">
        <v>22</v>
      </c>
      <c r="B124" s="92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2"/>
      <c r="AD124" s="922"/>
      <c r="AE124" s="922"/>
      <c r="AF124" s="922"/>
      <c r="AG124" s="922"/>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1">
        <v>23</v>
      </c>
      <c r="B125" s="92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2"/>
      <c r="AD125" s="922"/>
      <c r="AE125" s="922"/>
      <c r="AF125" s="922"/>
      <c r="AG125" s="922"/>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1">
        <v>24</v>
      </c>
      <c r="B126" s="92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2"/>
      <c r="AD126" s="922"/>
      <c r="AE126" s="922"/>
      <c r="AF126" s="922"/>
      <c r="AG126" s="922"/>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1">
        <v>25</v>
      </c>
      <c r="B127" s="92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2"/>
      <c r="AD127" s="922"/>
      <c r="AE127" s="922"/>
      <c r="AF127" s="922"/>
      <c r="AG127" s="922"/>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1">
        <v>26</v>
      </c>
      <c r="B128" s="92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2"/>
      <c r="AD128" s="922"/>
      <c r="AE128" s="922"/>
      <c r="AF128" s="922"/>
      <c r="AG128" s="922"/>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1">
        <v>27</v>
      </c>
      <c r="B129" s="92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2"/>
      <c r="AD129" s="922"/>
      <c r="AE129" s="922"/>
      <c r="AF129" s="922"/>
      <c r="AG129" s="922"/>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1">
        <v>28</v>
      </c>
      <c r="B130" s="92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2"/>
      <c r="AD130" s="922"/>
      <c r="AE130" s="922"/>
      <c r="AF130" s="922"/>
      <c r="AG130" s="922"/>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1">
        <v>29</v>
      </c>
      <c r="B131" s="92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2"/>
      <c r="AD131" s="922"/>
      <c r="AE131" s="922"/>
      <c r="AF131" s="922"/>
      <c r="AG131" s="922"/>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1">
        <v>30</v>
      </c>
      <c r="B132" s="92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2"/>
      <c r="AD132" s="922"/>
      <c r="AE132" s="922"/>
      <c r="AF132" s="922"/>
      <c r="AG132" s="922"/>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96</v>
      </c>
      <c r="K135" s="467"/>
      <c r="L135" s="467"/>
      <c r="M135" s="467"/>
      <c r="N135" s="467"/>
      <c r="O135" s="467"/>
      <c r="P135" s="278" t="s">
        <v>22</v>
      </c>
      <c r="Q135" s="278"/>
      <c r="R135" s="278"/>
      <c r="S135" s="278"/>
      <c r="T135" s="278"/>
      <c r="U135" s="278"/>
      <c r="V135" s="278"/>
      <c r="W135" s="278"/>
      <c r="X135" s="278"/>
      <c r="Y135" s="463" t="s">
        <v>446</v>
      </c>
      <c r="Z135" s="463"/>
      <c r="AA135" s="463"/>
      <c r="AB135" s="463"/>
      <c r="AC135" s="247" t="s">
        <v>371</v>
      </c>
      <c r="AD135" s="247"/>
      <c r="AE135" s="247"/>
      <c r="AF135" s="247"/>
      <c r="AG135" s="247"/>
      <c r="AH135" s="463" t="s">
        <v>404</v>
      </c>
      <c r="AI135" s="278"/>
      <c r="AJ135" s="278"/>
      <c r="AK135" s="278"/>
      <c r="AL135" s="278" t="s">
        <v>23</v>
      </c>
      <c r="AM135" s="278"/>
      <c r="AN135" s="278"/>
      <c r="AO135" s="422"/>
      <c r="AP135" s="247" t="s">
        <v>450</v>
      </c>
      <c r="AQ135" s="247"/>
      <c r="AR135" s="247"/>
      <c r="AS135" s="247"/>
      <c r="AT135" s="247"/>
      <c r="AU135" s="247"/>
      <c r="AV135" s="247"/>
      <c r="AW135" s="247"/>
      <c r="AX135" s="247"/>
      <c r="AY135">
        <f>$AY$133</f>
        <v>0</v>
      </c>
    </row>
    <row r="136" spans="1:51" ht="26.25" customHeight="1" x14ac:dyDescent="0.15">
      <c r="A136" s="921">
        <v>1</v>
      </c>
      <c r="B136" s="921">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2"/>
      <c r="AD136" s="922"/>
      <c r="AE136" s="922"/>
      <c r="AF136" s="922"/>
      <c r="AG136" s="922"/>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1">
        <v>2</v>
      </c>
      <c r="B137" s="92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2"/>
      <c r="AD137" s="922"/>
      <c r="AE137" s="922"/>
      <c r="AF137" s="922"/>
      <c r="AG137" s="922"/>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1">
        <v>3</v>
      </c>
      <c r="B138" s="92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2"/>
      <c r="AD138" s="922"/>
      <c r="AE138" s="922"/>
      <c r="AF138" s="922"/>
      <c r="AG138" s="922"/>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1">
        <v>4</v>
      </c>
      <c r="B139" s="92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2"/>
      <c r="AD139" s="922"/>
      <c r="AE139" s="922"/>
      <c r="AF139" s="922"/>
      <c r="AG139" s="922"/>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1">
        <v>5</v>
      </c>
      <c r="B140" s="92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2"/>
      <c r="AD140" s="922"/>
      <c r="AE140" s="922"/>
      <c r="AF140" s="922"/>
      <c r="AG140" s="922"/>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1">
        <v>6</v>
      </c>
      <c r="B141" s="92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2"/>
      <c r="AD141" s="922"/>
      <c r="AE141" s="922"/>
      <c r="AF141" s="922"/>
      <c r="AG141" s="922"/>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1">
        <v>7</v>
      </c>
      <c r="B142" s="92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2"/>
      <c r="AD142" s="922"/>
      <c r="AE142" s="922"/>
      <c r="AF142" s="922"/>
      <c r="AG142" s="922"/>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1">
        <v>8</v>
      </c>
      <c r="B143" s="92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2"/>
      <c r="AD143" s="922"/>
      <c r="AE143" s="922"/>
      <c r="AF143" s="922"/>
      <c r="AG143" s="922"/>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1">
        <v>9</v>
      </c>
      <c r="B144" s="92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2"/>
      <c r="AD144" s="922"/>
      <c r="AE144" s="922"/>
      <c r="AF144" s="922"/>
      <c r="AG144" s="922"/>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1">
        <v>10</v>
      </c>
      <c r="B145" s="92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2"/>
      <c r="AD145" s="922"/>
      <c r="AE145" s="922"/>
      <c r="AF145" s="922"/>
      <c r="AG145" s="922"/>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1">
        <v>11</v>
      </c>
      <c r="B146" s="92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2"/>
      <c r="AD146" s="922"/>
      <c r="AE146" s="922"/>
      <c r="AF146" s="922"/>
      <c r="AG146" s="922"/>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1">
        <v>12</v>
      </c>
      <c r="B147" s="92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2"/>
      <c r="AD147" s="922"/>
      <c r="AE147" s="922"/>
      <c r="AF147" s="922"/>
      <c r="AG147" s="922"/>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1">
        <v>13</v>
      </c>
      <c r="B148" s="92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2"/>
      <c r="AD148" s="922"/>
      <c r="AE148" s="922"/>
      <c r="AF148" s="922"/>
      <c r="AG148" s="922"/>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1">
        <v>14</v>
      </c>
      <c r="B149" s="92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2"/>
      <c r="AD149" s="922"/>
      <c r="AE149" s="922"/>
      <c r="AF149" s="922"/>
      <c r="AG149" s="922"/>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1">
        <v>15</v>
      </c>
      <c r="B150" s="92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2"/>
      <c r="AD150" s="922"/>
      <c r="AE150" s="922"/>
      <c r="AF150" s="922"/>
      <c r="AG150" s="922"/>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1">
        <v>16</v>
      </c>
      <c r="B151" s="92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2"/>
      <c r="AD151" s="922"/>
      <c r="AE151" s="922"/>
      <c r="AF151" s="922"/>
      <c r="AG151" s="922"/>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1">
        <v>17</v>
      </c>
      <c r="B152" s="92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2"/>
      <c r="AD152" s="922"/>
      <c r="AE152" s="922"/>
      <c r="AF152" s="922"/>
      <c r="AG152" s="922"/>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1">
        <v>18</v>
      </c>
      <c r="B153" s="92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2"/>
      <c r="AD153" s="922"/>
      <c r="AE153" s="922"/>
      <c r="AF153" s="922"/>
      <c r="AG153" s="922"/>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1">
        <v>19</v>
      </c>
      <c r="B154" s="92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2"/>
      <c r="AD154" s="922"/>
      <c r="AE154" s="922"/>
      <c r="AF154" s="922"/>
      <c r="AG154" s="922"/>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1">
        <v>20</v>
      </c>
      <c r="B155" s="92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2"/>
      <c r="AD155" s="922"/>
      <c r="AE155" s="922"/>
      <c r="AF155" s="922"/>
      <c r="AG155" s="922"/>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1">
        <v>21</v>
      </c>
      <c r="B156" s="92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2"/>
      <c r="AD156" s="922"/>
      <c r="AE156" s="922"/>
      <c r="AF156" s="922"/>
      <c r="AG156" s="922"/>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1">
        <v>22</v>
      </c>
      <c r="B157" s="92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2"/>
      <c r="AD157" s="922"/>
      <c r="AE157" s="922"/>
      <c r="AF157" s="922"/>
      <c r="AG157" s="922"/>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1">
        <v>23</v>
      </c>
      <c r="B158" s="92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2"/>
      <c r="AD158" s="922"/>
      <c r="AE158" s="922"/>
      <c r="AF158" s="922"/>
      <c r="AG158" s="922"/>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1">
        <v>24</v>
      </c>
      <c r="B159" s="92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2"/>
      <c r="AD159" s="922"/>
      <c r="AE159" s="922"/>
      <c r="AF159" s="922"/>
      <c r="AG159" s="922"/>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1">
        <v>25</v>
      </c>
      <c r="B160" s="92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2"/>
      <c r="AD160" s="922"/>
      <c r="AE160" s="922"/>
      <c r="AF160" s="922"/>
      <c r="AG160" s="922"/>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1">
        <v>26</v>
      </c>
      <c r="B161" s="92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2"/>
      <c r="AD161" s="922"/>
      <c r="AE161" s="922"/>
      <c r="AF161" s="922"/>
      <c r="AG161" s="922"/>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1">
        <v>27</v>
      </c>
      <c r="B162" s="92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2"/>
      <c r="AD162" s="922"/>
      <c r="AE162" s="922"/>
      <c r="AF162" s="922"/>
      <c r="AG162" s="922"/>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1">
        <v>28</v>
      </c>
      <c r="B163" s="92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2"/>
      <c r="AD163" s="922"/>
      <c r="AE163" s="922"/>
      <c r="AF163" s="922"/>
      <c r="AG163" s="922"/>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1">
        <v>29</v>
      </c>
      <c r="B164" s="92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2"/>
      <c r="AD164" s="922"/>
      <c r="AE164" s="922"/>
      <c r="AF164" s="922"/>
      <c r="AG164" s="922"/>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1">
        <v>30</v>
      </c>
      <c r="B165" s="92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2"/>
      <c r="AD165" s="922"/>
      <c r="AE165" s="922"/>
      <c r="AF165" s="922"/>
      <c r="AG165" s="922"/>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96</v>
      </c>
      <c r="K168" s="467"/>
      <c r="L168" s="467"/>
      <c r="M168" s="467"/>
      <c r="N168" s="467"/>
      <c r="O168" s="467"/>
      <c r="P168" s="278" t="s">
        <v>22</v>
      </c>
      <c r="Q168" s="278"/>
      <c r="R168" s="278"/>
      <c r="S168" s="278"/>
      <c r="T168" s="278"/>
      <c r="U168" s="278"/>
      <c r="V168" s="278"/>
      <c r="W168" s="278"/>
      <c r="X168" s="278"/>
      <c r="Y168" s="463" t="s">
        <v>446</v>
      </c>
      <c r="Z168" s="463"/>
      <c r="AA168" s="463"/>
      <c r="AB168" s="463"/>
      <c r="AC168" s="247" t="s">
        <v>371</v>
      </c>
      <c r="AD168" s="247"/>
      <c r="AE168" s="247"/>
      <c r="AF168" s="247"/>
      <c r="AG168" s="247"/>
      <c r="AH168" s="463" t="s">
        <v>404</v>
      </c>
      <c r="AI168" s="278"/>
      <c r="AJ168" s="278"/>
      <c r="AK168" s="278"/>
      <c r="AL168" s="278" t="s">
        <v>23</v>
      </c>
      <c r="AM168" s="278"/>
      <c r="AN168" s="278"/>
      <c r="AO168" s="422"/>
      <c r="AP168" s="247" t="s">
        <v>450</v>
      </c>
      <c r="AQ168" s="247"/>
      <c r="AR168" s="247"/>
      <c r="AS168" s="247"/>
      <c r="AT168" s="247"/>
      <c r="AU168" s="247"/>
      <c r="AV168" s="247"/>
      <c r="AW168" s="247"/>
      <c r="AX168" s="247"/>
      <c r="AY168">
        <f>$AY$166</f>
        <v>0</v>
      </c>
    </row>
    <row r="169" spans="1:51" ht="26.25" customHeight="1" x14ac:dyDescent="0.15">
      <c r="A169" s="921">
        <v>1</v>
      </c>
      <c r="B169" s="921">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2"/>
      <c r="AD169" s="922"/>
      <c r="AE169" s="922"/>
      <c r="AF169" s="922"/>
      <c r="AG169" s="922"/>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1">
        <v>2</v>
      </c>
      <c r="B170" s="921">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2"/>
      <c r="AD170" s="922"/>
      <c r="AE170" s="922"/>
      <c r="AF170" s="922"/>
      <c r="AG170" s="922"/>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1">
        <v>3</v>
      </c>
      <c r="B171" s="921">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2"/>
      <c r="AD171" s="922"/>
      <c r="AE171" s="922"/>
      <c r="AF171" s="922"/>
      <c r="AG171" s="922"/>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1">
        <v>4</v>
      </c>
      <c r="B172" s="921">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2"/>
      <c r="AD172" s="922"/>
      <c r="AE172" s="922"/>
      <c r="AF172" s="922"/>
      <c r="AG172" s="922"/>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1">
        <v>5</v>
      </c>
      <c r="B173" s="921">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2"/>
      <c r="AD173" s="922"/>
      <c r="AE173" s="922"/>
      <c r="AF173" s="922"/>
      <c r="AG173" s="922"/>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1">
        <v>6</v>
      </c>
      <c r="B174" s="921">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2"/>
      <c r="AD174" s="922"/>
      <c r="AE174" s="922"/>
      <c r="AF174" s="922"/>
      <c r="AG174" s="922"/>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1">
        <v>7</v>
      </c>
      <c r="B175" s="921">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2"/>
      <c r="AD175" s="922"/>
      <c r="AE175" s="922"/>
      <c r="AF175" s="922"/>
      <c r="AG175" s="922"/>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1">
        <v>8</v>
      </c>
      <c r="B176" s="921">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2"/>
      <c r="AD176" s="922"/>
      <c r="AE176" s="922"/>
      <c r="AF176" s="922"/>
      <c r="AG176" s="922"/>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1">
        <v>9</v>
      </c>
      <c r="B177" s="921">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2"/>
      <c r="AD177" s="922"/>
      <c r="AE177" s="922"/>
      <c r="AF177" s="922"/>
      <c r="AG177" s="922"/>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1">
        <v>10</v>
      </c>
      <c r="B178" s="921">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2"/>
      <c r="AD178" s="922"/>
      <c r="AE178" s="922"/>
      <c r="AF178" s="922"/>
      <c r="AG178" s="922"/>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1">
        <v>11</v>
      </c>
      <c r="B179" s="92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2"/>
      <c r="AD179" s="922"/>
      <c r="AE179" s="922"/>
      <c r="AF179" s="922"/>
      <c r="AG179" s="922"/>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1">
        <v>12</v>
      </c>
      <c r="B180" s="92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2"/>
      <c r="AD180" s="922"/>
      <c r="AE180" s="922"/>
      <c r="AF180" s="922"/>
      <c r="AG180" s="922"/>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1">
        <v>13</v>
      </c>
      <c r="B181" s="92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2"/>
      <c r="AD181" s="922"/>
      <c r="AE181" s="922"/>
      <c r="AF181" s="922"/>
      <c r="AG181" s="922"/>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1">
        <v>14</v>
      </c>
      <c r="B182" s="92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2"/>
      <c r="AD182" s="922"/>
      <c r="AE182" s="922"/>
      <c r="AF182" s="922"/>
      <c r="AG182" s="922"/>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1">
        <v>15</v>
      </c>
      <c r="B183" s="92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2"/>
      <c r="AD183" s="922"/>
      <c r="AE183" s="922"/>
      <c r="AF183" s="922"/>
      <c r="AG183" s="922"/>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1">
        <v>16</v>
      </c>
      <c r="B184" s="92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2"/>
      <c r="AD184" s="922"/>
      <c r="AE184" s="922"/>
      <c r="AF184" s="922"/>
      <c r="AG184" s="922"/>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1">
        <v>17</v>
      </c>
      <c r="B185" s="92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2"/>
      <c r="AD185" s="922"/>
      <c r="AE185" s="922"/>
      <c r="AF185" s="922"/>
      <c r="AG185" s="922"/>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1">
        <v>18</v>
      </c>
      <c r="B186" s="92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2"/>
      <c r="AD186" s="922"/>
      <c r="AE186" s="922"/>
      <c r="AF186" s="922"/>
      <c r="AG186" s="922"/>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1">
        <v>19</v>
      </c>
      <c r="B187" s="92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2"/>
      <c r="AD187" s="922"/>
      <c r="AE187" s="922"/>
      <c r="AF187" s="922"/>
      <c r="AG187" s="922"/>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1">
        <v>20</v>
      </c>
      <c r="B188" s="92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2"/>
      <c r="AD188" s="922"/>
      <c r="AE188" s="922"/>
      <c r="AF188" s="922"/>
      <c r="AG188" s="922"/>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1">
        <v>21</v>
      </c>
      <c r="B189" s="92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2"/>
      <c r="AD189" s="922"/>
      <c r="AE189" s="922"/>
      <c r="AF189" s="922"/>
      <c r="AG189" s="922"/>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1">
        <v>22</v>
      </c>
      <c r="B190" s="92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2"/>
      <c r="AD190" s="922"/>
      <c r="AE190" s="922"/>
      <c r="AF190" s="922"/>
      <c r="AG190" s="922"/>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1">
        <v>23</v>
      </c>
      <c r="B191" s="92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2"/>
      <c r="AD191" s="922"/>
      <c r="AE191" s="922"/>
      <c r="AF191" s="922"/>
      <c r="AG191" s="922"/>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1">
        <v>24</v>
      </c>
      <c r="B192" s="92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2"/>
      <c r="AD192" s="922"/>
      <c r="AE192" s="922"/>
      <c r="AF192" s="922"/>
      <c r="AG192" s="922"/>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1">
        <v>25</v>
      </c>
      <c r="B193" s="92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2"/>
      <c r="AD193" s="922"/>
      <c r="AE193" s="922"/>
      <c r="AF193" s="922"/>
      <c r="AG193" s="922"/>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1">
        <v>26</v>
      </c>
      <c r="B194" s="92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2"/>
      <c r="AD194" s="922"/>
      <c r="AE194" s="922"/>
      <c r="AF194" s="922"/>
      <c r="AG194" s="922"/>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1">
        <v>27</v>
      </c>
      <c r="B195" s="92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2"/>
      <c r="AD195" s="922"/>
      <c r="AE195" s="922"/>
      <c r="AF195" s="922"/>
      <c r="AG195" s="922"/>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1">
        <v>28</v>
      </c>
      <c r="B196" s="92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2"/>
      <c r="AD196" s="922"/>
      <c r="AE196" s="922"/>
      <c r="AF196" s="922"/>
      <c r="AG196" s="922"/>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1">
        <v>29</v>
      </c>
      <c r="B197" s="92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2"/>
      <c r="AD197" s="922"/>
      <c r="AE197" s="922"/>
      <c r="AF197" s="922"/>
      <c r="AG197" s="922"/>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1">
        <v>30</v>
      </c>
      <c r="B198" s="92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2"/>
      <c r="AD198" s="922"/>
      <c r="AE198" s="922"/>
      <c r="AF198" s="922"/>
      <c r="AG198" s="922"/>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96</v>
      </c>
      <c r="K201" s="467"/>
      <c r="L201" s="467"/>
      <c r="M201" s="467"/>
      <c r="N201" s="467"/>
      <c r="O201" s="467"/>
      <c r="P201" s="278" t="s">
        <v>22</v>
      </c>
      <c r="Q201" s="278"/>
      <c r="R201" s="278"/>
      <c r="S201" s="278"/>
      <c r="T201" s="278"/>
      <c r="U201" s="278"/>
      <c r="V201" s="278"/>
      <c r="W201" s="278"/>
      <c r="X201" s="278"/>
      <c r="Y201" s="463" t="s">
        <v>446</v>
      </c>
      <c r="Z201" s="463"/>
      <c r="AA201" s="463"/>
      <c r="AB201" s="463"/>
      <c r="AC201" s="247" t="s">
        <v>371</v>
      </c>
      <c r="AD201" s="247"/>
      <c r="AE201" s="247"/>
      <c r="AF201" s="247"/>
      <c r="AG201" s="247"/>
      <c r="AH201" s="463" t="s">
        <v>404</v>
      </c>
      <c r="AI201" s="278"/>
      <c r="AJ201" s="278"/>
      <c r="AK201" s="278"/>
      <c r="AL201" s="278" t="s">
        <v>23</v>
      </c>
      <c r="AM201" s="278"/>
      <c r="AN201" s="278"/>
      <c r="AO201" s="422"/>
      <c r="AP201" s="247" t="s">
        <v>450</v>
      </c>
      <c r="AQ201" s="247"/>
      <c r="AR201" s="247"/>
      <c r="AS201" s="247"/>
      <c r="AT201" s="247"/>
      <c r="AU201" s="247"/>
      <c r="AV201" s="247"/>
      <c r="AW201" s="247"/>
      <c r="AX201" s="247"/>
      <c r="AY201">
        <f>$AY$199</f>
        <v>0</v>
      </c>
    </row>
    <row r="202" spans="1:51" ht="26.25" customHeight="1" x14ac:dyDescent="0.15">
      <c r="A202" s="921">
        <v>1</v>
      </c>
      <c r="B202" s="921">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2"/>
      <c r="AD202" s="922"/>
      <c r="AE202" s="922"/>
      <c r="AF202" s="922"/>
      <c r="AG202" s="922"/>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1">
        <v>2</v>
      </c>
      <c r="B203" s="921">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2"/>
      <c r="AD203" s="922"/>
      <c r="AE203" s="922"/>
      <c r="AF203" s="922"/>
      <c r="AG203" s="922"/>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1">
        <v>3</v>
      </c>
      <c r="B204" s="921">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2"/>
      <c r="AD204" s="922"/>
      <c r="AE204" s="922"/>
      <c r="AF204" s="922"/>
      <c r="AG204" s="922"/>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1">
        <v>4</v>
      </c>
      <c r="B205" s="921">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2"/>
      <c r="AD205" s="922"/>
      <c r="AE205" s="922"/>
      <c r="AF205" s="922"/>
      <c r="AG205" s="922"/>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1">
        <v>5</v>
      </c>
      <c r="B206" s="921">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2"/>
      <c r="AD206" s="922"/>
      <c r="AE206" s="922"/>
      <c r="AF206" s="922"/>
      <c r="AG206" s="922"/>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1">
        <v>6</v>
      </c>
      <c r="B207" s="921">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2"/>
      <c r="AD207" s="922"/>
      <c r="AE207" s="922"/>
      <c r="AF207" s="922"/>
      <c r="AG207" s="922"/>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1">
        <v>7</v>
      </c>
      <c r="B208" s="921">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2"/>
      <c r="AD208" s="922"/>
      <c r="AE208" s="922"/>
      <c r="AF208" s="922"/>
      <c r="AG208" s="922"/>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1">
        <v>8</v>
      </c>
      <c r="B209" s="921">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2"/>
      <c r="AD209" s="922"/>
      <c r="AE209" s="922"/>
      <c r="AF209" s="922"/>
      <c r="AG209" s="922"/>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1">
        <v>9</v>
      </c>
      <c r="B210" s="921">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2"/>
      <c r="AD210" s="922"/>
      <c r="AE210" s="922"/>
      <c r="AF210" s="922"/>
      <c r="AG210" s="922"/>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1">
        <v>10</v>
      </c>
      <c r="B211" s="921">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2"/>
      <c r="AD211" s="922"/>
      <c r="AE211" s="922"/>
      <c r="AF211" s="922"/>
      <c r="AG211" s="922"/>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1">
        <v>11</v>
      </c>
      <c r="B212" s="92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2"/>
      <c r="AD212" s="922"/>
      <c r="AE212" s="922"/>
      <c r="AF212" s="922"/>
      <c r="AG212" s="922"/>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1">
        <v>12</v>
      </c>
      <c r="B213" s="92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2"/>
      <c r="AD213" s="922"/>
      <c r="AE213" s="922"/>
      <c r="AF213" s="922"/>
      <c r="AG213" s="922"/>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1">
        <v>13</v>
      </c>
      <c r="B214" s="92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2"/>
      <c r="AD214" s="922"/>
      <c r="AE214" s="922"/>
      <c r="AF214" s="922"/>
      <c r="AG214" s="922"/>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1">
        <v>14</v>
      </c>
      <c r="B215" s="92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2"/>
      <c r="AD215" s="922"/>
      <c r="AE215" s="922"/>
      <c r="AF215" s="922"/>
      <c r="AG215" s="922"/>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1">
        <v>15</v>
      </c>
      <c r="B216" s="92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2"/>
      <c r="AD216" s="922"/>
      <c r="AE216" s="922"/>
      <c r="AF216" s="922"/>
      <c r="AG216" s="922"/>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1">
        <v>16</v>
      </c>
      <c r="B217" s="92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2"/>
      <c r="AD217" s="922"/>
      <c r="AE217" s="922"/>
      <c r="AF217" s="922"/>
      <c r="AG217" s="922"/>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1">
        <v>17</v>
      </c>
      <c r="B218" s="92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2"/>
      <c r="AD218" s="922"/>
      <c r="AE218" s="922"/>
      <c r="AF218" s="922"/>
      <c r="AG218" s="922"/>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1">
        <v>18</v>
      </c>
      <c r="B219" s="92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2"/>
      <c r="AD219" s="922"/>
      <c r="AE219" s="922"/>
      <c r="AF219" s="922"/>
      <c r="AG219" s="922"/>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1">
        <v>19</v>
      </c>
      <c r="B220" s="92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2"/>
      <c r="AD220" s="922"/>
      <c r="AE220" s="922"/>
      <c r="AF220" s="922"/>
      <c r="AG220" s="922"/>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1">
        <v>20</v>
      </c>
      <c r="B221" s="92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2"/>
      <c r="AD221" s="922"/>
      <c r="AE221" s="922"/>
      <c r="AF221" s="922"/>
      <c r="AG221" s="922"/>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1">
        <v>21</v>
      </c>
      <c r="B222" s="92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2"/>
      <c r="AD222" s="922"/>
      <c r="AE222" s="922"/>
      <c r="AF222" s="922"/>
      <c r="AG222" s="922"/>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1">
        <v>22</v>
      </c>
      <c r="B223" s="92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2"/>
      <c r="AD223" s="922"/>
      <c r="AE223" s="922"/>
      <c r="AF223" s="922"/>
      <c r="AG223" s="922"/>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1">
        <v>23</v>
      </c>
      <c r="B224" s="92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2"/>
      <c r="AD224" s="922"/>
      <c r="AE224" s="922"/>
      <c r="AF224" s="922"/>
      <c r="AG224" s="922"/>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1">
        <v>24</v>
      </c>
      <c r="B225" s="92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2"/>
      <c r="AD225" s="922"/>
      <c r="AE225" s="922"/>
      <c r="AF225" s="922"/>
      <c r="AG225" s="922"/>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1">
        <v>25</v>
      </c>
      <c r="B226" s="92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2"/>
      <c r="AD226" s="922"/>
      <c r="AE226" s="922"/>
      <c r="AF226" s="922"/>
      <c r="AG226" s="922"/>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1">
        <v>26</v>
      </c>
      <c r="B227" s="92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2"/>
      <c r="AD227" s="922"/>
      <c r="AE227" s="922"/>
      <c r="AF227" s="922"/>
      <c r="AG227" s="922"/>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1">
        <v>27</v>
      </c>
      <c r="B228" s="92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2"/>
      <c r="AD228" s="922"/>
      <c r="AE228" s="922"/>
      <c r="AF228" s="922"/>
      <c r="AG228" s="922"/>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1">
        <v>28</v>
      </c>
      <c r="B229" s="92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2"/>
      <c r="AD229" s="922"/>
      <c r="AE229" s="922"/>
      <c r="AF229" s="922"/>
      <c r="AG229" s="922"/>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1">
        <v>29</v>
      </c>
      <c r="B230" s="92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2"/>
      <c r="AD230" s="922"/>
      <c r="AE230" s="922"/>
      <c r="AF230" s="922"/>
      <c r="AG230" s="922"/>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1">
        <v>30</v>
      </c>
      <c r="B231" s="92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2"/>
      <c r="AD231" s="922"/>
      <c r="AE231" s="922"/>
      <c r="AF231" s="922"/>
      <c r="AG231" s="922"/>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96</v>
      </c>
      <c r="K234" s="467"/>
      <c r="L234" s="467"/>
      <c r="M234" s="467"/>
      <c r="N234" s="467"/>
      <c r="O234" s="467"/>
      <c r="P234" s="278" t="s">
        <v>22</v>
      </c>
      <c r="Q234" s="278"/>
      <c r="R234" s="278"/>
      <c r="S234" s="278"/>
      <c r="T234" s="278"/>
      <c r="U234" s="278"/>
      <c r="V234" s="278"/>
      <c r="W234" s="278"/>
      <c r="X234" s="278"/>
      <c r="Y234" s="463" t="s">
        <v>446</v>
      </c>
      <c r="Z234" s="463"/>
      <c r="AA234" s="463"/>
      <c r="AB234" s="463"/>
      <c r="AC234" s="247" t="s">
        <v>371</v>
      </c>
      <c r="AD234" s="247"/>
      <c r="AE234" s="247"/>
      <c r="AF234" s="247"/>
      <c r="AG234" s="247"/>
      <c r="AH234" s="463" t="s">
        <v>404</v>
      </c>
      <c r="AI234" s="278"/>
      <c r="AJ234" s="278"/>
      <c r="AK234" s="278"/>
      <c r="AL234" s="278" t="s">
        <v>23</v>
      </c>
      <c r="AM234" s="278"/>
      <c r="AN234" s="278"/>
      <c r="AO234" s="422"/>
      <c r="AP234" s="247" t="s">
        <v>450</v>
      </c>
      <c r="AQ234" s="247"/>
      <c r="AR234" s="247"/>
      <c r="AS234" s="247"/>
      <c r="AT234" s="247"/>
      <c r="AU234" s="247"/>
      <c r="AV234" s="247"/>
      <c r="AW234" s="247"/>
      <c r="AX234" s="247"/>
      <c r="AY234">
        <f>$AY$232</f>
        <v>0</v>
      </c>
    </row>
    <row r="235" spans="1:51" ht="26.25" customHeight="1" x14ac:dyDescent="0.15">
      <c r="A235" s="921">
        <v>1</v>
      </c>
      <c r="B235" s="921">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2"/>
      <c r="AD235" s="922"/>
      <c r="AE235" s="922"/>
      <c r="AF235" s="922"/>
      <c r="AG235" s="922"/>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1">
        <v>2</v>
      </c>
      <c r="B236" s="921">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2"/>
      <c r="AD236" s="922"/>
      <c r="AE236" s="922"/>
      <c r="AF236" s="922"/>
      <c r="AG236" s="922"/>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1">
        <v>3</v>
      </c>
      <c r="B237" s="921">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2"/>
      <c r="AD237" s="922"/>
      <c r="AE237" s="922"/>
      <c r="AF237" s="922"/>
      <c r="AG237" s="922"/>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1">
        <v>4</v>
      </c>
      <c r="B238" s="921">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2"/>
      <c r="AD238" s="922"/>
      <c r="AE238" s="922"/>
      <c r="AF238" s="922"/>
      <c r="AG238" s="922"/>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1">
        <v>5</v>
      </c>
      <c r="B239" s="921">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2"/>
      <c r="AD239" s="922"/>
      <c r="AE239" s="922"/>
      <c r="AF239" s="922"/>
      <c r="AG239" s="922"/>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1">
        <v>6</v>
      </c>
      <c r="B240" s="921">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2"/>
      <c r="AD240" s="922"/>
      <c r="AE240" s="922"/>
      <c r="AF240" s="922"/>
      <c r="AG240" s="922"/>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1">
        <v>7</v>
      </c>
      <c r="B241" s="921">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2"/>
      <c r="AD241" s="922"/>
      <c r="AE241" s="922"/>
      <c r="AF241" s="922"/>
      <c r="AG241" s="922"/>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1">
        <v>8</v>
      </c>
      <c r="B242" s="921">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2"/>
      <c r="AD242" s="922"/>
      <c r="AE242" s="922"/>
      <c r="AF242" s="922"/>
      <c r="AG242" s="922"/>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1">
        <v>9</v>
      </c>
      <c r="B243" s="921">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2"/>
      <c r="AD243" s="922"/>
      <c r="AE243" s="922"/>
      <c r="AF243" s="922"/>
      <c r="AG243" s="922"/>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1">
        <v>10</v>
      </c>
      <c r="B244" s="921">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2"/>
      <c r="AD244" s="922"/>
      <c r="AE244" s="922"/>
      <c r="AF244" s="922"/>
      <c r="AG244" s="922"/>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1">
        <v>11</v>
      </c>
      <c r="B245" s="92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2"/>
      <c r="AD245" s="922"/>
      <c r="AE245" s="922"/>
      <c r="AF245" s="922"/>
      <c r="AG245" s="922"/>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1">
        <v>12</v>
      </c>
      <c r="B246" s="92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2"/>
      <c r="AD246" s="922"/>
      <c r="AE246" s="922"/>
      <c r="AF246" s="922"/>
      <c r="AG246" s="922"/>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1">
        <v>13</v>
      </c>
      <c r="B247" s="92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2"/>
      <c r="AD247" s="922"/>
      <c r="AE247" s="922"/>
      <c r="AF247" s="922"/>
      <c r="AG247" s="922"/>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1">
        <v>14</v>
      </c>
      <c r="B248" s="92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2"/>
      <c r="AD248" s="922"/>
      <c r="AE248" s="922"/>
      <c r="AF248" s="922"/>
      <c r="AG248" s="922"/>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1">
        <v>15</v>
      </c>
      <c r="B249" s="92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2"/>
      <c r="AD249" s="922"/>
      <c r="AE249" s="922"/>
      <c r="AF249" s="922"/>
      <c r="AG249" s="922"/>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1">
        <v>16</v>
      </c>
      <c r="B250" s="92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2"/>
      <c r="AD250" s="922"/>
      <c r="AE250" s="922"/>
      <c r="AF250" s="922"/>
      <c r="AG250" s="922"/>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1">
        <v>17</v>
      </c>
      <c r="B251" s="92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2"/>
      <c r="AD251" s="922"/>
      <c r="AE251" s="922"/>
      <c r="AF251" s="922"/>
      <c r="AG251" s="922"/>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1">
        <v>18</v>
      </c>
      <c r="B252" s="92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2"/>
      <c r="AD252" s="922"/>
      <c r="AE252" s="922"/>
      <c r="AF252" s="922"/>
      <c r="AG252" s="922"/>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1">
        <v>19</v>
      </c>
      <c r="B253" s="92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2"/>
      <c r="AD253" s="922"/>
      <c r="AE253" s="922"/>
      <c r="AF253" s="922"/>
      <c r="AG253" s="922"/>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1">
        <v>20</v>
      </c>
      <c r="B254" s="92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2"/>
      <c r="AD254" s="922"/>
      <c r="AE254" s="922"/>
      <c r="AF254" s="922"/>
      <c r="AG254" s="922"/>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1">
        <v>21</v>
      </c>
      <c r="B255" s="92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2"/>
      <c r="AD255" s="922"/>
      <c r="AE255" s="922"/>
      <c r="AF255" s="922"/>
      <c r="AG255" s="922"/>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1">
        <v>22</v>
      </c>
      <c r="B256" s="92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2"/>
      <c r="AD256" s="922"/>
      <c r="AE256" s="922"/>
      <c r="AF256" s="922"/>
      <c r="AG256" s="922"/>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1">
        <v>23</v>
      </c>
      <c r="B257" s="92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2"/>
      <c r="AD257" s="922"/>
      <c r="AE257" s="922"/>
      <c r="AF257" s="922"/>
      <c r="AG257" s="922"/>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1">
        <v>24</v>
      </c>
      <c r="B258" s="92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2"/>
      <c r="AD258" s="922"/>
      <c r="AE258" s="922"/>
      <c r="AF258" s="922"/>
      <c r="AG258" s="922"/>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1">
        <v>25</v>
      </c>
      <c r="B259" s="92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2"/>
      <c r="AD259" s="922"/>
      <c r="AE259" s="922"/>
      <c r="AF259" s="922"/>
      <c r="AG259" s="922"/>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1">
        <v>26</v>
      </c>
      <c r="B260" s="92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2"/>
      <c r="AD260" s="922"/>
      <c r="AE260" s="922"/>
      <c r="AF260" s="922"/>
      <c r="AG260" s="922"/>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1">
        <v>27</v>
      </c>
      <c r="B261" s="92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2"/>
      <c r="AD261" s="922"/>
      <c r="AE261" s="922"/>
      <c r="AF261" s="922"/>
      <c r="AG261" s="922"/>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1">
        <v>28</v>
      </c>
      <c r="B262" s="92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2"/>
      <c r="AD262" s="922"/>
      <c r="AE262" s="922"/>
      <c r="AF262" s="922"/>
      <c r="AG262" s="922"/>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1">
        <v>29</v>
      </c>
      <c r="B263" s="92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2"/>
      <c r="AD263" s="922"/>
      <c r="AE263" s="922"/>
      <c r="AF263" s="922"/>
      <c r="AG263" s="922"/>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1">
        <v>30</v>
      </c>
      <c r="B264" s="92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2"/>
      <c r="AD264" s="922"/>
      <c r="AE264" s="922"/>
      <c r="AF264" s="922"/>
      <c r="AG264" s="922"/>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96</v>
      </c>
      <c r="K267" s="467"/>
      <c r="L267" s="467"/>
      <c r="M267" s="467"/>
      <c r="N267" s="467"/>
      <c r="O267" s="467"/>
      <c r="P267" s="278" t="s">
        <v>22</v>
      </c>
      <c r="Q267" s="278"/>
      <c r="R267" s="278"/>
      <c r="S267" s="278"/>
      <c r="T267" s="278"/>
      <c r="U267" s="278"/>
      <c r="V267" s="278"/>
      <c r="W267" s="278"/>
      <c r="X267" s="278"/>
      <c r="Y267" s="463" t="s">
        <v>446</v>
      </c>
      <c r="Z267" s="463"/>
      <c r="AA267" s="463"/>
      <c r="AB267" s="463"/>
      <c r="AC267" s="247" t="s">
        <v>371</v>
      </c>
      <c r="AD267" s="247"/>
      <c r="AE267" s="247"/>
      <c r="AF267" s="247"/>
      <c r="AG267" s="247"/>
      <c r="AH267" s="463" t="s">
        <v>404</v>
      </c>
      <c r="AI267" s="278"/>
      <c r="AJ267" s="278"/>
      <c r="AK267" s="278"/>
      <c r="AL267" s="278" t="s">
        <v>23</v>
      </c>
      <c r="AM267" s="278"/>
      <c r="AN267" s="278"/>
      <c r="AO267" s="422"/>
      <c r="AP267" s="247" t="s">
        <v>450</v>
      </c>
      <c r="AQ267" s="247"/>
      <c r="AR267" s="247"/>
      <c r="AS267" s="247"/>
      <c r="AT267" s="247"/>
      <c r="AU267" s="247"/>
      <c r="AV267" s="247"/>
      <c r="AW267" s="247"/>
      <c r="AX267" s="247"/>
      <c r="AY267">
        <f>$AY$265</f>
        <v>0</v>
      </c>
    </row>
    <row r="268" spans="1:51" ht="26.25" customHeight="1" x14ac:dyDescent="0.15">
      <c r="A268" s="921">
        <v>1</v>
      </c>
      <c r="B268" s="92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2"/>
      <c r="AD268" s="922"/>
      <c r="AE268" s="922"/>
      <c r="AF268" s="922"/>
      <c r="AG268" s="922"/>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1">
        <v>2</v>
      </c>
      <c r="B269" s="92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2"/>
      <c r="AD269" s="922"/>
      <c r="AE269" s="922"/>
      <c r="AF269" s="922"/>
      <c r="AG269" s="922"/>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1">
        <v>3</v>
      </c>
      <c r="B270" s="92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2"/>
      <c r="AD270" s="922"/>
      <c r="AE270" s="922"/>
      <c r="AF270" s="922"/>
      <c r="AG270" s="922"/>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1">
        <v>4</v>
      </c>
      <c r="B271" s="92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2"/>
      <c r="AD271" s="922"/>
      <c r="AE271" s="922"/>
      <c r="AF271" s="922"/>
      <c r="AG271" s="922"/>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1">
        <v>5</v>
      </c>
      <c r="B272" s="92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2"/>
      <c r="AD272" s="922"/>
      <c r="AE272" s="922"/>
      <c r="AF272" s="922"/>
      <c r="AG272" s="922"/>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1">
        <v>6</v>
      </c>
      <c r="B273" s="92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2"/>
      <c r="AD273" s="922"/>
      <c r="AE273" s="922"/>
      <c r="AF273" s="922"/>
      <c r="AG273" s="922"/>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1">
        <v>7</v>
      </c>
      <c r="B274" s="92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2"/>
      <c r="AD274" s="922"/>
      <c r="AE274" s="922"/>
      <c r="AF274" s="922"/>
      <c r="AG274" s="922"/>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1">
        <v>8</v>
      </c>
      <c r="B275" s="92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2"/>
      <c r="AD275" s="922"/>
      <c r="AE275" s="922"/>
      <c r="AF275" s="922"/>
      <c r="AG275" s="922"/>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1">
        <v>9</v>
      </c>
      <c r="B276" s="92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2"/>
      <c r="AD276" s="922"/>
      <c r="AE276" s="922"/>
      <c r="AF276" s="922"/>
      <c r="AG276" s="922"/>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1">
        <v>10</v>
      </c>
      <c r="B277" s="92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2"/>
      <c r="AD277" s="922"/>
      <c r="AE277" s="922"/>
      <c r="AF277" s="922"/>
      <c r="AG277" s="922"/>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1">
        <v>11</v>
      </c>
      <c r="B278" s="92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2"/>
      <c r="AD278" s="922"/>
      <c r="AE278" s="922"/>
      <c r="AF278" s="922"/>
      <c r="AG278" s="922"/>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1">
        <v>12</v>
      </c>
      <c r="B279" s="92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2"/>
      <c r="AD279" s="922"/>
      <c r="AE279" s="922"/>
      <c r="AF279" s="922"/>
      <c r="AG279" s="922"/>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1">
        <v>13</v>
      </c>
      <c r="B280" s="92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2"/>
      <c r="AD280" s="922"/>
      <c r="AE280" s="922"/>
      <c r="AF280" s="922"/>
      <c r="AG280" s="922"/>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1">
        <v>14</v>
      </c>
      <c r="B281" s="92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2"/>
      <c r="AD281" s="922"/>
      <c r="AE281" s="922"/>
      <c r="AF281" s="922"/>
      <c r="AG281" s="922"/>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1">
        <v>15</v>
      </c>
      <c r="B282" s="92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2"/>
      <c r="AD282" s="922"/>
      <c r="AE282" s="922"/>
      <c r="AF282" s="922"/>
      <c r="AG282" s="922"/>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1">
        <v>16</v>
      </c>
      <c r="B283" s="92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2"/>
      <c r="AD283" s="922"/>
      <c r="AE283" s="922"/>
      <c r="AF283" s="922"/>
      <c r="AG283" s="922"/>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1">
        <v>17</v>
      </c>
      <c r="B284" s="92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2"/>
      <c r="AD284" s="922"/>
      <c r="AE284" s="922"/>
      <c r="AF284" s="922"/>
      <c r="AG284" s="922"/>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1">
        <v>18</v>
      </c>
      <c r="B285" s="92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2"/>
      <c r="AD285" s="922"/>
      <c r="AE285" s="922"/>
      <c r="AF285" s="922"/>
      <c r="AG285" s="922"/>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1">
        <v>19</v>
      </c>
      <c r="B286" s="92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2"/>
      <c r="AD286" s="922"/>
      <c r="AE286" s="922"/>
      <c r="AF286" s="922"/>
      <c r="AG286" s="922"/>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1">
        <v>20</v>
      </c>
      <c r="B287" s="92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2"/>
      <c r="AD287" s="922"/>
      <c r="AE287" s="922"/>
      <c r="AF287" s="922"/>
      <c r="AG287" s="922"/>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1">
        <v>21</v>
      </c>
      <c r="B288" s="92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2"/>
      <c r="AD288" s="922"/>
      <c r="AE288" s="922"/>
      <c r="AF288" s="922"/>
      <c r="AG288" s="922"/>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1">
        <v>22</v>
      </c>
      <c r="B289" s="92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2"/>
      <c r="AD289" s="922"/>
      <c r="AE289" s="922"/>
      <c r="AF289" s="922"/>
      <c r="AG289" s="922"/>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1">
        <v>23</v>
      </c>
      <c r="B290" s="92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2"/>
      <c r="AD290" s="922"/>
      <c r="AE290" s="922"/>
      <c r="AF290" s="922"/>
      <c r="AG290" s="922"/>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1">
        <v>24</v>
      </c>
      <c r="B291" s="92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2"/>
      <c r="AD291" s="922"/>
      <c r="AE291" s="922"/>
      <c r="AF291" s="922"/>
      <c r="AG291" s="922"/>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1">
        <v>25</v>
      </c>
      <c r="B292" s="92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2"/>
      <c r="AD292" s="922"/>
      <c r="AE292" s="922"/>
      <c r="AF292" s="922"/>
      <c r="AG292" s="922"/>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1">
        <v>26</v>
      </c>
      <c r="B293" s="92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2"/>
      <c r="AD293" s="922"/>
      <c r="AE293" s="922"/>
      <c r="AF293" s="922"/>
      <c r="AG293" s="922"/>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1">
        <v>27</v>
      </c>
      <c r="B294" s="92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2"/>
      <c r="AD294" s="922"/>
      <c r="AE294" s="922"/>
      <c r="AF294" s="922"/>
      <c r="AG294" s="922"/>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1">
        <v>28</v>
      </c>
      <c r="B295" s="92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2"/>
      <c r="AD295" s="922"/>
      <c r="AE295" s="922"/>
      <c r="AF295" s="922"/>
      <c r="AG295" s="922"/>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1">
        <v>29</v>
      </c>
      <c r="B296" s="92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2"/>
      <c r="AD296" s="922"/>
      <c r="AE296" s="922"/>
      <c r="AF296" s="922"/>
      <c r="AG296" s="922"/>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1">
        <v>30</v>
      </c>
      <c r="B297" s="92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2"/>
      <c r="AD297" s="922"/>
      <c r="AE297" s="922"/>
      <c r="AF297" s="922"/>
      <c r="AG297" s="922"/>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96</v>
      </c>
      <c r="K300" s="467"/>
      <c r="L300" s="467"/>
      <c r="M300" s="467"/>
      <c r="N300" s="467"/>
      <c r="O300" s="467"/>
      <c r="P300" s="278" t="s">
        <v>22</v>
      </c>
      <c r="Q300" s="278"/>
      <c r="R300" s="278"/>
      <c r="S300" s="278"/>
      <c r="T300" s="278"/>
      <c r="U300" s="278"/>
      <c r="V300" s="278"/>
      <c r="W300" s="278"/>
      <c r="X300" s="278"/>
      <c r="Y300" s="463" t="s">
        <v>446</v>
      </c>
      <c r="Z300" s="463"/>
      <c r="AA300" s="463"/>
      <c r="AB300" s="463"/>
      <c r="AC300" s="247" t="s">
        <v>371</v>
      </c>
      <c r="AD300" s="247"/>
      <c r="AE300" s="247"/>
      <c r="AF300" s="247"/>
      <c r="AG300" s="247"/>
      <c r="AH300" s="463" t="s">
        <v>404</v>
      </c>
      <c r="AI300" s="278"/>
      <c r="AJ300" s="278"/>
      <c r="AK300" s="278"/>
      <c r="AL300" s="278" t="s">
        <v>23</v>
      </c>
      <c r="AM300" s="278"/>
      <c r="AN300" s="278"/>
      <c r="AO300" s="422"/>
      <c r="AP300" s="247" t="s">
        <v>450</v>
      </c>
      <c r="AQ300" s="247"/>
      <c r="AR300" s="247"/>
      <c r="AS300" s="247"/>
      <c r="AT300" s="247"/>
      <c r="AU300" s="247"/>
      <c r="AV300" s="247"/>
      <c r="AW300" s="247"/>
      <c r="AX300" s="247"/>
      <c r="AY300">
        <f>$AY$298</f>
        <v>0</v>
      </c>
    </row>
    <row r="301" spans="1:51" ht="26.25" customHeight="1" x14ac:dyDescent="0.15">
      <c r="A301" s="921">
        <v>1</v>
      </c>
      <c r="B301" s="92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2"/>
      <c r="AD301" s="922"/>
      <c r="AE301" s="922"/>
      <c r="AF301" s="922"/>
      <c r="AG301" s="922"/>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1">
        <v>2</v>
      </c>
      <c r="B302" s="92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2"/>
      <c r="AD302" s="922"/>
      <c r="AE302" s="922"/>
      <c r="AF302" s="922"/>
      <c r="AG302" s="922"/>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1">
        <v>3</v>
      </c>
      <c r="B303" s="92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2"/>
      <c r="AD303" s="922"/>
      <c r="AE303" s="922"/>
      <c r="AF303" s="922"/>
      <c r="AG303" s="922"/>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1">
        <v>4</v>
      </c>
      <c r="B304" s="92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2"/>
      <c r="AD304" s="922"/>
      <c r="AE304" s="922"/>
      <c r="AF304" s="922"/>
      <c r="AG304" s="922"/>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1">
        <v>5</v>
      </c>
      <c r="B305" s="92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2"/>
      <c r="AD305" s="922"/>
      <c r="AE305" s="922"/>
      <c r="AF305" s="922"/>
      <c r="AG305" s="922"/>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1">
        <v>6</v>
      </c>
      <c r="B306" s="92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2"/>
      <c r="AD306" s="922"/>
      <c r="AE306" s="922"/>
      <c r="AF306" s="922"/>
      <c r="AG306" s="922"/>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1">
        <v>7</v>
      </c>
      <c r="B307" s="92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2"/>
      <c r="AD307" s="922"/>
      <c r="AE307" s="922"/>
      <c r="AF307" s="922"/>
      <c r="AG307" s="922"/>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1">
        <v>8</v>
      </c>
      <c r="B308" s="92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2"/>
      <c r="AD308" s="922"/>
      <c r="AE308" s="922"/>
      <c r="AF308" s="922"/>
      <c r="AG308" s="922"/>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1">
        <v>9</v>
      </c>
      <c r="B309" s="92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2"/>
      <c r="AD309" s="922"/>
      <c r="AE309" s="922"/>
      <c r="AF309" s="922"/>
      <c r="AG309" s="922"/>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1">
        <v>10</v>
      </c>
      <c r="B310" s="92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2"/>
      <c r="AD310" s="922"/>
      <c r="AE310" s="922"/>
      <c r="AF310" s="922"/>
      <c r="AG310" s="922"/>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1">
        <v>11</v>
      </c>
      <c r="B311" s="92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2"/>
      <c r="AD311" s="922"/>
      <c r="AE311" s="922"/>
      <c r="AF311" s="922"/>
      <c r="AG311" s="922"/>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1">
        <v>12</v>
      </c>
      <c r="B312" s="92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2"/>
      <c r="AD312" s="922"/>
      <c r="AE312" s="922"/>
      <c r="AF312" s="922"/>
      <c r="AG312" s="922"/>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1">
        <v>13</v>
      </c>
      <c r="B313" s="92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2"/>
      <c r="AD313" s="922"/>
      <c r="AE313" s="922"/>
      <c r="AF313" s="922"/>
      <c r="AG313" s="922"/>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1">
        <v>14</v>
      </c>
      <c r="B314" s="92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2"/>
      <c r="AD314" s="922"/>
      <c r="AE314" s="922"/>
      <c r="AF314" s="922"/>
      <c r="AG314" s="922"/>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1">
        <v>15</v>
      </c>
      <c r="B315" s="92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2"/>
      <c r="AD315" s="922"/>
      <c r="AE315" s="922"/>
      <c r="AF315" s="922"/>
      <c r="AG315" s="922"/>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1">
        <v>16</v>
      </c>
      <c r="B316" s="92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2"/>
      <c r="AD316" s="922"/>
      <c r="AE316" s="922"/>
      <c r="AF316" s="922"/>
      <c r="AG316" s="922"/>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1">
        <v>17</v>
      </c>
      <c r="B317" s="92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2"/>
      <c r="AD317" s="922"/>
      <c r="AE317" s="922"/>
      <c r="AF317" s="922"/>
      <c r="AG317" s="922"/>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1">
        <v>18</v>
      </c>
      <c r="B318" s="92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2"/>
      <c r="AD318" s="922"/>
      <c r="AE318" s="922"/>
      <c r="AF318" s="922"/>
      <c r="AG318" s="922"/>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1">
        <v>19</v>
      </c>
      <c r="B319" s="92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2"/>
      <c r="AD319" s="922"/>
      <c r="AE319" s="922"/>
      <c r="AF319" s="922"/>
      <c r="AG319" s="922"/>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1">
        <v>20</v>
      </c>
      <c r="B320" s="92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2"/>
      <c r="AD320" s="922"/>
      <c r="AE320" s="922"/>
      <c r="AF320" s="922"/>
      <c r="AG320" s="922"/>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1">
        <v>21</v>
      </c>
      <c r="B321" s="92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2"/>
      <c r="AD321" s="922"/>
      <c r="AE321" s="922"/>
      <c r="AF321" s="922"/>
      <c r="AG321" s="922"/>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1">
        <v>22</v>
      </c>
      <c r="B322" s="92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2"/>
      <c r="AD322" s="922"/>
      <c r="AE322" s="922"/>
      <c r="AF322" s="922"/>
      <c r="AG322" s="922"/>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1">
        <v>23</v>
      </c>
      <c r="B323" s="92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2"/>
      <c r="AD323" s="922"/>
      <c r="AE323" s="922"/>
      <c r="AF323" s="922"/>
      <c r="AG323" s="922"/>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1">
        <v>24</v>
      </c>
      <c r="B324" s="92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2"/>
      <c r="AD324" s="922"/>
      <c r="AE324" s="922"/>
      <c r="AF324" s="922"/>
      <c r="AG324" s="922"/>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1">
        <v>25</v>
      </c>
      <c r="B325" s="92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2"/>
      <c r="AD325" s="922"/>
      <c r="AE325" s="922"/>
      <c r="AF325" s="922"/>
      <c r="AG325" s="922"/>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1">
        <v>26</v>
      </c>
      <c r="B326" s="92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2"/>
      <c r="AD326" s="922"/>
      <c r="AE326" s="922"/>
      <c r="AF326" s="922"/>
      <c r="AG326" s="922"/>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1">
        <v>27</v>
      </c>
      <c r="B327" s="92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2"/>
      <c r="AD327" s="922"/>
      <c r="AE327" s="922"/>
      <c r="AF327" s="922"/>
      <c r="AG327" s="922"/>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1">
        <v>28</v>
      </c>
      <c r="B328" s="92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2"/>
      <c r="AD328" s="922"/>
      <c r="AE328" s="922"/>
      <c r="AF328" s="922"/>
      <c r="AG328" s="922"/>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1">
        <v>29</v>
      </c>
      <c r="B329" s="92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2"/>
      <c r="AD329" s="922"/>
      <c r="AE329" s="922"/>
      <c r="AF329" s="922"/>
      <c r="AG329" s="922"/>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1">
        <v>30</v>
      </c>
      <c r="B330" s="92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2"/>
      <c r="AD330" s="922"/>
      <c r="AE330" s="922"/>
      <c r="AF330" s="922"/>
      <c r="AG330" s="922"/>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96</v>
      </c>
      <c r="K333" s="467"/>
      <c r="L333" s="467"/>
      <c r="M333" s="467"/>
      <c r="N333" s="467"/>
      <c r="O333" s="467"/>
      <c r="P333" s="278" t="s">
        <v>22</v>
      </c>
      <c r="Q333" s="278"/>
      <c r="R333" s="278"/>
      <c r="S333" s="278"/>
      <c r="T333" s="278"/>
      <c r="U333" s="278"/>
      <c r="V333" s="278"/>
      <c r="W333" s="278"/>
      <c r="X333" s="278"/>
      <c r="Y333" s="463" t="s">
        <v>446</v>
      </c>
      <c r="Z333" s="463"/>
      <c r="AA333" s="463"/>
      <c r="AB333" s="463"/>
      <c r="AC333" s="247" t="s">
        <v>371</v>
      </c>
      <c r="AD333" s="247"/>
      <c r="AE333" s="247"/>
      <c r="AF333" s="247"/>
      <c r="AG333" s="247"/>
      <c r="AH333" s="463" t="s">
        <v>404</v>
      </c>
      <c r="AI333" s="278"/>
      <c r="AJ333" s="278"/>
      <c r="AK333" s="278"/>
      <c r="AL333" s="278" t="s">
        <v>23</v>
      </c>
      <c r="AM333" s="278"/>
      <c r="AN333" s="278"/>
      <c r="AO333" s="422"/>
      <c r="AP333" s="247" t="s">
        <v>450</v>
      </c>
      <c r="AQ333" s="247"/>
      <c r="AR333" s="247"/>
      <c r="AS333" s="247"/>
      <c r="AT333" s="247"/>
      <c r="AU333" s="247"/>
      <c r="AV333" s="247"/>
      <c r="AW333" s="247"/>
      <c r="AX333" s="247"/>
      <c r="AY333">
        <f>$AY$331</f>
        <v>0</v>
      </c>
    </row>
    <row r="334" spans="1:51" ht="26.25" customHeight="1" x14ac:dyDescent="0.15">
      <c r="A334" s="921">
        <v>1</v>
      </c>
      <c r="B334" s="92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2"/>
      <c r="AD334" s="922"/>
      <c r="AE334" s="922"/>
      <c r="AF334" s="922"/>
      <c r="AG334" s="922"/>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1">
        <v>2</v>
      </c>
      <c r="B335" s="92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2"/>
      <c r="AD335" s="922"/>
      <c r="AE335" s="922"/>
      <c r="AF335" s="922"/>
      <c r="AG335" s="922"/>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1">
        <v>3</v>
      </c>
      <c r="B336" s="92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2"/>
      <c r="AD336" s="922"/>
      <c r="AE336" s="922"/>
      <c r="AF336" s="922"/>
      <c r="AG336" s="922"/>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1">
        <v>4</v>
      </c>
      <c r="B337" s="92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2"/>
      <c r="AD337" s="922"/>
      <c r="AE337" s="922"/>
      <c r="AF337" s="922"/>
      <c r="AG337" s="922"/>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1">
        <v>5</v>
      </c>
      <c r="B338" s="92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2"/>
      <c r="AD338" s="922"/>
      <c r="AE338" s="922"/>
      <c r="AF338" s="922"/>
      <c r="AG338" s="922"/>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1">
        <v>6</v>
      </c>
      <c r="B339" s="92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2"/>
      <c r="AD339" s="922"/>
      <c r="AE339" s="922"/>
      <c r="AF339" s="922"/>
      <c r="AG339" s="922"/>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1">
        <v>7</v>
      </c>
      <c r="B340" s="92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2"/>
      <c r="AD340" s="922"/>
      <c r="AE340" s="922"/>
      <c r="AF340" s="922"/>
      <c r="AG340" s="922"/>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1">
        <v>8</v>
      </c>
      <c r="B341" s="92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2"/>
      <c r="AD341" s="922"/>
      <c r="AE341" s="922"/>
      <c r="AF341" s="922"/>
      <c r="AG341" s="922"/>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1">
        <v>9</v>
      </c>
      <c r="B342" s="92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2"/>
      <c r="AD342" s="922"/>
      <c r="AE342" s="922"/>
      <c r="AF342" s="922"/>
      <c r="AG342" s="922"/>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1">
        <v>10</v>
      </c>
      <c r="B343" s="92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2"/>
      <c r="AD343" s="922"/>
      <c r="AE343" s="922"/>
      <c r="AF343" s="922"/>
      <c r="AG343" s="922"/>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1">
        <v>11</v>
      </c>
      <c r="B344" s="92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2"/>
      <c r="AD344" s="922"/>
      <c r="AE344" s="922"/>
      <c r="AF344" s="922"/>
      <c r="AG344" s="922"/>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1">
        <v>12</v>
      </c>
      <c r="B345" s="92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2"/>
      <c r="AD345" s="922"/>
      <c r="AE345" s="922"/>
      <c r="AF345" s="922"/>
      <c r="AG345" s="922"/>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1">
        <v>13</v>
      </c>
      <c r="B346" s="92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2"/>
      <c r="AD346" s="922"/>
      <c r="AE346" s="922"/>
      <c r="AF346" s="922"/>
      <c r="AG346" s="922"/>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1">
        <v>14</v>
      </c>
      <c r="B347" s="92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2"/>
      <c r="AD347" s="922"/>
      <c r="AE347" s="922"/>
      <c r="AF347" s="922"/>
      <c r="AG347" s="922"/>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1">
        <v>15</v>
      </c>
      <c r="B348" s="92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2"/>
      <c r="AD348" s="922"/>
      <c r="AE348" s="922"/>
      <c r="AF348" s="922"/>
      <c r="AG348" s="922"/>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1">
        <v>16</v>
      </c>
      <c r="B349" s="92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2"/>
      <c r="AD349" s="922"/>
      <c r="AE349" s="922"/>
      <c r="AF349" s="922"/>
      <c r="AG349" s="922"/>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1">
        <v>17</v>
      </c>
      <c r="B350" s="92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2"/>
      <c r="AD350" s="922"/>
      <c r="AE350" s="922"/>
      <c r="AF350" s="922"/>
      <c r="AG350" s="922"/>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1">
        <v>18</v>
      </c>
      <c r="B351" s="92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2"/>
      <c r="AD351" s="922"/>
      <c r="AE351" s="922"/>
      <c r="AF351" s="922"/>
      <c r="AG351" s="922"/>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1">
        <v>19</v>
      </c>
      <c r="B352" s="92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2"/>
      <c r="AD352" s="922"/>
      <c r="AE352" s="922"/>
      <c r="AF352" s="922"/>
      <c r="AG352" s="922"/>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1">
        <v>20</v>
      </c>
      <c r="B353" s="92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2"/>
      <c r="AD353" s="922"/>
      <c r="AE353" s="922"/>
      <c r="AF353" s="922"/>
      <c r="AG353" s="922"/>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1">
        <v>21</v>
      </c>
      <c r="B354" s="92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2"/>
      <c r="AD354" s="922"/>
      <c r="AE354" s="922"/>
      <c r="AF354" s="922"/>
      <c r="AG354" s="922"/>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1">
        <v>22</v>
      </c>
      <c r="B355" s="92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2"/>
      <c r="AD355" s="922"/>
      <c r="AE355" s="922"/>
      <c r="AF355" s="922"/>
      <c r="AG355" s="922"/>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1">
        <v>23</v>
      </c>
      <c r="B356" s="92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2"/>
      <c r="AD356" s="922"/>
      <c r="AE356" s="922"/>
      <c r="AF356" s="922"/>
      <c r="AG356" s="922"/>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1">
        <v>24</v>
      </c>
      <c r="B357" s="92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2"/>
      <c r="AD357" s="922"/>
      <c r="AE357" s="922"/>
      <c r="AF357" s="922"/>
      <c r="AG357" s="922"/>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1">
        <v>25</v>
      </c>
      <c r="B358" s="92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2"/>
      <c r="AD358" s="922"/>
      <c r="AE358" s="922"/>
      <c r="AF358" s="922"/>
      <c r="AG358" s="922"/>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1">
        <v>26</v>
      </c>
      <c r="B359" s="92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2"/>
      <c r="AD359" s="922"/>
      <c r="AE359" s="922"/>
      <c r="AF359" s="922"/>
      <c r="AG359" s="922"/>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1">
        <v>27</v>
      </c>
      <c r="B360" s="92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2"/>
      <c r="AD360" s="922"/>
      <c r="AE360" s="922"/>
      <c r="AF360" s="922"/>
      <c r="AG360" s="922"/>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1">
        <v>28</v>
      </c>
      <c r="B361" s="92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2"/>
      <c r="AD361" s="922"/>
      <c r="AE361" s="922"/>
      <c r="AF361" s="922"/>
      <c r="AG361" s="922"/>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1">
        <v>29</v>
      </c>
      <c r="B362" s="92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2"/>
      <c r="AD362" s="922"/>
      <c r="AE362" s="922"/>
      <c r="AF362" s="922"/>
      <c r="AG362" s="922"/>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1">
        <v>30</v>
      </c>
      <c r="B363" s="92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2"/>
      <c r="AD363" s="922"/>
      <c r="AE363" s="922"/>
      <c r="AF363" s="922"/>
      <c r="AG363" s="922"/>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96</v>
      </c>
      <c r="K366" s="467"/>
      <c r="L366" s="467"/>
      <c r="M366" s="467"/>
      <c r="N366" s="467"/>
      <c r="O366" s="467"/>
      <c r="P366" s="278" t="s">
        <v>22</v>
      </c>
      <c r="Q366" s="278"/>
      <c r="R366" s="278"/>
      <c r="S366" s="278"/>
      <c r="T366" s="278"/>
      <c r="U366" s="278"/>
      <c r="V366" s="278"/>
      <c r="W366" s="278"/>
      <c r="X366" s="278"/>
      <c r="Y366" s="463" t="s">
        <v>446</v>
      </c>
      <c r="Z366" s="463"/>
      <c r="AA366" s="463"/>
      <c r="AB366" s="463"/>
      <c r="AC366" s="247" t="s">
        <v>371</v>
      </c>
      <c r="AD366" s="247"/>
      <c r="AE366" s="247"/>
      <c r="AF366" s="247"/>
      <c r="AG366" s="247"/>
      <c r="AH366" s="463" t="s">
        <v>404</v>
      </c>
      <c r="AI366" s="278"/>
      <c r="AJ366" s="278"/>
      <c r="AK366" s="278"/>
      <c r="AL366" s="278" t="s">
        <v>23</v>
      </c>
      <c r="AM366" s="278"/>
      <c r="AN366" s="278"/>
      <c r="AO366" s="422"/>
      <c r="AP366" s="247" t="s">
        <v>450</v>
      </c>
      <c r="AQ366" s="247"/>
      <c r="AR366" s="247"/>
      <c r="AS366" s="247"/>
      <c r="AT366" s="247"/>
      <c r="AU366" s="247"/>
      <c r="AV366" s="247"/>
      <c r="AW366" s="247"/>
      <c r="AX366" s="247"/>
      <c r="AY366">
        <f>$AY$364</f>
        <v>0</v>
      </c>
    </row>
    <row r="367" spans="1:51" ht="26.25" customHeight="1" x14ac:dyDescent="0.15">
      <c r="A367" s="921">
        <v>1</v>
      </c>
      <c r="B367" s="92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2"/>
      <c r="AD367" s="922"/>
      <c r="AE367" s="922"/>
      <c r="AF367" s="922"/>
      <c r="AG367" s="922"/>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1">
        <v>2</v>
      </c>
      <c r="B368" s="92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2"/>
      <c r="AD368" s="922"/>
      <c r="AE368" s="922"/>
      <c r="AF368" s="922"/>
      <c r="AG368" s="922"/>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1">
        <v>3</v>
      </c>
      <c r="B369" s="92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2"/>
      <c r="AD369" s="922"/>
      <c r="AE369" s="922"/>
      <c r="AF369" s="922"/>
      <c r="AG369" s="922"/>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1">
        <v>4</v>
      </c>
      <c r="B370" s="92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2"/>
      <c r="AD370" s="922"/>
      <c r="AE370" s="922"/>
      <c r="AF370" s="922"/>
      <c r="AG370" s="922"/>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1">
        <v>5</v>
      </c>
      <c r="B371" s="92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2"/>
      <c r="AD371" s="922"/>
      <c r="AE371" s="922"/>
      <c r="AF371" s="922"/>
      <c r="AG371" s="922"/>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1">
        <v>6</v>
      </c>
      <c r="B372" s="92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2"/>
      <c r="AD372" s="922"/>
      <c r="AE372" s="922"/>
      <c r="AF372" s="922"/>
      <c r="AG372" s="922"/>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1">
        <v>7</v>
      </c>
      <c r="B373" s="92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2"/>
      <c r="AD373" s="922"/>
      <c r="AE373" s="922"/>
      <c r="AF373" s="922"/>
      <c r="AG373" s="922"/>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1">
        <v>8</v>
      </c>
      <c r="B374" s="92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2"/>
      <c r="AD374" s="922"/>
      <c r="AE374" s="922"/>
      <c r="AF374" s="922"/>
      <c r="AG374" s="922"/>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1">
        <v>9</v>
      </c>
      <c r="B375" s="92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2"/>
      <c r="AD375" s="922"/>
      <c r="AE375" s="922"/>
      <c r="AF375" s="922"/>
      <c r="AG375" s="922"/>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1">
        <v>10</v>
      </c>
      <c r="B376" s="92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2"/>
      <c r="AD376" s="922"/>
      <c r="AE376" s="922"/>
      <c r="AF376" s="922"/>
      <c r="AG376" s="922"/>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1">
        <v>11</v>
      </c>
      <c r="B377" s="92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2"/>
      <c r="AD377" s="922"/>
      <c r="AE377" s="922"/>
      <c r="AF377" s="922"/>
      <c r="AG377" s="922"/>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1">
        <v>12</v>
      </c>
      <c r="B378" s="92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2"/>
      <c r="AD378" s="922"/>
      <c r="AE378" s="922"/>
      <c r="AF378" s="922"/>
      <c r="AG378" s="922"/>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1">
        <v>13</v>
      </c>
      <c r="B379" s="92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2"/>
      <c r="AD379" s="922"/>
      <c r="AE379" s="922"/>
      <c r="AF379" s="922"/>
      <c r="AG379" s="922"/>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1">
        <v>14</v>
      </c>
      <c r="B380" s="92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2"/>
      <c r="AD380" s="922"/>
      <c r="AE380" s="922"/>
      <c r="AF380" s="922"/>
      <c r="AG380" s="922"/>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1">
        <v>15</v>
      </c>
      <c r="B381" s="92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2"/>
      <c r="AD381" s="922"/>
      <c r="AE381" s="922"/>
      <c r="AF381" s="922"/>
      <c r="AG381" s="922"/>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1">
        <v>16</v>
      </c>
      <c r="B382" s="92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2"/>
      <c r="AD382" s="922"/>
      <c r="AE382" s="922"/>
      <c r="AF382" s="922"/>
      <c r="AG382" s="922"/>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1">
        <v>17</v>
      </c>
      <c r="B383" s="92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2"/>
      <c r="AD383" s="922"/>
      <c r="AE383" s="922"/>
      <c r="AF383" s="922"/>
      <c r="AG383" s="922"/>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1">
        <v>18</v>
      </c>
      <c r="B384" s="92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2"/>
      <c r="AD384" s="922"/>
      <c r="AE384" s="922"/>
      <c r="AF384" s="922"/>
      <c r="AG384" s="922"/>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1">
        <v>19</v>
      </c>
      <c r="B385" s="92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2"/>
      <c r="AD385" s="922"/>
      <c r="AE385" s="922"/>
      <c r="AF385" s="922"/>
      <c r="AG385" s="922"/>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1">
        <v>20</v>
      </c>
      <c r="B386" s="92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2"/>
      <c r="AD386" s="922"/>
      <c r="AE386" s="922"/>
      <c r="AF386" s="922"/>
      <c r="AG386" s="922"/>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1">
        <v>21</v>
      </c>
      <c r="B387" s="92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2"/>
      <c r="AD387" s="922"/>
      <c r="AE387" s="922"/>
      <c r="AF387" s="922"/>
      <c r="AG387" s="922"/>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1">
        <v>22</v>
      </c>
      <c r="B388" s="92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2"/>
      <c r="AD388" s="922"/>
      <c r="AE388" s="922"/>
      <c r="AF388" s="922"/>
      <c r="AG388" s="922"/>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1">
        <v>23</v>
      </c>
      <c r="B389" s="92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2"/>
      <c r="AD389" s="922"/>
      <c r="AE389" s="922"/>
      <c r="AF389" s="922"/>
      <c r="AG389" s="922"/>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1">
        <v>24</v>
      </c>
      <c r="B390" s="92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2"/>
      <c r="AD390" s="922"/>
      <c r="AE390" s="922"/>
      <c r="AF390" s="922"/>
      <c r="AG390" s="922"/>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1">
        <v>25</v>
      </c>
      <c r="B391" s="92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2"/>
      <c r="AD391" s="922"/>
      <c r="AE391" s="922"/>
      <c r="AF391" s="922"/>
      <c r="AG391" s="922"/>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1">
        <v>26</v>
      </c>
      <c r="B392" s="92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2"/>
      <c r="AD392" s="922"/>
      <c r="AE392" s="922"/>
      <c r="AF392" s="922"/>
      <c r="AG392" s="922"/>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1">
        <v>27</v>
      </c>
      <c r="B393" s="92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2"/>
      <c r="AD393" s="922"/>
      <c r="AE393" s="922"/>
      <c r="AF393" s="922"/>
      <c r="AG393" s="922"/>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1">
        <v>28</v>
      </c>
      <c r="B394" s="92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2"/>
      <c r="AD394" s="922"/>
      <c r="AE394" s="922"/>
      <c r="AF394" s="922"/>
      <c r="AG394" s="922"/>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1">
        <v>29</v>
      </c>
      <c r="B395" s="92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2"/>
      <c r="AD395" s="922"/>
      <c r="AE395" s="922"/>
      <c r="AF395" s="922"/>
      <c r="AG395" s="922"/>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1">
        <v>30</v>
      </c>
      <c r="B396" s="92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2"/>
      <c r="AD396" s="922"/>
      <c r="AE396" s="922"/>
      <c r="AF396" s="922"/>
      <c r="AG396" s="922"/>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96</v>
      </c>
      <c r="K399" s="467"/>
      <c r="L399" s="467"/>
      <c r="M399" s="467"/>
      <c r="N399" s="467"/>
      <c r="O399" s="467"/>
      <c r="P399" s="278" t="s">
        <v>22</v>
      </c>
      <c r="Q399" s="278"/>
      <c r="R399" s="278"/>
      <c r="S399" s="278"/>
      <c r="T399" s="278"/>
      <c r="U399" s="278"/>
      <c r="V399" s="278"/>
      <c r="W399" s="278"/>
      <c r="X399" s="278"/>
      <c r="Y399" s="463" t="s">
        <v>446</v>
      </c>
      <c r="Z399" s="463"/>
      <c r="AA399" s="463"/>
      <c r="AB399" s="463"/>
      <c r="AC399" s="247" t="s">
        <v>371</v>
      </c>
      <c r="AD399" s="247"/>
      <c r="AE399" s="247"/>
      <c r="AF399" s="247"/>
      <c r="AG399" s="247"/>
      <c r="AH399" s="463" t="s">
        <v>404</v>
      </c>
      <c r="AI399" s="278"/>
      <c r="AJ399" s="278"/>
      <c r="AK399" s="278"/>
      <c r="AL399" s="278" t="s">
        <v>23</v>
      </c>
      <c r="AM399" s="278"/>
      <c r="AN399" s="278"/>
      <c r="AO399" s="422"/>
      <c r="AP399" s="247" t="s">
        <v>450</v>
      </c>
      <c r="AQ399" s="247"/>
      <c r="AR399" s="247"/>
      <c r="AS399" s="247"/>
      <c r="AT399" s="247"/>
      <c r="AU399" s="247"/>
      <c r="AV399" s="247"/>
      <c r="AW399" s="247"/>
      <c r="AX399" s="247"/>
      <c r="AY399">
        <f>$AY$397</f>
        <v>0</v>
      </c>
    </row>
    <row r="400" spans="1:51" ht="26.25" customHeight="1" x14ac:dyDescent="0.15">
      <c r="A400" s="921">
        <v>1</v>
      </c>
      <c r="B400" s="92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2"/>
      <c r="AD400" s="922"/>
      <c r="AE400" s="922"/>
      <c r="AF400" s="922"/>
      <c r="AG400" s="922"/>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1">
        <v>2</v>
      </c>
      <c r="B401" s="92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2"/>
      <c r="AD401" s="922"/>
      <c r="AE401" s="922"/>
      <c r="AF401" s="922"/>
      <c r="AG401" s="922"/>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1">
        <v>3</v>
      </c>
      <c r="B402" s="92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2"/>
      <c r="AD402" s="922"/>
      <c r="AE402" s="922"/>
      <c r="AF402" s="922"/>
      <c r="AG402" s="922"/>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1">
        <v>4</v>
      </c>
      <c r="B403" s="92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2"/>
      <c r="AD403" s="922"/>
      <c r="AE403" s="922"/>
      <c r="AF403" s="922"/>
      <c r="AG403" s="922"/>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1">
        <v>5</v>
      </c>
      <c r="B404" s="92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2"/>
      <c r="AD404" s="922"/>
      <c r="AE404" s="922"/>
      <c r="AF404" s="922"/>
      <c r="AG404" s="922"/>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1">
        <v>6</v>
      </c>
      <c r="B405" s="92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2"/>
      <c r="AD405" s="922"/>
      <c r="AE405" s="922"/>
      <c r="AF405" s="922"/>
      <c r="AG405" s="922"/>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1">
        <v>7</v>
      </c>
      <c r="B406" s="92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2"/>
      <c r="AD406" s="922"/>
      <c r="AE406" s="922"/>
      <c r="AF406" s="922"/>
      <c r="AG406" s="922"/>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1">
        <v>8</v>
      </c>
      <c r="B407" s="92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2"/>
      <c r="AD407" s="922"/>
      <c r="AE407" s="922"/>
      <c r="AF407" s="922"/>
      <c r="AG407" s="922"/>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1">
        <v>9</v>
      </c>
      <c r="B408" s="92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2"/>
      <c r="AD408" s="922"/>
      <c r="AE408" s="922"/>
      <c r="AF408" s="922"/>
      <c r="AG408" s="922"/>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1">
        <v>10</v>
      </c>
      <c r="B409" s="92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2"/>
      <c r="AD409" s="922"/>
      <c r="AE409" s="922"/>
      <c r="AF409" s="922"/>
      <c r="AG409" s="922"/>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1">
        <v>11</v>
      </c>
      <c r="B410" s="92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2"/>
      <c r="AD410" s="922"/>
      <c r="AE410" s="922"/>
      <c r="AF410" s="922"/>
      <c r="AG410" s="922"/>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1">
        <v>12</v>
      </c>
      <c r="B411" s="92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2"/>
      <c r="AD411" s="922"/>
      <c r="AE411" s="922"/>
      <c r="AF411" s="922"/>
      <c r="AG411" s="922"/>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1">
        <v>13</v>
      </c>
      <c r="B412" s="92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2"/>
      <c r="AD412" s="922"/>
      <c r="AE412" s="922"/>
      <c r="AF412" s="922"/>
      <c r="AG412" s="922"/>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1">
        <v>14</v>
      </c>
      <c r="B413" s="92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2"/>
      <c r="AD413" s="922"/>
      <c r="AE413" s="922"/>
      <c r="AF413" s="922"/>
      <c r="AG413" s="922"/>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1">
        <v>15</v>
      </c>
      <c r="B414" s="92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2"/>
      <c r="AD414" s="922"/>
      <c r="AE414" s="922"/>
      <c r="AF414" s="922"/>
      <c r="AG414" s="922"/>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1">
        <v>16</v>
      </c>
      <c r="B415" s="92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2"/>
      <c r="AD415" s="922"/>
      <c r="AE415" s="922"/>
      <c r="AF415" s="922"/>
      <c r="AG415" s="922"/>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1">
        <v>17</v>
      </c>
      <c r="B416" s="92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2"/>
      <c r="AD416" s="922"/>
      <c r="AE416" s="922"/>
      <c r="AF416" s="922"/>
      <c r="AG416" s="922"/>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1">
        <v>18</v>
      </c>
      <c r="B417" s="92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2"/>
      <c r="AD417" s="922"/>
      <c r="AE417" s="922"/>
      <c r="AF417" s="922"/>
      <c r="AG417" s="922"/>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1">
        <v>19</v>
      </c>
      <c r="B418" s="92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2"/>
      <c r="AD418" s="922"/>
      <c r="AE418" s="922"/>
      <c r="AF418" s="922"/>
      <c r="AG418" s="922"/>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1">
        <v>20</v>
      </c>
      <c r="B419" s="92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2"/>
      <c r="AD419" s="922"/>
      <c r="AE419" s="922"/>
      <c r="AF419" s="922"/>
      <c r="AG419" s="922"/>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1">
        <v>21</v>
      </c>
      <c r="B420" s="92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2"/>
      <c r="AD420" s="922"/>
      <c r="AE420" s="922"/>
      <c r="AF420" s="922"/>
      <c r="AG420" s="922"/>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1">
        <v>22</v>
      </c>
      <c r="B421" s="92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2"/>
      <c r="AD421" s="922"/>
      <c r="AE421" s="922"/>
      <c r="AF421" s="922"/>
      <c r="AG421" s="922"/>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1">
        <v>23</v>
      </c>
      <c r="B422" s="92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2"/>
      <c r="AD422" s="922"/>
      <c r="AE422" s="922"/>
      <c r="AF422" s="922"/>
      <c r="AG422" s="922"/>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1">
        <v>24</v>
      </c>
      <c r="B423" s="92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2"/>
      <c r="AD423" s="922"/>
      <c r="AE423" s="922"/>
      <c r="AF423" s="922"/>
      <c r="AG423" s="922"/>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1">
        <v>25</v>
      </c>
      <c r="B424" s="92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2"/>
      <c r="AD424" s="922"/>
      <c r="AE424" s="922"/>
      <c r="AF424" s="922"/>
      <c r="AG424" s="922"/>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1">
        <v>26</v>
      </c>
      <c r="B425" s="92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2"/>
      <c r="AD425" s="922"/>
      <c r="AE425" s="922"/>
      <c r="AF425" s="922"/>
      <c r="AG425" s="922"/>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1">
        <v>27</v>
      </c>
      <c r="B426" s="92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2"/>
      <c r="AD426" s="922"/>
      <c r="AE426" s="922"/>
      <c r="AF426" s="922"/>
      <c r="AG426" s="922"/>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1">
        <v>28</v>
      </c>
      <c r="B427" s="92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2"/>
      <c r="AD427" s="922"/>
      <c r="AE427" s="922"/>
      <c r="AF427" s="922"/>
      <c r="AG427" s="922"/>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1">
        <v>29</v>
      </c>
      <c r="B428" s="92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2"/>
      <c r="AD428" s="922"/>
      <c r="AE428" s="922"/>
      <c r="AF428" s="922"/>
      <c r="AG428" s="922"/>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1">
        <v>30</v>
      </c>
      <c r="B429" s="92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2"/>
      <c r="AD429" s="922"/>
      <c r="AE429" s="922"/>
      <c r="AF429" s="922"/>
      <c r="AG429" s="922"/>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96</v>
      </c>
      <c r="K432" s="467"/>
      <c r="L432" s="467"/>
      <c r="M432" s="467"/>
      <c r="N432" s="467"/>
      <c r="O432" s="467"/>
      <c r="P432" s="278" t="s">
        <v>22</v>
      </c>
      <c r="Q432" s="278"/>
      <c r="R432" s="278"/>
      <c r="S432" s="278"/>
      <c r="T432" s="278"/>
      <c r="U432" s="278"/>
      <c r="V432" s="278"/>
      <c r="W432" s="278"/>
      <c r="X432" s="278"/>
      <c r="Y432" s="463" t="s">
        <v>446</v>
      </c>
      <c r="Z432" s="463"/>
      <c r="AA432" s="463"/>
      <c r="AB432" s="463"/>
      <c r="AC432" s="247" t="s">
        <v>371</v>
      </c>
      <c r="AD432" s="247"/>
      <c r="AE432" s="247"/>
      <c r="AF432" s="247"/>
      <c r="AG432" s="247"/>
      <c r="AH432" s="463" t="s">
        <v>404</v>
      </c>
      <c r="AI432" s="278"/>
      <c r="AJ432" s="278"/>
      <c r="AK432" s="278"/>
      <c r="AL432" s="278" t="s">
        <v>23</v>
      </c>
      <c r="AM432" s="278"/>
      <c r="AN432" s="278"/>
      <c r="AO432" s="422"/>
      <c r="AP432" s="247" t="s">
        <v>450</v>
      </c>
      <c r="AQ432" s="247"/>
      <c r="AR432" s="247"/>
      <c r="AS432" s="247"/>
      <c r="AT432" s="247"/>
      <c r="AU432" s="247"/>
      <c r="AV432" s="247"/>
      <c r="AW432" s="247"/>
      <c r="AX432" s="247"/>
      <c r="AY432">
        <f>$AY$430</f>
        <v>0</v>
      </c>
    </row>
    <row r="433" spans="1:51" ht="26.25" customHeight="1" x14ac:dyDescent="0.15">
      <c r="A433" s="921">
        <v>1</v>
      </c>
      <c r="B433" s="92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2"/>
      <c r="AD433" s="922"/>
      <c r="AE433" s="922"/>
      <c r="AF433" s="922"/>
      <c r="AG433" s="922"/>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1">
        <v>2</v>
      </c>
      <c r="B434" s="92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2"/>
      <c r="AD434" s="922"/>
      <c r="AE434" s="922"/>
      <c r="AF434" s="922"/>
      <c r="AG434" s="922"/>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1">
        <v>3</v>
      </c>
      <c r="B435" s="92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2"/>
      <c r="AD435" s="922"/>
      <c r="AE435" s="922"/>
      <c r="AF435" s="922"/>
      <c r="AG435" s="922"/>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1">
        <v>4</v>
      </c>
      <c r="B436" s="92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2"/>
      <c r="AD436" s="922"/>
      <c r="AE436" s="922"/>
      <c r="AF436" s="922"/>
      <c r="AG436" s="922"/>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1">
        <v>5</v>
      </c>
      <c r="B437" s="92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2"/>
      <c r="AD437" s="922"/>
      <c r="AE437" s="922"/>
      <c r="AF437" s="922"/>
      <c r="AG437" s="922"/>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1">
        <v>6</v>
      </c>
      <c r="B438" s="92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2"/>
      <c r="AD438" s="922"/>
      <c r="AE438" s="922"/>
      <c r="AF438" s="922"/>
      <c r="AG438" s="922"/>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1">
        <v>7</v>
      </c>
      <c r="B439" s="92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2"/>
      <c r="AD439" s="922"/>
      <c r="AE439" s="922"/>
      <c r="AF439" s="922"/>
      <c r="AG439" s="922"/>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1">
        <v>8</v>
      </c>
      <c r="B440" s="92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2"/>
      <c r="AD440" s="922"/>
      <c r="AE440" s="922"/>
      <c r="AF440" s="922"/>
      <c r="AG440" s="922"/>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1">
        <v>9</v>
      </c>
      <c r="B441" s="92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2"/>
      <c r="AD441" s="922"/>
      <c r="AE441" s="922"/>
      <c r="AF441" s="922"/>
      <c r="AG441" s="922"/>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1">
        <v>10</v>
      </c>
      <c r="B442" s="92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2"/>
      <c r="AD442" s="922"/>
      <c r="AE442" s="922"/>
      <c r="AF442" s="922"/>
      <c r="AG442" s="922"/>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1">
        <v>11</v>
      </c>
      <c r="B443" s="92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2"/>
      <c r="AD443" s="922"/>
      <c r="AE443" s="922"/>
      <c r="AF443" s="922"/>
      <c r="AG443" s="922"/>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1">
        <v>12</v>
      </c>
      <c r="B444" s="92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2"/>
      <c r="AD444" s="922"/>
      <c r="AE444" s="922"/>
      <c r="AF444" s="922"/>
      <c r="AG444" s="922"/>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1">
        <v>13</v>
      </c>
      <c r="B445" s="92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2"/>
      <c r="AD445" s="922"/>
      <c r="AE445" s="922"/>
      <c r="AF445" s="922"/>
      <c r="AG445" s="922"/>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1">
        <v>14</v>
      </c>
      <c r="B446" s="92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2"/>
      <c r="AD446" s="922"/>
      <c r="AE446" s="922"/>
      <c r="AF446" s="922"/>
      <c r="AG446" s="922"/>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1">
        <v>15</v>
      </c>
      <c r="B447" s="92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2"/>
      <c r="AD447" s="922"/>
      <c r="AE447" s="922"/>
      <c r="AF447" s="922"/>
      <c r="AG447" s="922"/>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1">
        <v>16</v>
      </c>
      <c r="B448" s="92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2"/>
      <c r="AD448" s="922"/>
      <c r="AE448" s="922"/>
      <c r="AF448" s="922"/>
      <c r="AG448" s="922"/>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1">
        <v>17</v>
      </c>
      <c r="B449" s="92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2"/>
      <c r="AD449" s="922"/>
      <c r="AE449" s="922"/>
      <c r="AF449" s="922"/>
      <c r="AG449" s="922"/>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1">
        <v>18</v>
      </c>
      <c r="B450" s="92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2"/>
      <c r="AD450" s="922"/>
      <c r="AE450" s="922"/>
      <c r="AF450" s="922"/>
      <c r="AG450" s="922"/>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1">
        <v>19</v>
      </c>
      <c r="B451" s="92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2"/>
      <c r="AD451" s="922"/>
      <c r="AE451" s="922"/>
      <c r="AF451" s="922"/>
      <c r="AG451" s="922"/>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1">
        <v>20</v>
      </c>
      <c r="B452" s="92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2"/>
      <c r="AD452" s="922"/>
      <c r="AE452" s="922"/>
      <c r="AF452" s="922"/>
      <c r="AG452" s="922"/>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1">
        <v>21</v>
      </c>
      <c r="B453" s="92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2"/>
      <c r="AD453" s="922"/>
      <c r="AE453" s="922"/>
      <c r="AF453" s="922"/>
      <c r="AG453" s="922"/>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1">
        <v>22</v>
      </c>
      <c r="B454" s="92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2"/>
      <c r="AD454" s="922"/>
      <c r="AE454" s="922"/>
      <c r="AF454" s="922"/>
      <c r="AG454" s="922"/>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1">
        <v>23</v>
      </c>
      <c r="B455" s="92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2"/>
      <c r="AD455" s="922"/>
      <c r="AE455" s="922"/>
      <c r="AF455" s="922"/>
      <c r="AG455" s="922"/>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1">
        <v>24</v>
      </c>
      <c r="B456" s="92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2"/>
      <c r="AD456" s="922"/>
      <c r="AE456" s="922"/>
      <c r="AF456" s="922"/>
      <c r="AG456" s="922"/>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1">
        <v>25</v>
      </c>
      <c r="B457" s="92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2"/>
      <c r="AD457" s="922"/>
      <c r="AE457" s="922"/>
      <c r="AF457" s="922"/>
      <c r="AG457" s="922"/>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1">
        <v>26</v>
      </c>
      <c r="B458" s="92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2"/>
      <c r="AD458" s="922"/>
      <c r="AE458" s="922"/>
      <c r="AF458" s="922"/>
      <c r="AG458" s="922"/>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1">
        <v>27</v>
      </c>
      <c r="B459" s="92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2"/>
      <c r="AD459" s="922"/>
      <c r="AE459" s="922"/>
      <c r="AF459" s="922"/>
      <c r="AG459" s="922"/>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1">
        <v>28</v>
      </c>
      <c r="B460" s="92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2"/>
      <c r="AD460" s="922"/>
      <c r="AE460" s="922"/>
      <c r="AF460" s="922"/>
      <c r="AG460" s="922"/>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1">
        <v>29</v>
      </c>
      <c r="B461" s="92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2"/>
      <c r="AD461" s="922"/>
      <c r="AE461" s="922"/>
      <c r="AF461" s="922"/>
      <c r="AG461" s="922"/>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1">
        <v>30</v>
      </c>
      <c r="B462" s="92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2"/>
      <c r="AD462" s="922"/>
      <c r="AE462" s="922"/>
      <c r="AF462" s="922"/>
      <c r="AG462" s="922"/>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96</v>
      </c>
      <c r="K465" s="467"/>
      <c r="L465" s="467"/>
      <c r="M465" s="467"/>
      <c r="N465" s="467"/>
      <c r="O465" s="467"/>
      <c r="P465" s="278" t="s">
        <v>22</v>
      </c>
      <c r="Q465" s="278"/>
      <c r="R465" s="278"/>
      <c r="S465" s="278"/>
      <c r="T465" s="278"/>
      <c r="U465" s="278"/>
      <c r="V465" s="278"/>
      <c r="W465" s="278"/>
      <c r="X465" s="278"/>
      <c r="Y465" s="463" t="s">
        <v>446</v>
      </c>
      <c r="Z465" s="463"/>
      <c r="AA465" s="463"/>
      <c r="AB465" s="463"/>
      <c r="AC465" s="247" t="s">
        <v>371</v>
      </c>
      <c r="AD465" s="247"/>
      <c r="AE465" s="247"/>
      <c r="AF465" s="247"/>
      <c r="AG465" s="247"/>
      <c r="AH465" s="463" t="s">
        <v>404</v>
      </c>
      <c r="AI465" s="278"/>
      <c r="AJ465" s="278"/>
      <c r="AK465" s="278"/>
      <c r="AL465" s="278" t="s">
        <v>23</v>
      </c>
      <c r="AM465" s="278"/>
      <c r="AN465" s="278"/>
      <c r="AO465" s="422"/>
      <c r="AP465" s="247" t="s">
        <v>450</v>
      </c>
      <c r="AQ465" s="247"/>
      <c r="AR465" s="247"/>
      <c r="AS465" s="247"/>
      <c r="AT465" s="247"/>
      <c r="AU465" s="247"/>
      <c r="AV465" s="247"/>
      <c r="AW465" s="247"/>
      <c r="AX465" s="247"/>
      <c r="AY465">
        <f>$AY$463</f>
        <v>0</v>
      </c>
    </row>
    <row r="466" spans="1:51" ht="26.25" customHeight="1" x14ac:dyDescent="0.15">
      <c r="A466" s="921">
        <v>1</v>
      </c>
      <c r="B466" s="92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2"/>
      <c r="AD466" s="922"/>
      <c r="AE466" s="922"/>
      <c r="AF466" s="922"/>
      <c r="AG466" s="922"/>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1">
        <v>2</v>
      </c>
      <c r="B467" s="92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2"/>
      <c r="AD467" s="922"/>
      <c r="AE467" s="922"/>
      <c r="AF467" s="922"/>
      <c r="AG467" s="922"/>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1">
        <v>3</v>
      </c>
      <c r="B468" s="92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2"/>
      <c r="AD468" s="922"/>
      <c r="AE468" s="922"/>
      <c r="AF468" s="922"/>
      <c r="AG468" s="922"/>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1">
        <v>4</v>
      </c>
      <c r="B469" s="92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2"/>
      <c r="AD469" s="922"/>
      <c r="AE469" s="922"/>
      <c r="AF469" s="922"/>
      <c r="AG469" s="922"/>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1">
        <v>5</v>
      </c>
      <c r="B470" s="92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2"/>
      <c r="AD470" s="922"/>
      <c r="AE470" s="922"/>
      <c r="AF470" s="922"/>
      <c r="AG470" s="922"/>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1">
        <v>6</v>
      </c>
      <c r="B471" s="92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2"/>
      <c r="AD471" s="922"/>
      <c r="AE471" s="922"/>
      <c r="AF471" s="922"/>
      <c r="AG471" s="922"/>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1">
        <v>7</v>
      </c>
      <c r="B472" s="92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2"/>
      <c r="AD472" s="922"/>
      <c r="AE472" s="922"/>
      <c r="AF472" s="922"/>
      <c r="AG472" s="922"/>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1">
        <v>8</v>
      </c>
      <c r="B473" s="92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2"/>
      <c r="AD473" s="922"/>
      <c r="AE473" s="922"/>
      <c r="AF473" s="922"/>
      <c r="AG473" s="922"/>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1">
        <v>9</v>
      </c>
      <c r="B474" s="92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2"/>
      <c r="AD474" s="922"/>
      <c r="AE474" s="922"/>
      <c r="AF474" s="922"/>
      <c r="AG474" s="922"/>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1">
        <v>10</v>
      </c>
      <c r="B475" s="92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2"/>
      <c r="AD475" s="922"/>
      <c r="AE475" s="922"/>
      <c r="AF475" s="922"/>
      <c r="AG475" s="922"/>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1">
        <v>11</v>
      </c>
      <c r="B476" s="92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2"/>
      <c r="AD476" s="922"/>
      <c r="AE476" s="922"/>
      <c r="AF476" s="922"/>
      <c r="AG476" s="922"/>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1">
        <v>12</v>
      </c>
      <c r="B477" s="92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2"/>
      <c r="AD477" s="922"/>
      <c r="AE477" s="922"/>
      <c r="AF477" s="922"/>
      <c r="AG477" s="922"/>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1">
        <v>13</v>
      </c>
      <c r="B478" s="92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2"/>
      <c r="AD478" s="922"/>
      <c r="AE478" s="922"/>
      <c r="AF478" s="922"/>
      <c r="AG478" s="922"/>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1">
        <v>14</v>
      </c>
      <c r="B479" s="92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2"/>
      <c r="AD479" s="922"/>
      <c r="AE479" s="922"/>
      <c r="AF479" s="922"/>
      <c r="AG479" s="922"/>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1">
        <v>15</v>
      </c>
      <c r="B480" s="92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2"/>
      <c r="AD480" s="922"/>
      <c r="AE480" s="922"/>
      <c r="AF480" s="922"/>
      <c r="AG480" s="922"/>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1">
        <v>16</v>
      </c>
      <c r="B481" s="92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2"/>
      <c r="AD481" s="922"/>
      <c r="AE481" s="922"/>
      <c r="AF481" s="922"/>
      <c r="AG481" s="922"/>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1">
        <v>17</v>
      </c>
      <c r="B482" s="92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2"/>
      <c r="AD482" s="922"/>
      <c r="AE482" s="922"/>
      <c r="AF482" s="922"/>
      <c r="AG482" s="922"/>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1">
        <v>18</v>
      </c>
      <c r="B483" s="92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2"/>
      <c r="AD483" s="922"/>
      <c r="AE483" s="922"/>
      <c r="AF483" s="922"/>
      <c r="AG483" s="922"/>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1">
        <v>19</v>
      </c>
      <c r="B484" s="92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2"/>
      <c r="AD484" s="922"/>
      <c r="AE484" s="922"/>
      <c r="AF484" s="922"/>
      <c r="AG484" s="922"/>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1">
        <v>20</v>
      </c>
      <c r="B485" s="92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2"/>
      <c r="AD485" s="922"/>
      <c r="AE485" s="922"/>
      <c r="AF485" s="922"/>
      <c r="AG485" s="922"/>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1">
        <v>21</v>
      </c>
      <c r="B486" s="92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2"/>
      <c r="AD486" s="922"/>
      <c r="AE486" s="922"/>
      <c r="AF486" s="922"/>
      <c r="AG486" s="922"/>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1">
        <v>22</v>
      </c>
      <c r="B487" s="92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2"/>
      <c r="AD487" s="922"/>
      <c r="AE487" s="922"/>
      <c r="AF487" s="922"/>
      <c r="AG487" s="922"/>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1">
        <v>23</v>
      </c>
      <c r="B488" s="92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2"/>
      <c r="AD488" s="922"/>
      <c r="AE488" s="922"/>
      <c r="AF488" s="922"/>
      <c r="AG488" s="922"/>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1">
        <v>24</v>
      </c>
      <c r="B489" s="92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2"/>
      <c r="AD489" s="922"/>
      <c r="AE489" s="922"/>
      <c r="AF489" s="922"/>
      <c r="AG489" s="922"/>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1">
        <v>25</v>
      </c>
      <c r="B490" s="92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2"/>
      <c r="AD490" s="922"/>
      <c r="AE490" s="922"/>
      <c r="AF490" s="922"/>
      <c r="AG490" s="922"/>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1">
        <v>26</v>
      </c>
      <c r="B491" s="92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2"/>
      <c r="AD491" s="922"/>
      <c r="AE491" s="922"/>
      <c r="AF491" s="922"/>
      <c r="AG491" s="922"/>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1">
        <v>27</v>
      </c>
      <c r="B492" s="92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2"/>
      <c r="AD492" s="922"/>
      <c r="AE492" s="922"/>
      <c r="AF492" s="922"/>
      <c r="AG492" s="922"/>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1">
        <v>28</v>
      </c>
      <c r="B493" s="92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2"/>
      <c r="AD493" s="922"/>
      <c r="AE493" s="922"/>
      <c r="AF493" s="922"/>
      <c r="AG493" s="922"/>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1">
        <v>29</v>
      </c>
      <c r="B494" s="92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2"/>
      <c r="AD494" s="922"/>
      <c r="AE494" s="922"/>
      <c r="AF494" s="922"/>
      <c r="AG494" s="922"/>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1">
        <v>30</v>
      </c>
      <c r="B495" s="92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2"/>
      <c r="AD495" s="922"/>
      <c r="AE495" s="922"/>
      <c r="AF495" s="922"/>
      <c r="AG495" s="922"/>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96</v>
      </c>
      <c r="K498" s="467"/>
      <c r="L498" s="467"/>
      <c r="M498" s="467"/>
      <c r="N498" s="467"/>
      <c r="O498" s="467"/>
      <c r="P498" s="278" t="s">
        <v>22</v>
      </c>
      <c r="Q498" s="278"/>
      <c r="R498" s="278"/>
      <c r="S498" s="278"/>
      <c r="T498" s="278"/>
      <c r="U498" s="278"/>
      <c r="V498" s="278"/>
      <c r="W498" s="278"/>
      <c r="X498" s="278"/>
      <c r="Y498" s="463" t="s">
        <v>446</v>
      </c>
      <c r="Z498" s="463"/>
      <c r="AA498" s="463"/>
      <c r="AB498" s="463"/>
      <c r="AC498" s="247" t="s">
        <v>371</v>
      </c>
      <c r="AD498" s="247"/>
      <c r="AE498" s="247"/>
      <c r="AF498" s="247"/>
      <c r="AG498" s="247"/>
      <c r="AH498" s="463" t="s">
        <v>404</v>
      </c>
      <c r="AI498" s="278"/>
      <c r="AJ498" s="278"/>
      <c r="AK498" s="278"/>
      <c r="AL498" s="278" t="s">
        <v>23</v>
      </c>
      <c r="AM498" s="278"/>
      <c r="AN498" s="278"/>
      <c r="AO498" s="422"/>
      <c r="AP498" s="247" t="s">
        <v>450</v>
      </c>
      <c r="AQ498" s="247"/>
      <c r="AR498" s="247"/>
      <c r="AS498" s="247"/>
      <c r="AT498" s="247"/>
      <c r="AU498" s="247"/>
      <c r="AV498" s="247"/>
      <c r="AW498" s="247"/>
      <c r="AX498" s="247"/>
      <c r="AY498">
        <f>$AY$496</f>
        <v>0</v>
      </c>
    </row>
    <row r="499" spans="1:51" ht="26.25" customHeight="1" x14ac:dyDescent="0.15">
      <c r="A499" s="921">
        <v>1</v>
      </c>
      <c r="B499" s="92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2"/>
      <c r="AD499" s="922"/>
      <c r="AE499" s="922"/>
      <c r="AF499" s="922"/>
      <c r="AG499" s="922"/>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1">
        <v>2</v>
      </c>
      <c r="B500" s="92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2"/>
      <c r="AD500" s="922"/>
      <c r="AE500" s="922"/>
      <c r="AF500" s="922"/>
      <c r="AG500" s="922"/>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1">
        <v>3</v>
      </c>
      <c r="B501" s="92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2"/>
      <c r="AD501" s="922"/>
      <c r="AE501" s="922"/>
      <c r="AF501" s="922"/>
      <c r="AG501" s="922"/>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1">
        <v>4</v>
      </c>
      <c r="B502" s="92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2"/>
      <c r="AD502" s="922"/>
      <c r="AE502" s="922"/>
      <c r="AF502" s="922"/>
      <c r="AG502" s="922"/>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1">
        <v>5</v>
      </c>
      <c r="B503" s="92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2"/>
      <c r="AD503" s="922"/>
      <c r="AE503" s="922"/>
      <c r="AF503" s="922"/>
      <c r="AG503" s="922"/>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1">
        <v>6</v>
      </c>
      <c r="B504" s="92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2"/>
      <c r="AD504" s="922"/>
      <c r="AE504" s="922"/>
      <c r="AF504" s="922"/>
      <c r="AG504" s="922"/>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1">
        <v>7</v>
      </c>
      <c r="B505" s="92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2"/>
      <c r="AD505" s="922"/>
      <c r="AE505" s="922"/>
      <c r="AF505" s="922"/>
      <c r="AG505" s="922"/>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1">
        <v>8</v>
      </c>
      <c r="B506" s="92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2"/>
      <c r="AD506" s="922"/>
      <c r="AE506" s="922"/>
      <c r="AF506" s="922"/>
      <c r="AG506" s="922"/>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1">
        <v>9</v>
      </c>
      <c r="B507" s="92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2"/>
      <c r="AD507" s="922"/>
      <c r="AE507" s="922"/>
      <c r="AF507" s="922"/>
      <c r="AG507" s="922"/>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1">
        <v>10</v>
      </c>
      <c r="B508" s="92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2"/>
      <c r="AD508" s="922"/>
      <c r="AE508" s="922"/>
      <c r="AF508" s="922"/>
      <c r="AG508" s="922"/>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1">
        <v>11</v>
      </c>
      <c r="B509" s="92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2"/>
      <c r="AD509" s="922"/>
      <c r="AE509" s="922"/>
      <c r="AF509" s="922"/>
      <c r="AG509" s="922"/>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1">
        <v>12</v>
      </c>
      <c r="B510" s="92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2"/>
      <c r="AD510" s="922"/>
      <c r="AE510" s="922"/>
      <c r="AF510" s="922"/>
      <c r="AG510" s="922"/>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1">
        <v>13</v>
      </c>
      <c r="B511" s="92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2"/>
      <c r="AD511" s="922"/>
      <c r="AE511" s="922"/>
      <c r="AF511" s="922"/>
      <c r="AG511" s="922"/>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1">
        <v>14</v>
      </c>
      <c r="B512" s="92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2"/>
      <c r="AD512" s="922"/>
      <c r="AE512" s="922"/>
      <c r="AF512" s="922"/>
      <c r="AG512" s="922"/>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1">
        <v>15</v>
      </c>
      <c r="B513" s="92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2"/>
      <c r="AD513" s="922"/>
      <c r="AE513" s="922"/>
      <c r="AF513" s="922"/>
      <c r="AG513" s="922"/>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1">
        <v>16</v>
      </c>
      <c r="B514" s="92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2"/>
      <c r="AD514" s="922"/>
      <c r="AE514" s="922"/>
      <c r="AF514" s="922"/>
      <c r="AG514" s="922"/>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1">
        <v>17</v>
      </c>
      <c r="B515" s="92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2"/>
      <c r="AD515" s="922"/>
      <c r="AE515" s="922"/>
      <c r="AF515" s="922"/>
      <c r="AG515" s="922"/>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1">
        <v>18</v>
      </c>
      <c r="B516" s="92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2"/>
      <c r="AD516" s="922"/>
      <c r="AE516" s="922"/>
      <c r="AF516" s="922"/>
      <c r="AG516" s="922"/>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1">
        <v>19</v>
      </c>
      <c r="B517" s="92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2"/>
      <c r="AD517" s="922"/>
      <c r="AE517" s="922"/>
      <c r="AF517" s="922"/>
      <c r="AG517" s="922"/>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1">
        <v>20</v>
      </c>
      <c r="B518" s="92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2"/>
      <c r="AD518" s="922"/>
      <c r="AE518" s="922"/>
      <c r="AF518" s="922"/>
      <c r="AG518" s="922"/>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1">
        <v>21</v>
      </c>
      <c r="B519" s="92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2"/>
      <c r="AD519" s="922"/>
      <c r="AE519" s="922"/>
      <c r="AF519" s="922"/>
      <c r="AG519" s="922"/>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1">
        <v>22</v>
      </c>
      <c r="B520" s="92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2"/>
      <c r="AD520" s="922"/>
      <c r="AE520" s="922"/>
      <c r="AF520" s="922"/>
      <c r="AG520" s="922"/>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1">
        <v>23</v>
      </c>
      <c r="B521" s="92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2"/>
      <c r="AD521" s="922"/>
      <c r="AE521" s="922"/>
      <c r="AF521" s="922"/>
      <c r="AG521" s="922"/>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1">
        <v>24</v>
      </c>
      <c r="B522" s="92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2"/>
      <c r="AD522" s="922"/>
      <c r="AE522" s="922"/>
      <c r="AF522" s="922"/>
      <c r="AG522" s="922"/>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1">
        <v>25</v>
      </c>
      <c r="B523" s="92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2"/>
      <c r="AD523" s="922"/>
      <c r="AE523" s="922"/>
      <c r="AF523" s="922"/>
      <c r="AG523" s="922"/>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1">
        <v>26</v>
      </c>
      <c r="B524" s="92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2"/>
      <c r="AD524" s="922"/>
      <c r="AE524" s="922"/>
      <c r="AF524" s="922"/>
      <c r="AG524" s="922"/>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1">
        <v>27</v>
      </c>
      <c r="B525" s="92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2"/>
      <c r="AD525" s="922"/>
      <c r="AE525" s="922"/>
      <c r="AF525" s="922"/>
      <c r="AG525" s="922"/>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1">
        <v>28</v>
      </c>
      <c r="B526" s="92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2"/>
      <c r="AD526" s="922"/>
      <c r="AE526" s="922"/>
      <c r="AF526" s="922"/>
      <c r="AG526" s="922"/>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1">
        <v>29</v>
      </c>
      <c r="B527" s="92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2"/>
      <c r="AD527" s="922"/>
      <c r="AE527" s="922"/>
      <c r="AF527" s="922"/>
      <c r="AG527" s="922"/>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1">
        <v>30</v>
      </c>
      <c r="B528" s="92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2"/>
      <c r="AD528" s="922"/>
      <c r="AE528" s="922"/>
      <c r="AF528" s="922"/>
      <c r="AG528" s="922"/>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96</v>
      </c>
      <c r="K531" s="467"/>
      <c r="L531" s="467"/>
      <c r="M531" s="467"/>
      <c r="N531" s="467"/>
      <c r="O531" s="467"/>
      <c r="P531" s="278" t="s">
        <v>22</v>
      </c>
      <c r="Q531" s="278"/>
      <c r="R531" s="278"/>
      <c r="S531" s="278"/>
      <c r="T531" s="278"/>
      <c r="U531" s="278"/>
      <c r="V531" s="278"/>
      <c r="W531" s="278"/>
      <c r="X531" s="278"/>
      <c r="Y531" s="463" t="s">
        <v>446</v>
      </c>
      <c r="Z531" s="463"/>
      <c r="AA531" s="463"/>
      <c r="AB531" s="463"/>
      <c r="AC531" s="247" t="s">
        <v>371</v>
      </c>
      <c r="AD531" s="247"/>
      <c r="AE531" s="247"/>
      <c r="AF531" s="247"/>
      <c r="AG531" s="247"/>
      <c r="AH531" s="463" t="s">
        <v>404</v>
      </c>
      <c r="AI531" s="278"/>
      <c r="AJ531" s="278"/>
      <c r="AK531" s="278"/>
      <c r="AL531" s="278" t="s">
        <v>23</v>
      </c>
      <c r="AM531" s="278"/>
      <c r="AN531" s="278"/>
      <c r="AO531" s="422"/>
      <c r="AP531" s="247" t="s">
        <v>450</v>
      </c>
      <c r="AQ531" s="247"/>
      <c r="AR531" s="247"/>
      <c r="AS531" s="247"/>
      <c r="AT531" s="247"/>
      <c r="AU531" s="247"/>
      <c r="AV531" s="247"/>
      <c r="AW531" s="247"/>
      <c r="AX531" s="247"/>
      <c r="AY531">
        <f>$AY$529</f>
        <v>0</v>
      </c>
    </row>
    <row r="532" spans="1:51" ht="26.25" customHeight="1" x14ac:dyDescent="0.15">
      <c r="A532" s="921">
        <v>1</v>
      </c>
      <c r="B532" s="92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2"/>
      <c r="AD532" s="922"/>
      <c r="AE532" s="922"/>
      <c r="AF532" s="922"/>
      <c r="AG532" s="922"/>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1">
        <v>2</v>
      </c>
      <c r="B533" s="92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2"/>
      <c r="AD533" s="922"/>
      <c r="AE533" s="922"/>
      <c r="AF533" s="922"/>
      <c r="AG533" s="922"/>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1">
        <v>3</v>
      </c>
      <c r="B534" s="92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2"/>
      <c r="AD534" s="922"/>
      <c r="AE534" s="922"/>
      <c r="AF534" s="922"/>
      <c r="AG534" s="922"/>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1">
        <v>4</v>
      </c>
      <c r="B535" s="92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2"/>
      <c r="AD535" s="922"/>
      <c r="AE535" s="922"/>
      <c r="AF535" s="922"/>
      <c r="AG535" s="922"/>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1">
        <v>5</v>
      </c>
      <c r="B536" s="92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2"/>
      <c r="AD536" s="922"/>
      <c r="AE536" s="922"/>
      <c r="AF536" s="922"/>
      <c r="AG536" s="922"/>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1">
        <v>6</v>
      </c>
      <c r="B537" s="92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2"/>
      <c r="AD537" s="922"/>
      <c r="AE537" s="922"/>
      <c r="AF537" s="922"/>
      <c r="AG537" s="922"/>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1">
        <v>7</v>
      </c>
      <c r="B538" s="92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2"/>
      <c r="AD538" s="922"/>
      <c r="AE538" s="922"/>
      <c r="AF538" s="922"/>
      <c r="AG538" s="922"/>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1">
        <v>8</v>
      </c>
      <c r="B539" s="92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2"/>
      <c r="AD539" s="922"/>
      <c r="AE539" s="922"/>
      <c r="AF539" s="922"/>
      <c r="AG539" s="922"/>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1">
        <v>9</v>
      </c>
      <c r="B540" s="92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2"/>
      <c r="AD540" s="922"/>
      <c r="AE540" s="922"/>
      <c r="AF540" s="922"/>
      <c r="AG540" s="922"/>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1">
        <v>10</v>
      </c>
      <c r="B541" s="92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2"/>
      <c r="AD541" s="922"/>
      <c r="AE541" s="922"/>
      <c r="AF541" s="922"/>
      <c r="AG541" s="922"/>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1">
        <v>11</v>
      </c>
      <c r="B542" s="92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2"/>
      <c r="AD542" s="922"/>
      <c r="AE542" s="922"/>
      <c r="AF542" s="922"/>
      <c r="AG542" s="922"/>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1">
        <v>12</v>
      </c>
      <c r="B543" s="92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2"/>
      <c r="AD543" s="922"/>
      <c r="AE543" s="922"/>
      <c r="AF543" s="922"/>
      <c r="AG543" s="922"/>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1">
        <v>13</v>
      </c>
      <c r="B544" s="92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2"/>
      <c r="AD544" s="922"/>
      <c r="AE544" s="922"/>
      <c r="AF544" s="922"/>
      <c r="AG544" s="922"/>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1">
        <v>14</v>
      </c>
      <c r="B545" s="92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2"/>
      <c r="AD545" s="922"/>
      <c r="AE545" s="922"/>
      <c r="AF545" s="922"/>
      <c r="AG545" s="922"/>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1">
        <v>15</v>
      </c>
      <c r="B546" s="92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2"/>
      <c r="AD546" s="922"/>
      <c r="AE546" s="922"/>
      <c r="AF546" s="922"/>
      <c r="AG546" s="922"/>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1">
        <v>16</v>
      </c>
      <c r="B547" s="92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2"/>
      <c r="AD547" s="922"/>
      <c r="AE547" s="922"/>
      <c r="AF547" s="922"/>
      <c r="AG547" s="922"/>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1">
        <v>17</v>
      </c>
      <c r="B548" s="92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2"/>
      <c r="AD548" s="922"/>
      <c r="AE548" s="922"/>
      <c r="AF548" s="922"/>
      <c r="AG548" s="922"/>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1">
        <v>18</v>
      </c>
      <c r="B549" s="92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2"/>
      <c r="AD549" s="922"/>
      <c r="AE549" s="922"/>
      <c r="AF549" s="922"/>
      <c r="AG549" s="922"/>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1">
        <v>19</v>
      </c>
      <c r="B550" s="92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2"/>
      <c r="AD550" s="922"/>
      <c r="AE550" s="922"/>
      <c r="AF550" s="922"/>
      <c r="AG550" s="922"/>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1">
        <v>20</v>
      </c>
      <c r="B551" s="92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2"/>
      <c r="AD551" s="922"/>
      <c r="AE551" s="922"/>
      <c r="AF551" s="922"/>
      <c r="AG551" s="922"/>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1">
        <v>21</v>
      </c>
      <c r="B552" s="92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2"/>
      <c r="AD552" s="922"/>
      <c r="AE552" s="922"/>
      <c r="AF552" s="922"/>
      <c r="AG552" s="922"/>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1">
        <v>22</v>
      </c>
      <c r="B553" s="92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2"/>
      <c r="AD553" s="922"/>
      <c r="AE553" s="922"/>
      <c r="AF553" s="922"/>
      <c r="AG553" s="922"/>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1">
        <v>23</v>
      </c>
      <c r="B554" s="92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2"/>
      <c r="AD554" s="922"/>
      <c r="AE554" s="922"/>
      <c r="AF554" s="922"/>
      <c r="AG554" s="922"/>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1">
        <v>24</v>
      </c>
      <c r="B555" s="92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2"/>
      <c r="AD555" s="922"/>
      <c r="AE555" s="922"/>
      <c r="AF555" s="922"/>
      <c r="AG555" s="922"/>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1">
        <v>25</v>
      </c>
      <c r="B556" s="92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2"/>
      <c r="AD556" s="922"/>
      <c r="AE556" s="922"/>
      <c r="AF556" s="922"/>
      <c r="AG556" s="922"/>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1">
        <v>26</v>
      </c>
      <c r="B557" s="92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2"/>
      <c r="AD557" s="922"/>
      <c r="AE557" s="922"/>
      <c r="AF557" s="922"/>
      <c r="AG557" s="922"/>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1">
        <v>27</v>
      </c>
      <c r="B558" s="92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2"/>
      <c r="AD558" s="922"/>
      <c r="AE558" s="922"/>
      <c r="AF558" s="922"/>
      <c r="AG558" s="922"/>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1">
        <v>28</v>
      </c>
      <c r="B559" s="92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2"/>
      <c r="AD559" s="922"/>
      <c r="AE559" s="922"/>
      <c r="AF559" s="922"/>
      <c r="AG559" s="922"/>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1">
        <v>29</v>
      </c>
      <c r="B560" s="92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2"/>
      <c r="AD560" s="922"/>
      <c r="AE560" s="922"/>
      <c r="AF560" s="922"/>
      <c r="AG560" s="922"/>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1">
        <v>30</v>
      </c>
      <c r="B561" s="92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2"/>
      <c r="AD561" s="922"/>
      <c r="AE561" s="922"/>
      <c r="AF561" s="922"/>
      <c r="AG561" s="922"/>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96</v>
      </c>
      <c r="K564" s="467"/>
      <c r="L564" s="467"/>
      <c r="M564" s="467"/>
      <c r="N564" s="467"/>
      <c r="O564" s="467"/>
      <c r="P564" s="278" t="s">
        <v>22</v>
      </c>
      <c r="Q564" s="278"/>
      <c r="R564" s="278"/>
      <c r="S564" s="278"/>
      <c r="T564" s="278"/>
      <c r="U564" s="278"/>
      <c r="V564" s="278"/>
      <c r="W564" s="278"/>
      <c r="X564" s="278"/>
      <c r="Y564" s="463" t="s">
        <v>446</v>
      </c>
      <c r="Z564" s="463"/>
      <c r="AA564" s="463"/>
      <c r="AB564" s="463"/>
      <c r="AC564" s="247" t="s">
        <v>371</v>
      </c>
      <c r="AD564" s="247"/>
      <c r="AE564" s="247"/>
      <c r="AF564" s="247"/>
      <c r="AG564" s="247"/>
      <c r="AH564" s="463" t="s">
        <v>404</v>
      </c>
      <c r="AI564" s="278"/>
      <c r="AJ564" s="278"/>
      <c r="AK564" s="278"/>
      <c r="AL564" s="278" t="s">
        <v>23</v>
      </c>
      <c r="AM564" s="278"/>
      <c r="AN564" s="278"/>
      <c r="AO564" s="422"/>
      <c r="AP564" s="247" t="s">
        <v>450</v>
      </c>
      <c r="AQ564" s="247"/>
      <c r="AR564" s="247"/>
      <c r="AS564" s="247"/>
      <c r="AT564" s="247"/>
      <c r="AU564" s="247"/>
      <c r="AV564" s="247"/>
      <c r="AW564" s="247"/>
      <c r="AX564" s="247"/>
      <c r="AY564">
        <f>$AY$562</f>
        <v>0</v>
      </c>
    </row>
    <row r="565" spans="1:51" ht="26.25" customHeight="1" x14ac:dyDescent="0.15">
      <c r="A565" s="921">
        <v>1</v>
      </c>
      <c r="B565" s="92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2"/>
      <c r="AD565" s="922"/>
      <c r="AE565" s="922"/>
      <c r="AF565" s="922"/>
      <c r="AG565" s="922"/>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1">
        <v>2</v>
      </c>
      <c r="B566" s="92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2"/>
      <c r="AD566" s="922"/>
      <c r="AE566" s="922"/>
      <c r="AF566" s="922"/>
      <c r="AG566" s="922"/>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1">
        <v>3</v>
      </c>
      <c r="B567" s="92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2"/>
      <c r="AD567" s="922"/>
      <c r="AE567" s="922"/>
      <c r="AF567" s="922"/>
      <c r="AG567" s="922"/>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1">
        <v>4</v>
      </c>
      <c r="B568" s="92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2"/>
      <c r="AD568" s="922"/>
      <c r="AE568" s="922"/>
      <c r="AF568" s="922"/>
      <c r="AG568" s="922"/>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1">
        <v>5</v>
      </c>
      <c r="B569" s="92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2"/>
      <c r="AD569" s="922"/>
      <c r="AE569" s="922"/>
      <c r="AF569" s="922"/>
      <c r="AG569" s="922"/>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1">
        <v>6</v>
      </c>
      <c r="B570" s="92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2"/>
      <c r="AD570" s="922"/>
      <c r="AE570" s="922"/>
      <c r="AF570" s="922"/>
      <c r="AG570" s="922"/>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1">
        <v>7</v>
      </c>
      <c r="B571" s="92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2"/>
      <c r="AD571" s="922"/>
      <c r="AE571" s="922"/>
      <c r="AF571" s="922"/>
      <c r="AG571" s="922"/>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1">
        <v>8</v>
      </c>
      <c r="B572" s="92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2"/>
      <c r="AD572" s="922"/>
      <c r="AE572" s="922"/>
      <c r="AF572" s="922"/>
      <c r="AG572" s="922"/>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1">
        <v>9</v>
      </c>
      <c r="B573" s="92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2"/>
      <c r="AD573" s="922"/>
      <c r="AE573" s="922"/>
      <c r="AF573" s="922"/>
      <c r="AG573" s="922"/>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1">
        <v>10</v>
      </c>
      <c r="B574" s="92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2"/>
      <c r="AD574" s="922"/>
      <c r="AE574" s="922"/>
      <c r="AF574" s="922"/>
      <c r="AG574" s="922"/>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1">
        <v>11</v>
      </c>
      <c r="B575" s="92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2"/>
      <c r="AD575" s="922"/>
      <c r="AE575" s="922"/>
      <c r="AF575" s="922"/>
      <c r="AG575" s="922"/>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1">
        <v>12</v>
      </c>
      <c r="B576" s="92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2"/>
      <c r="AD576" s="922"/>
      <c r="AE576" s="922"/>
      <c r="AF576" s="922"/>
      <c r="AG576" s="922"/>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1">
        <v>13</v>
      </c>
      <c r="B577" s="92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2"/>
      <c r="AD577" s="922"/>
      <c r="AE577" s="922"/>
      <c r="AF577" s="922"/>
      <c r="AG577" s="922"/>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1">
        <v>14</v>
      </c>
      <c r="B578" s="92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2"/>
      <c r="AD578" s="922"/>
      <c r="AE578" s="922"/>
      <c r="AF578" s="922"/>
      <c r="AG578" s="922"/>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1">
        <v>15</v>
      </c>
      <c r="B579" s="92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2"/>
      <c r="AD579" s="922"/>
      <c r="AE579" s="922"/>
      <c r="AF579" s="922"/>
      <c r="AG579" s="922"/>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1">
        <v>16</v>
      </c>
      <c r="B580" s="92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2"/>
      <c r="AD580" s="922"/>
      <c r="AE580" s="922"/>
      <c r="AF580" s="922"/>
      <c r="AG580" s="922"/>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1">
        <v>17</v>
      </c>
      <c r="B581" s="92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2"/>
      <c r="AD581" s="922"/>
      <c r="AE581" s="922"/>
      <c r="AF581" s="922"/>
      <c r="AG581" s="922"/>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1">
        <v>18</v>
      </c>
      <c r="B582" s="92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2"/>
      <c r="AD582" s="922"/>
      <c r="AE582" s="922"/>
      <c r="AF582" s="922"/>
      <c r="AG582" s="922"/>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1">
        <v>19</v>
      </c>
      <c r="B583" s="92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2"/>
      <c r="AD583" s="922"/>
      <c r="AE583" s="922"/>
      <c r="AF583" s="922"/>
      <c r="AG583" s="922"/>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1">
        <v>20</v>
      </c>
      <c r="B584" s="92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2"/>
      <c r="AD584" s="922"/>
      <c r="AE584" s="922"/>
      <c r="AF584" s="922"/>
      <c r="AG584" s="922"/>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1">
        <v>21</v>
      </c>
      <c r="B585" s="92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2"/>
      <c r="AD585" s="922"/>
      <c r="AE585" s="922"/>
      <c r="AF585" s="922"/>
      <c r="AG585" s="922"/>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1">
        <v>22</v>
      </c>
      <c r="B586" s="92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2"/>
      <c r="AD586" s="922"/>
      <c r="AE586" s="922"/>
      <c r="AF586" s="922"/>
      <c r="AG586" s="922"/>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1">
        <v>23</v>
      </c>
      <c r="B587" s="92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2"/>
      <c r="AD587" s="922"/>
      <c r="AE587" s="922"/>
      <c r="AF587" s="922"/>
      <c r="AG587" s="922"/>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1">
        <v>24</v>
      </c>
      <c r="B588" s="92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2"/>
      <c r="AD588" s="922"/>
      <c r="AE588" s="922"/>
      <c r="AF588" s="922"/>
      <c r="AG588" s="922"/>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1">
        <v>25</v>
      </c>
      <c r="B589" s="92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2"/>
      <c r="AD589" s="922"/>
      <c r="AE589" s="922"/>
      <c r="AF589" s="922"/>
      <c r="AG589" s="922"/>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1">
        <v>26</v>
      </c>
      <c r="B590" s="92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2"/>
      <c r="AD590" s="922"/>
      <c r="AE590" s="922"/>
      <c r="AF590" s="922"/>
      <c r="AG590" s="922"/>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1">
        <v>27</v>
      </c>
      <c r="B591" s="92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2"/>
      <c r="AD591" s="922"/>
      <c r="AE591" s="922"/>
      <c r="AF591" s="922"/>
      <c r="AG591" s="922"/>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1">
        <v>28</v>
      </c>
      <c r="B592" s="92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2"/>
      <c r="AD592" s="922"/>
      <c r="AE592" s="922"/>
      <c r="AF592" s="922"/>
      <c r="AG592" s="922"/>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1">
        <v>29</v>
      </c>
      <c r="B593" s="92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2"/>
      <c r="AD593" s="922"/>
      <c r="AE593" s="922"/>
      <c r="AF593" s="922"/>
      <c r="AG593" s="922"/>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1">
        <v>30</v>
      </c>
      <c r="B594" s="92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2"/>
      <c r="AD594" s="922"/>
      <c r="AE594" s="922"/>
      <c r="AF594" s="922"/>
      <c r="AG594" s="922"/>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96</v>
      </c>
      <c r="K597" s="467"/>
      <c r="L597" s="467"/>
      <c r="M597" s="467"/>
      <c r="N597" s="467"/>
      <c r="O597" s="467"/>
      <c r="P597" s="278" t="s">
        <v>22</v>
      </c>
      <c r="Q597" s="278"/>
      <c r="R597" s="278"/>
      <c r="S597" s="278"/>
      <c r="T597" s="278"/>
      <c r="U597" s="278"/>
      <c r="V597" s="278"/>
      <c r="W597" s="278"/>
      <c r="X597" s="278"/>
      <c r="Y597" s="463" t="s">
        <v>446</v>
      </c>
      <c r="Z597" s="463"/>
      <c r="AA597" s="463"/>
      <c r="AB597" s="463"/>
      <c r="AC597" s="247" t="s">
        <v>371</v>
      </c>
      <c r="AD597" s="247"/>
      <c r="AE597" s="247"/>
      <c r="AF597" s="247"/>
      <c r="AG597" s="247"/>
      <c r="AH597" s="463" t="s">
        <v>404</v>
      </c>
      <c r="AI597" s="278"/>
      <c r="AJ597" s="278"/>
      <c r="AK597" s="278"/>
      <c r="AL597" s="278" t="s">
        <v>23</v>
      </c>
      <c r="AM597" s="278"/>
      <c r="AN597" s="278"/>
      <c r="AO597" s="422"/>
      <c r="AP597" s="247" t="s">
        <v>450</v>
      </c>
      <c r="AQ597" s="247"/>
      <c r="AR597" s="247"/>
      <c r="AS597" s="247"/>
      <c r="AT597" s="247"/>
      <c r="AU597" s="247"/>
      <c r="AV597" s="247"/>
      <c r="AW597" s="247"/>
      <c r="AX597" s="247"/>
      <c r="AY597">
        <f>$AY$595</f>
        <v>0</v>
      </c>
    </row>
    <row r="598" spans="1:51" ht="26.25" customHeight="1" x14ac:dyDescent="0.15">
      <c r="A598" s="921">
        <v>1</v>
      </c>
      <c r="B598" s="92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2"/>
      <c r="AD598" s="922"/>
      <c r="AE598" s="922"/>
      <c r="AF598" s="922"/>
      <c r="AG598" s="922"/>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1">
        <v>2</v>
      </c>
      <c r="B599" s="92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2"/>
      <c r="AD599" s="922"/>
      <c r="AE599" s="922"/>
      <c r="AF599" s="922"/>
      <c r="AG599" s="922"/>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1">
        <v>3</v>
      </c>
      <c r="B600" s="92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2"/>
      <c r="AD600" s="922"/>
      <c r="AE600" s="922"/>
      <c r="AF600" s="922"/>
      <c r="AG600" s="922"/>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1">
        <v>4</v>
      </c>
      <c r="B601" s="92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2"/>
      <c r="AD601" s="922"/>
      <c r="AE601" s="922"/>
      <c r="AF601" s="922"/>
      <c r="AG601" s="922"/>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1">
        <v>5</v>
      </c>
      <c r="B602" s="92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2"/>
      <c r="AD602" s="922"/>
      <c r="AE602" s="922"/>
      <c r="AF602" s="922"/>
      <c r="AG602" s="922"/>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1">
        <v>6</v>
      </c>
      <c r="B603" s="92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2"/>
      <c r="AD603" s="922"/>
      <c r="AE603" s="922"/>
      <c r="AF603" s="922"/>
      <c r="AG603" s="922"/>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1">
        <v>7</v>
      </c>
      <c r="B604" s="92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2"/>
      <c r="AD604" s="922"/>
      <c r="AE604" s="922"/>
      <c r="AF604" s="922"/>
      <c r="AG604" s="922"/>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1">
        <v>8</v>
      </c>
      <c r="B605" s="92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2"/>
      <c r="AD605" s="922"/>
      <c r="AE605" s="922"/>
      <c r="AF605" s="922"/>
      <c r="AG605" s="922"/>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1">
        <v>9</v>
      </c>
      <c r="B606" s="92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2"/>
      <c r="AD606" s="922"/>
      <c r="AE606" s="922"/>
      <c r="AF606" s="922"/>
      <c r="AG606" s="922"/>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1">
        <v>10</v>
      </c>
      <c r="B607" s="92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2"/>
      <c r="AD607" s="922"/>
      <c r="AE607" s="922"/>
      <c r="AF607" s="922"/>
      <c r="AG607" s="922"/>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1">
        <v>11</v>
      </c>
      <c r="B608" s="92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2"/>
      <c r="AD608" s="922"/>
      <c r="AE608" s="922"/>
      <c r="AF608" s="922"/>
      <c r="AG608" s="922"/>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1">
        <v>12</v>
      </c>
      <c r="B609" s="92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2"/>
      <c r="AD609" s="922"/>
      <c r="AE609" s="922"/>
      <c r="AF609" s="922"/>
      <c r="AG609" s="922"/>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1">
        <v>13</v>
      </c>
      <c r="B610" s="92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2"/>
      <c r="AD610" s="922"/>
      <c r="AE610" s="922"/>
      <c r="AF610" s="922"/>
      <c r="AG610" s="922"/>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1">
        <v>14</v>
      </c>
      <c r="B611" s="92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2"/>
      <c r="AD611" s="922"/>
      <c r="AE611" s="922"/>
      <c r="AF611" s="922"/>
      <c r="AG611" s="922"/>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1">
        <v>15</v>
      </c>
      <c r="B612" s="92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2"/>
      <c r="AD612" s="922"/>
      <c r="AE612" s="922"/>
      <c r="AF612" s="922"/>
      <c r="AG612" s="922"/>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1">
        <v>16</v>
      </c>
      <c r="B613" s="92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2"/>
      <c r="AD613" s="922"/>
      <c r="AE613" s="922"/>
      <c r="AF613" s="922"/>
      <c r="AG613" s="922"/>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1">
        <v>17</v>
      </c>
      <c r="B614" s="92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2"/>
      <c r="AD614" s="922"/>
      <c r="AE614" s="922"/>
      <c r="AF614" s="922"/>
      <c r="AG614" s="922"/>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1">
        <v>18</v>
      </c>
      <c r="B615" s="92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2"/>
      <c r="AD615" s="922"/>
      <c r="AE615" s="922"/>
      <c r="AF615" s="922"/>
      <c r="AG615" s="922"/>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1">
        <v>19</v>
      </c>
      <c r="B616" s="92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2"/>
      <c r="AD616" s="922"/>
      <c r="AE616" s="922"/>
      <c r="AF616" s="922"/>
      <c r="AG616" s="922"/>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1">
        <v>20</v>
      </c>
      <c r="B617" s="92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2"/>
      <c r="AD617" s="922"/>
      <c r="AE617" s="922"/>
      <c r="AF617" s="922"/>
      <c r="AG617" s="922"/>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1">
        <v>21</v>
      </c>
      <c r="B618" s="92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2"/>
      <c r="AD618" s="922"/>
      <c r="AE618" s="922"/>
      <c r="AF618" s="922"/>
      <c r="AG618" s="922"/>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1">
        <v>22</v>
      </c>
      <c r="B619" s="92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2"/>
      <c r="AD619" s="922"/>
      <c r="AE619" s="922"/>
      <c r="AF619" s="922"/>
      <c r="AG619" s="922"/>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1">
        <v>23</v>
      </c>
      <c r="B620" s="92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2"/>
      <c r="AD620" s="922"/>
      <c r="AE620" s="922"/>
      <c r="AF620" s="922"/>
      <c r="AG620" s="922"/>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1">
        <v>24</v>
      </c>
      <c r="B621" s="92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2"/>
      <c r="AD621" s="922"/>
      <c r="AE621" s="922"/>
      <c r="AF621" s="922"/>
      <c r="AG621" s="922"/>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1">
        <v>25</v>
      </c>
      <c r="B622" s="92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2"/>
      <c r="AD622" s="922"/>
      <c r="AE622" s="922"/>
      <c r="AF622" s="922"/>
      <c r="AG622" s="922"/>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1">
        <v>26</v>
      </c>
      <c r="B623" s="92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2"/>
      <c r="AD623" s="922"/>
      <c r="AE623" s="922"/>
      <c r="AF623" s="922"/>
      <c r="AG623" s="922"/>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1">
        <v>27</v>
      </c>
      <c r="B624" s="92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2"/>
      <c r="AD624" s="922"/>
      <c r="AE624" s="922"/>
      <c r="AF624" s="922"/>
      <c r="AG624" s="922"/>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1">
        <v>28</v>
      </c>
      <c r="B625" s="92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2"/>
      <c r="AD625" s="922"/>
      <c r="AE625" s="922"/>
      <c r="AF625" s="922"/>
      <c r="AG625" s="922"/>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1">
        <v>29</v>
      </c>
      <c r="B626" s="92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2"/>
      <c r="AD626" s="922"/>
      <c r="AE626" s="922"/>
      <c r="AF626" s="922"/>
      <c r="AG626" s="922"/>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1">
        <v>30</v>
      </c>
      <c r="B627" s="92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2"/>
      <c r="AD627" s="922"/>
      <c r="AE627" s="922"/>
      <c r="AF627" s="922"/>
      <c r="AG627" s="922"/>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96</v>
      </c>
      <c r="K630" s="467"/>
      <c r="L630" s="467"/>
      <c r="M630" s="467"/>
      <c r="N630" s="467"/>
      <c r="O630" s="467"/>
      <c r="P630" s="278" t="s">
        <v>22</v>
      </c>
      <c r="Q630" s="278"/>
      <c r="R630" s="278"/>
      <c r="S630" s="278"/>
      <c r="T630" s="278"/>
      <c r="U630" s="278"/>
      <c r="V630" s="278"/>
      <c r="W630" s="278"/>
      <c r="X630" s="278"/>
      <c r="Y630" s="463" t="s">
        <v>446</v>
      </c>
      <c r="Z630" s="463"/>
      <c r="AA630" s="463"/>
      <c r="AB630" s="463"/>
      <c r="AC630" s="247" t="s">
        <v>371</v>
      </c>
      <c r="AD630" s="247"/>
      <c r="AE630" s="247"/>
      <c r="AF630" s="247"/>
      <c r="AG630" s="247"/>
      <c r="AH630" s="463" t="s">
        <v>404</v>
      </c>
      <c r="AI630" s="278"/>
      <c r="AJ630" s="278"/>
      <c r="AK630" s="278"/>
      <c r="AL630" s="278" t="s">
        <v>23</v>
      </c>
      <c r="AM630" s="278"/>
      <c r="AN630" s="278"/>
      <c r="AO630" s="422"/>
      <c r="AP630" s="247" t="s">
        <v>450</v>
      </c>
      <c r="AQ630" s="247"/>
      <c r="AR630" s="247"/>
      <c r="AS630" s="247"/>
      <c r="AT630" s="247"/>
      <c r="AU630" s="247"/>
      <c r="AV630" s="247"/>
      <c r="AW630" s="247"/>
      <c r="AX630" s="247"/>
      <c r="AY630">
        <f>$AY$628</f>
        <v>0</v>
      </c>
    </row>
    <row r="631" spans="1:51" ht="26.25" customHeight="1" x14ac:dyDescent="0.15">
      <c r="A631" s="921">
        <v>1</v>
      </c>
      <c r="B631" s="92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2"/>
      <c r="AD631" s="922"/>
      <c r="AE631" s="922"/>
      <c r="AF631" s="922"/>
      <c r="AG631" s="922"/>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1">
        <v>2</v>
      </c>
      <c r="B632" s="92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2"/>
      <c r="AD632" s="922"/>
      <c r="AE632" s="922"/>
      <c r="AF632" s="922"/>
      <c r="AG632" s="922"/>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1">
        <v>3</v>
      </c>
      <c r="B633" s="92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2"/>
      <c r="AD633" s="922"/>
      <c r="AE633" s="922"/>
      <c r="AF633" s="922"/>
      <c r="AG633" s="922"/>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1">
        <v>4</v>
      </c>
      <c r="B634" s="92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2"/>
      <c r="AD634" s="922"/>
      <c r="AE634" s="922"/>
      <c r="AF634" s="922"/>
      <c r="AG634" s="922"/>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1">
        <v>5</v>
      </c>
      <c r="B635" s="92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2"/>
      <c r="AD635" s="922"/>
      <c r="AE635" s="922"/>
      <c r="AF635" s="922"/>
      <c r="AG635" s="922"/>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1">
        <v>6</v>
      </c>
      <c r="B636" s="92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2"/>
      <c r="AD636" s="922"/>
      <c r="AE636" s="922"/>
      <c r="AF636" s="922"/>
      <c r="AG636" s="922"/>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1">
        <v>7</v>
      </c>
      <c r="B637" s="92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2"/>
      <c r="AD637" s="922"/>
      <c r="AE637" s="922"/>
      <c r="AF637" s="922"/>
      <c r="AG637" s="922"/>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1">
        <v>8</v>
      </c>
      <c r="B638" s="92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2"/>
      <c r="AD638" s="922"/>
      <c r="AE638" s="922"/>
      <c r="AF638" s="922"/>
      <c r="AG638" s="922"/>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1">
        <v>9</v>
      </c>
      <c r="B639" s="92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2"/>
      <c r="AD639" s="922"/>
      <c r="AE639" s="922"/>
      <c r="AF639" s="922"/>
      <c r="AG639" s="922"/>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1">
        <v>10</v>
      </c>
      <c r="B640" s="92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2"/>
      <c r="AD640" s="922"/>
      <c r="AE640" s="922"/>
      <c r="AF640" s="922"/>
      <c r="AG640" s="922"/>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1">
        <v>11</v>
      </c>
      <c r="B641" s="92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2"/>
      <c r="AD641" s="922"/>
      <c r="AE641" s="922"/>
      <c r="AF641" s="922"/>
      <c r="AG641" s="922"/>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1">
        <v>12</v>
      </c>
      <c r="B642" s="92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2"/>
      <c r="AD642" s="922"/>
      <c r="AE642" s="922"/>
      <c r="AF642" s="922"/>
      <c r="AG642" s="922"/>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1">
        <v>13</v>
      </c>
      <c r="B643" s="92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2"/>
      <c r="AD643" s="922"/>
      <c r="AE643" s="922"/>
      <c r="AF643" s="922"/>
      <c r="AG643" s="922"/>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1">
        <v>14</v>
      </c>
      <c r="B644" s="92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2"/>
      <c r="AD644" s="922"/>
      <c r="AE644" s="922"/>
      <c r="AF644" s="922"/>
      <c r="AG644" s="922"/>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1">
        <v>15</v>
      </c>
      <c r="B645" s="92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2"/>
      <c r="AD645" s="922"/>
      <c r="AE645" s="922"/>
      <c r="AF645" s="922"/>
      <c r="AG645" s="922"/>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1">
        <v>16</v>
      </c>
      <c r="B646" s="92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2"/>
      <c r="AD646" s="922"/>
      <c r="AE646" s="922"/>
      <c r="AF646" s="922"/>
      <c r="AG646" s="922"/>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1">
        <v>17</v>
      </c>
      <c r="B647" s="92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2"/>
      <c r="AD647" s="922"/>
      <c r="AE647" s="922"/>
      <c r="AF647" s="922"/>
      <c r="AG647" s="922"/>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1">
        <v>18</v>
      </c>
      <c r="B648" s="92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2"/>
      <c r="AD648" s="922"/>
      <c r="AE648" s="922"/>
      <c r="AF648" s="922"/>
      <c r="AG648" s="922"/>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1">
        <v>19</v>
      </c>
      <c r="B649" s="92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2"/>
      <c r="AD649" s="922"/>
      <c r="AE649" s="922"/>
      <c r="AF649" s="922"/>
      <c r="AG649" s="922"/>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1">
        <v>20</v>
      </c>
      <c r="B650" s="92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2"/>
      <c r="AD650" s="922"/>
      <c r="AE650" s="922"/>
      <c r="AF650" s="922"/>
      <c r="AG650" s="922"/>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1">
        <v>21</v>
      </c>
      <c r="B651" s="92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2"/>
      <c r="AD651" s="922"/>
      <c r="AE651" s="922"/>
      <c r="AF651" s="922"/>
      <c r="AG651" s="922"/>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1">
        <v>22</v>
      </c>
      <c r="B652" s="92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2"/>
      <c r="AD652" s="922"/>
      <c r="AE652" s="922"/>
      <c r="AF652" s="922"/>
      <c r="AG652" s="922"/>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1">
        <v>23</v>
      </c>
      <c r="B653" s="92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2"/>
      <c r="AD653" s="922"/>
      <c r="AE653" s="922"/>
      <c r="AF653" s="922"/>
      <c r="AG653" s="922"/>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1">
        <v>24</v>
      </c>
      <c r="B654" s="92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2"/>
      <c r="AD654" s="922"/>
      <c r="AE654" s="922"/>
      <c r="AF654" s="922"/>
      <c r="AG654" s="922"/>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1">
        <v>25</v>
      </c>
      <c r="B655" s="92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2"/>
      <c r="AD655" s="922"/>
      <c r="AE655" s="922"/>
      <c r="AF655" s="922"/>
      <c r="AG655" s="922"/>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1">
        <v>26</v>
      </c>
      <c r="B656" s="92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2"/>
      <c r="AD656" s="922"/>
      <c r="AE656" s="922"/>
      <c r="AF656" s="922"/>
      <c r="AG656" s="922"/>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1">
        <v>27</v>
      </c>
      <c r="B657" s="92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2"/>
      <c r="AD657" s="922"/>
      <c r="AE657" s="922"/>
      <c r="AF657" s="922"/>
      <c r="AG657" s="922"/>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1">
        <v>28</v>
      </c>
      <c r="B658" s="92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2"/>
      <c r="AD658" s="922"/>
      <c r="AE658" s="922"/>
      <c r="AF658" s="922"/>
      <c r="AG658" s="922"/>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1">
        <v>29</v>
      </c>
      <c r="B659" s="92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2"/>
      <c r="AD659" s="922"/>
      <c r="AE659" s="922"/>
      <c r="AF659" s="922"/>
      <c r="AG659" s="922"/>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1">
        <v>30</v>
      </c>
      <c r="B660" s="92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2"/>
      <c r="AD660" s="922"/>
      <c r="AE660" s="922"/>
      <c r="AF660" s="922"/>
      <c r="AG660" s="922"/>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96</v>
      </c>
      <c r="K663" s="467"/>
      <c r="L663" s="467"/>
      <c r="M663" s="467"/>
      <c r="N663" s="467"/>
      <c r="O663" s="467"/>
      <c r="P663" s="278" t="s">
        <v>22</v>
      </c>
      <c r="Q663" s="278"/>
      <c r="R663" s="278"/>
      <c r="S663" s="278"/>
      <c r="T663" s="278"/>
      <c r="U663" s="278"/>
      <c r="V663" s="278"/>
      <c r="W663" s="278"/>
      <c r="X663" s="278"/>
      <c r="Y663" s="463" t="s">
        <v>446</v>
      </c>
      <c r="Z663" s="463"/>
      <c r="AA663" s="463"/>
      <c r="AB663" s="463"/>
      <c r="AC663" s="247" t="s">
        <v>371</v>
      </c>
      <c r="AD663" s="247"/>
      <c r="AE663" s="247"/>
      <c r="AF663" s="247"/>
      <c r="AG663" s="247"/>
      <c r="AH663" s="463" t="s">
        <v>404</v>
      </c>
      <c r="AI663" s="278"/>
      <c r="AJ663" s="278"/>
      <c r="AK663" s="278"/>
      <c r="AL663" s="278" t="s">
        <v>23</v>
      </c>
      <c r="AM663" s="278"/>
      <c r="AN663" s="278"/>
      <c r="AO663" s="422"/>
      <c r="AP663" s="247" t="s">
        <v>450</v>
      </c>
      <c r="AQ663" s="247"/>
      <c r="AR663" s="247"/>
      <c r="AS663" s="247"/>
      <c r="AT663" s="247"/>
      <c r="AU663" s="247"/>
      <c r="AV663" s="247"/>
      <c r="AW663" s="247"/>
      <c r="AX663" s="247"/>
      <c r="AY663">
        <f>$AY$661</f>
        <v>0</v>
      </c>
    </row>
    <row r="664" spans="1:51" ht="26.25" customHeight="1" x14ac:dyDescent="0.15">
      <c r="A664" s="921">
        <v>1</v>
      </c>
      <c r="B664" s="92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2"/>
      <c r="AD664" s="922"/>
      <c r="AE664" s="922"/>
      <c r="AF664" s="922"/>
      <c r="AG664" s="922"/>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1">
        <v>2</v>
      </c>
      <c r="B665" s="92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2"/>
      <c r="AD665" s="922"/>
      <c r="AE665" s="922"/>
      <c r="AF665" s="922"/>
      <c r="AG665" s="922"/>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1">
        <v>3</v>
      </c>
      <c r="B666" s="92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2"/>
      <c r="AD666" s="922"/>
      <c r="AE666" s="922"/>
      <c r="AF666" s="922"/>
      <c r="AG666" s="922"/>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1">
        <v>4</v>
      </c>
      <c r="B667" s="92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2"/>
      <c r="AD667" s="922"/>
      <c r="AE667" s="922"/>
      <c r="AF667" s="922"/>
      <c r="AG667" s="922"/>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1">
        <v>5</v>
      </c>
      <c r="B668" s="92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2"/>
      <c r="AD668" s="922"/>
      <c r="AE668" s="922"/>
      <c r="AF668" s="922"/>
      <c r="AG668" s="922"/>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1">
        <v>6</v>
      </c>
      <c r="B669" s="92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2"/>
      <c r="AD669" s="922"/>
      <c r="AE669" s="922"/>
      <c r="AF669" s="922"/>
      <c r="AG669" s="922"/>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1">
        <v>7</v>
      </c>
      <c r="B670" s="92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2"/>
      <c r="AD670" s="922"/>
      <c r="AE670" s="922"/>
      <c r="AF670" s="922"/>
      <c r="AG670" s="922"/>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1">
        <v>8</v>
      </c>
      <c r="B671" s="92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2"/>
      <c r="AD671" s="922"/>
      <c r="AE671" s="922"/>
      <c r="AF671" s="922"/>
      <c r="AG671" s="922"/>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1">
        <v>9</v>
      </c>
      <c r="B672" s="92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2"/>
      <c r="AD672" s="922"/>
      <c r="AE672" s="922"/>
      <c r="AF672" s="922"/>
      <c r="AG672" s="922"/>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1">
        <v>10</v>
      </c>
      <c r="B673" s="92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2"/>
      <c r="AD673" s="922"/>
      <c r="AE673" s="922"/>
      <c r="AF673" s="922"/>
      <c r="AG673" s="922"/>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1">
        <v>11</v>
      </c>
      <c r="B674" s="92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2"/>
      <c r="AD674" s="922"/>
      <c r="AE674" s="922"/>
      <c r="AF674" s="922"/>
      <c r="AG674" s="922"/>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1">
        <v>12</v>
      </c>
      <c r="B675" s="92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2"/>
      <c r="AD675" s="922"/>
      <c r="AE675" s="922"/>
      <c r="AF675" s="922"/>
      <c r="AG675" s="922"/>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1">
        <v>13</v>
      </c>
      <c r="B676" s="92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2"/>
      <c r="AD676" s="922"/>
      <c r="AE676" s="922"/>
      <c r="AF676" s="922"/>
      <c r="AG676" s="922"/>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1">
        <v>14</v>
      </c>
      <c r="B677" s="92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2"/>
      <c r="AD677" s="922"/>
      <c r="AE677" s="922"/>
      <c r="AF677" s="922"/>
      <c r="AG677" s="922"/>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1">
        <v>15</v>
      </c>
      <c r="B678" s="92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2"/>
      <c r="AD678" s="922"/>
      <c r="AE678" s="922"/>
      <c r="AF678" s="922"/>
      <c r="AG678" s="922"/>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1">
        <v>16</v>
      </c>
      <c r="B679" s="92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2"/>
      <c r="AD679" s="922"/>
      <c r="AE679" s="922"/>
      <c r="AF679" s="922"/>
      <c r="AG679" s="922"/>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1">
        <v>17</v>
      </c>
      <c r="B680" s="92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2"/>
      <c r="AD680" s="922"/>
      <c r="AE680" s="922"/>
      <c r="AF680" s="922"/>
      <c r="AG680" s="922"/>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1">
        <v>18</v>
      </c>
      <c r="B681" s="92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2"/>
      <c r="AD681" s="922"/>
      <c r="AE681" s="922"/>
      <c r="AF681" s="922"/>
      <c r="AG681" s="922"/>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1">
        <v>19</v>
      </c>
      <c r="B682" s="92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2"/>
      <c r="AD682" s="922"/>
      <c r="AE682" s="922"/>
      <c r="AF682" s="922"/>
      <c r="AG682" s="922"/>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1">
        <v>20</v>
      </c>
      <c r="B683" s="92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2"/>
      <c r="AD683" s="922"/>
      <c r="AE683" s="922"/>
      <c r="AF683" s="922"/>
      <c r="AG683" s="922"/>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1">
        <v>21</v>
      </c>
      <c r="B684" s="92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2"/>
      <c r="AD684" s="922"/>
      <c r="AE684" s="922"/>
      <c r="AF684" s="922"/>
      <c r="AG684" s="922"/>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1">
        <v>22</v>
      </c>
      <c r="B685" s="92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2"/>
      <c r="AD685" s="922"/>
      <c r="AE685" s="922"/>
      <c r="AF685" s="922"/>
      <c r="AG685" s="922"/>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1">
        <v>23</v>
      </c>
      <c r="B686" s="92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2"/>
      <c r="AD686" s="922"/>
      <c r="AE686" s="922"/>
      <c r="AF686" s="922"/>
      <c r="AG686" s="922"/>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1">
        <v>24</v>
      </c>
      <c r="B687" s="92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2"/>
      <c r="AD687" s="922"/>
      <c r="AE687" s="922"/>
      <c r="AF687" s="922"/>
      <c r="AG687" s="922"/>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1">
        <v>25</v>
      </c>
      <c r="B688" s="92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2"/>
      <c r="AD688" s="922"/>
      <c r="AE688" s="922"/>
      <c r="AF688" s="922"/>
      <c r="AG688" s="922"/>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1">
        <v>26</v>
      </c>
      <c r="B689" s="92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2"/>
      <c r="AD689" s="922"/>
      <c r="AE689" s="922"/>
      <c r="AF689" s="922"/>
      <c r="AG689" s="922"/>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1">
        <v>27</v>
      </c>
      <c r="B690" s="92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2"/>
      <c r="AD690" s="922"/>
      <c r="AE690" s="922"/>
      <c r="AF690" s="922"/>
      <c r="AG690" s="922"/>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1">
        <v>28</v>
      </c>
      <c r="B691" s="92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2"/>
      <c r="AD691" s="922"/>
      <c r="AE691" s="922"/>
      <c r="AF691" s="922"/>
      <c r="AG691" s="922"/>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1">
        <v>29</v>
      </c>
      <c r="B692" s="92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2"/>
      <c r="AD692" s="922"/>
      <c r="AE692" s="922"/>
      <c r="AF692" s="922"/>
      <c r="AG692" s="922"/>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1">
        <v>30</v>
      </c>
      <c r="B693" s="92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2"/>
      <c r="AD693" s="922"/>
      <c r="AE693" s="922"/>
      <c r="AF693" s="922"/>
      <c r="AG693" s="922"/>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96</v>
      </c>
      <c r="K696" s="467"/>
      <c r="L696" s="467"/>
      <c r="M696" s="467"/>
      <c r="N696" s="467"/>
      <c r="O696" s="467"/>
      <c r="P696" s="278" t="s">
        <v>22</v>
      </c>
      <c r="Q696" s="278"/>
      <c r="R696" s="278"/>
      <c r="S696" s="278"/>
      <c r="T696" s="278"/>
      <c r="U696" s="278"/>
      <c r="V696" s="278"/>
      <c r="W696" s="278"/>
      <c r="X696" s="278"/>
      <c r="Y696" s="463" t="s">
        <v>446</v>
      </c>
      <c r="Z696" s="463"/>
      <c r="AA696" s="463"/>
      <c r="AB696" s="463"/>
      <c r="AC696" s="247" t="s">
        <v>371</v>
      </c>
      <c r="AD696" s="247"/>
      <c r="AE696" s="247"/>
      <c r="AF696" s="247"/>
      <c r="AG696" s="247"/>
      <c r="AH696" s="463" t="s">
        <v>404</v>
      </c>
      <c r="AI696" s="278"/>
      <c r="AJ696" s="278"/>
      <c r="AK696" s="278"/>
      <c r="AL696" s="278" t="s">
        <v>23</v>
      </c>
      <c r="AM696" s="278"/>
      <c r="AN696" s="278"/>
      <c r="AO696" s="422"/>
      <c r="AP696" s="247" t="s">
        <v>450</v>
      </c>
      <c r="AQ696" s="247"/>
      <c r="AR696" s="247"/>
      <c r="AS696" s="247"/>
      <c r="AT696" s="247"/>
      <c r="AU696" s="247"/>
      <c r="AV696" s="247"/>
      <c r="AW696" s="247"/>
      <c r="AX696" s="247"/>
      <c r="AY696">
        <f>$AY$694</f>
        <v>0</v>
      </c>
    </row>
    <row r="697" spans="1:51" ht="26.25" customHeight="1" x14ac:dyDescent="0.15">
      <c r="A697" s="921">
        <v>1</v>
      </c>
      <c r="B697" s="92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2"/>
      <c r="AD697" s="922"/>
      <c r="AE697" s="922"/>
      <c r="AF697" s="922"/>
      <c r="AG697" s="922"/>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1">
        <v>2</v>
      </c>
      <c r="B698" s="92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2"/>
      <c r="AD698" s="922"/>
      <c r="AE698" s="922"/>
      <c r="AF698" s="922"/>
      <c r="AG698" s="922"/>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1">
        <v>3</v>
      </c>
      <c r="B699" s="92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2"/>
      <c r="AD699" s="922"/>
      <c r="AE699" s="922"/>
      <c r="AF699" s="922"/>
      <c r="AG699" s="922"/>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1">
        <v>4</v>
      </c>
      <c r="B700" s="92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2"/>
      <c r="AD700" s="922"/>
      <c r="AE700" s="922"/>
      <c r="AF700" s="922"/>
      <c r="AG700" s="922"/>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1">
        <v>5</v>
      </c>
      <c r="B701" s="92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2"/>
      <c r="AD701" s="922"/>
      <c r="AE701" s="922"/>
      <c r="AF701" s="922"/>
      <c r="AG701" s="922"/>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1">
        <v>6</v>
      </c>
      <c r="B702" s="92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2"/>
      <c r="AD702" s="922"/>
      <c r="AE702" s="922"/>
      <c r="AF702" s="922"/>
      <c r="AG702" s="922"/>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1">
        <v>7</v>
      </c>
      <c r="B703" s="92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2"/>
      <c r="AD703" s="922"/>
      <c r="AE703" s="922"/>
      <c r="AF703" s="922"/>
      <c r="AG703" s="922"/>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1">
        <v>8</v>
      </c>
      <c r="B704" s="92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2"/>
      <c r="AD704" s="922"/>
      <c r="AE704" s="922"/>
      <c r="AF704" s="922"/>
      <c r="AG704" s="922"/>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1">
        <v>9</v>
      </c>
      <c r="B705" s="92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2"/>
      <c r="AD705" s="922"/>
      <c r="AE705" s="922"/>
      <c r="AF705" s="922"/>
      <c r="AG705" s="922"/>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1">
        <v>10</v>
      </c>
      <c r="B706" s="92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2"/>
      <c r="AD706" s="922"/>
      <c r="AE706" s="922"/>
      <c r="AF706" s="922"/>
      <c r="AG706" s="922"/>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1">
        <v>11</v>
      </c>
      <c r="B707" s="92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2"/>
      <c r="AD707" s="922"/>
      <c r="AE707" s="922"/>
      <c r="AF707" s="922"/>
      <c r="AG707" s="922"/>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1">
        <v>12</v>
      </c>
      <c r="B708" s="92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2"/>
      <c r="AD708" s="922"/>
      <c r="AE708" s="922"/>
      <c r="AF708" s="922"/>
      <c r="AG708" s="922"/>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1">
        <v>13</v>
      </c>
      <c r="B709" s="92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2"/>
      <c r="AD709" s="922"/>
      <c r="AE709" s="922"/>
      <c r="AF709" s="922"/>
      <c r="AG709" s="922"/>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1">
        <v>14</v>
      </c>
      <c r="B710" s="92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2"/>
      <c r="AD710" s="922"/>
      <c r="AE710" s="922"/>
      <c r="AF710" s="922"/>
      <c r="AG710" s="922"/>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1">
        <v>15</v>
      </c>
      <c r="B711" s="92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2"/>
      <c r="AD711" s="922"/>
      <c r="AE711" s="922"/>
      <c r="AF711" s="922"/>
      <c r="AG711" s="922"/>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1">
        <v>16</v>
      </c>
      <c r="B712" s="92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2"/>
      <c r="AD712" s="922"/>
      <c r="AE712" s="922"/>
      <c r="AF712" s="922"/>
      <c r="AG712" s="922"/>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1">
        <v>17</v>
      </c>
      <c r="B713" s="92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2"/>
      <c r="AD713" s="922"/>
      <c r="AE713" s="922"/>
      <c r="AF713" s="922"/>
      <c r="AG713" s="922"/>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1">
        <v>18</v>
      </c>
      <c r="B714" s="92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2"/>
      <c r="AD714" s="922"/>
      <c r="AE714" s="922"/>
      <c r="AF714" s="922"/>
      <c r="AG714" s="922"/>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1">
        <v>19</v>
      </c>
      <c r="B715" s="92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2"/>
      <c r="AD715" s="922"/>
      <c r="AE715" s="922"/>
      <c r="AF715" s="922"/>
      <c r="AG715" s="922"/>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1">
        <v>20</v>
      </c>
      <c r="B716" s="92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2"/>
      <c r="AD716" s="922"/>
      <c r="AE716" s="922"/>
      <c r="AF716" s="922"/>
      <c r="AG716" s="922"/>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1">
        <v>21</v>
      </c>
      <c r="B717" s="92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2"/>
      <c r="AD717" s="922"/>
      <c r="AE717" s="922"/>
      <c r="AF717" s="922"/>
      <c r="AG717" s="922"/>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1">
        <v>22</v>
      </c>
      <c r="B718" s="92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2"/>
      <c r="AD718" s="922"/>
      <c r="AE718" s="922"/>
      <c r="AF718" s="922"/>
      <c r="AG718" s="922"/>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1">
        <v>23</v>
      </c>
      <c r="B719" s="92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2"/>
      <c r="AD719" s="922"/>
      <c r="AE719" s="922"/>
      <c r="AF719" s="922"/>
      <c r="AG719" s="922"/>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1">
        <v>24</v>
      </c>
      <c r="B720" s="92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2"/>
      <c r="AD720" s="922"/>
      <c r="AE720" s="922"/>
      <c r="AF720" s="922"/>
      <c r="AG720" s="922"/>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1">
        <v>25</v>
      </c>
      <c r="B721" s="92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2"/>
      <c r="AD721" s="922"/>
      <c r="AE721" s="922"/>
      <c r="AF721" s="922"/>
      <c r="AG721" s="922"/>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1">
        <v>26</v>
      </c>
      <c r="B722" s="92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2"/>
      <c r="AD722" s="922"/>
      <c r="AE722" s="922"/>
      <c r="AF722" s="922"/>
      <c r="AG722" s="922"/>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1">
        <v>27</v>
      </c>
      <c r="B723" s="92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2"/>
      <c r="AD723" s="922"/>
      <c r="AE723" s="922"/>
      <c r="AF723" s="922"/>
      <c r="AG723" s="922"/>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1">
        <v>28</v>
      </c>
      <c r="B724" s="92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2"/>
      <c r="AD724" s="922"/>
      <c r="AE724" s="922"/>
      <c r="AF724" s="922"/>
      <c r="AG724" s="922"/>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1">
        <v>29</v>
      </c>
      <c r="B725" s="92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2"/>
      <c r="AD725" s="922"/>
      <c r="AE725" s="922"/>
      <c r="AF725" s="922"/>
      <c r="AG725" s="922"/>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1">
        <v>30</v>
      </c>
      <c r="B726" s="92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2"/>
      <c r="AD726" s="922"/>
      <c r="AE726" s="922"/>
      <c r="AF726" s="922"/>
      <c r="AG726" s="922"/>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96</v>
      </c>
      <c r="K729" s="467"/>
      <c r="L729" s="467"/>
      <c r="M729" s="467"/>
      <c r="N729" s="467"/>
      <c r="O729" s="467"/>
      <c r="P729" s="278" t="s">
        <v>22</v>
      </c>
      <c r="Q729" s="278"/>
      <c r="R729" s="278"/>
      <c r="S729" s="278"/>
      <c r="T729" s="278"/>
      <c r="U729" s="278"/>
      <c r="V729" s="278"/>
      <c r="W729" s="278"/>
      <c r="X729" s="278"/>
      <c r="Y729" s="463" t="s">
        <v>446</v>
      </c>
      <c r="Z729" s="463"/>
      <c r="AA729" s="463"/>
      <c r="AB729" s="463"/>
      <c r="AC729" s="247" t="s">
        <v>371</v>
      </c>
      <c r="AD729" s="247"/>
      <c r="AE729" s="247"/>
      <c r="AF729" s="247"/>
      <c r="AG729" s="247"/>
      <c r="AH729" s="463" t="s">
        <v>404</v>
      </c>
      <c r="AI729" s="278"/>
      <c r="AJ729" s="278"/>
      <c r="AK729" s="278"/>
      <c r="AL729" s="278" t="s">
        <v>23</v>
      </c>
      <c r="AM729" s="278"/>
      <c r="AN729" s="278"/>
      <c r="AO729" s="422"/>
      <c r="AP729" s="247" t="s">
        <v>450</v>
      </c>
      <c r="AQ729" s="247"/>
      <c r="AR729" s="247"/>
      <c r="AS729" s="247"/>
      <c r="AT729" s="247"/>
      <c r="AU729" s="247"/>
      <c r="AV729" s="247"/>
      <c r="AW729" s="247"/>
      <c r="AX729" s="247"/>
      <c r="AY729">
        <f>$AY$727</f>
        <v>0</v>
      </c>
    </row>
    <row r="730" spans="1:51" ht="26.25" customHeight="1" x14ac:dyDescent="0.15">
      <c r="A730" s="921">
        <v>1</v>
      </c>
      <c r="B730" s="92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2"/>
      <c r="AD730" s="922"/>
      <c r="AE730" s="922"/>
      <c r="AF730" s="922"/>
      <c r="AG730" s="922"/>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1">
        <v>2</v>
      </c>
      <c r="B731" s="92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2"/>
      <c r="AD731" s="922"/>
      <c r="AE731" s="922"/>
      <c r="AF731" s="922"/>
      <c r="AG731" s="922"/>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1">
        <v>3</v>
      </c>
      <c r="B732" s="92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2"/>
      <c r="AD732" s="922"/>
      <c r="AE732" s="922"/>
      <c r="AF732" s="922"/>
      <c r="AG732" s="922"/>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1">
        <v>4</v>
      </c>
      <c r="B733" s="92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2"/>
      <c r="AD733" s="922"/>
      <c r="AE733" s="922"/>
      <c r="AF733" s="922"/>
      <c r="AG733" s="922"/>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1">
        <v>5</v>
      </c>
      <c r="B734" s="92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2"/>
      <c r="AD734" s="922"/>
      <c r="AE734" s="922"/>
      <c r="AF734" s="922"/>
      <c r="AG734" s="922"/>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1">
        <v>6</v>
      </c>
      <c r="B735" s="92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2"/>
      <c r="AD735" s="922"/>
      <c r="AE735" s="922"/>
      <c r="AF735" s="922"/>
      <c r="AG735" s="922"/>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1">
        <v>7</v>
      </c>
      <c r="B736" s="92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2"/>
      <c r="AD736" s="922"/>
      <c r="AE736" s="922"/>
      <c r="AF736" s="922"/>
      <c r="AG736" s="922"/>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1">
        <v>8</v>
      </c>
      <c r="B737" s="92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2"/>
      <c r="AD737" s="922"/>
      <c r="AE737" s="922"/>
      <c r="AF737" s="922"/>
      <c r="AG737" s="922"/>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1">
        <v>9</v>
      </c>
      <c r="B738" s="92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2"/>
      <c r="AD738" s="922"/>
      <c r="AE738" s="922"/>
      <c r="AF738" s="922"/>
      <c r="AG738" s="922"/>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1">
        <v>10</v>
      </c>
      <c r="B739" s="92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2"/>
      <c r="AD739" s="922"/>
      <c r="AE739" s="922"/>
      <c r="AF739" s="922"/>
      <c r="AG739" s="922"/>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1">
        <v>11</v>
      </c>
      <c r="B740" s="92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2"/>
      <c r="AD740" s="922"/>
      <c r="AE740" s="922"/>
      <c r="AF740" s="922"/>
      <c r="AG740" s="922"/>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1">
        <v>12</v>
      </c>
      <c r="B741" s="92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2"/>
      <c r="AD741" s="922"/>
      <c r="AE741" s="922"/>
      <c r="AF741" s="922"/>
      <c r="AG741" s="922"/>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1">
        <v>13</v>
      </c>
      <c r="B742" s="92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2"/>
      <c r="AD742" s="922"/>
      <c r="AE742" s="922"/>
      <c r="AF742" s="922"/>
      <c r="AG742" s="922"/>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1">
        <v>14</v>
      </c>
      <c r="B743" s="92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2"/>
      <c r="AD743" s="922"/>
      <c r="AE743" s="922"/>
      <c r="AF743" s="922"/>
      <c r="AG743" s="922"/>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1">
        <v>15</v>
      </c>
      <c r="B744" s="92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2"/>
      <c r="AD744" s="922"/>
      <c r="AE744" s="922"/>
      <c r="AF744" s="922"/>
      <c r="AG744" s="922"/>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1">
        <v>16</v>
      </c>
      <c r="B745" s="92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2"/>
      <c r="AD745" s="922"/>
      <c r="AE745" s="922"/>
      <c r="AF745" s="922"/>
      <c r="AG745" s="922"/>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1">
        <v>17</v>
      </c>
      <c r="B746" s="92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2"/>
      <c r="AD746" s="922"/>
      <c r="AE746" s="922"/>
      <c r="AF746" s="922"/>
      <c r="AG746" s="922"/>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1">
        <v>18</v>
      </c>
      <c r="B747" s="92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2"/>
      <c r="AD747" s="922"/>
      <c r="AE747" s="922"/>
      <c r="AF747" s="922"/>
      <c r="AG747" s="922"/>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1">
        <v>19</v>
      </c>
      <c r="B748" s="92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2"/>
      <c r="AD748" s="922"/>
      <c r="AE748" s="922"/>
      <c r="AF748" s="922"/>
      <c r="AG748" s="922"/>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1">
        <v>20</v>
      </c>
      <c r="B749" s="92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2"/>
      <c r="AD749" s="922"/>
      <c r="AE749" s="922"/>
      <c r="AF749" s="922"/>
      <c r="AG749" s="922"/>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1">
        <v>21</v>
      </c>
      <c r="B750" s="92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2"/>
      <c r="AD750" s="922"/>
      <c r="AE750" s="922"/>
      <c r="AF750" s="922"/>
      <c r="AG750" s="922"/>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1">
        <v>22</v>
      </c>
      <c r="B751" s="92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2"/>
      <c r="AD751" s="922"/>
      <c r="AE751" s="922"/>
      <c r="AF751" s="922"/>
      <c r="AG751" s="922"/>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1">
        <v>23</v>
      </c>
      <c r="B752" s="92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2"/>
      <c r="AD752" s="922"/>
      <c r="AE752" s="922"/>
      <c r="AF752" s="922"/>
      <c r="AG752" s="922"/>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1">
        <v>24</v>
      </c>
      <c r="B753" s="92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2"/>
      <c r="AD753" s="922"/>
      <c r="AE753" s="922"/>
      <c r="AF753" s="922"/>
      <c r="AG753" s="922"/>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1">
        <v>25</v>
      </c>
      <c r="B754" s="92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2"/>
      <c r="AD754" s="922"/>
      <c r="AE754" s="922"/>
      <c r="AF754" s="922"/>
      <c r="AG754" s="922"/>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1">
        <v>26</v>
      </c>
      <c r="B755" s="92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2"/>
      <c r="AD755" s="922"/>
      <c r="AE755" s="922"/>
      <c r="AF755" s="922"/>
      <c r="AG755" s="922"/>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1">
        <v>27</v>
      </c>
      <c r="B756" s="92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2"/>
      <c r="AD756" s="922"/>
      <c r="AE756" s="922"/>
      <c r="AF756" s="922"/>
      <c r="AG756" s="922"/>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1">
        <v>28</v>
      </c>
      <c r="B757" s="92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2"/>
      <c r="AD757" s="922"/>
      <c r="AE757" s="922"/>
      <c r="AF757" s="922"/>
      <c r="AG757" s="922"/>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1">
        <v>29</v>
      </c>
      <c r="B758" s="92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2"/>
      <c r="AD758" s="922"/>
      <c r="AE758" s="922"/>
      <c r="AF758" s="922"/>
      <c r="AG758" s="922"/>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1">
        <v>30</v>
      </c>
      <c r="B759" s="92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2"/>
      <c r="AD759" s="922"/>
      <c r="AE759" s="922"/>
      <c r="AF759" s="922"/>
      <c r="AG759" s="922"/>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96</v>
      </c>
      <c r="K762" s="467"/>
      <c r="L762" s="467"/>
      <c r="M762" s="467"/>
      <c r="N762" s="467"/>
      <c r="O762" s="467"/>
      <c r="P762" s="278" t="s">
        <v>22</v>
      </c>
      <c r="Q762" s="278"/>
      <c r="R762" s="278"/>
      <c r="S762" s="278"/>
      <c r="T762" s="278"/>
      <c r="U762" s="278"/>
      <c r="V762" s="278"/>
      <c r="W762" s="278"/>
      <c r="X762" s="278"/>
      <c r="Y762" s="463" t="s">
        <v>446</v>
      </c>
      <c r="Z762" s="463"/>
      <c r="AA762" s="463"/>
      <c r="AB762" s="463"/>
      <c r="AC762" s="247" t="s">
        <v>371</v>
      </c>
      <c r="AD762" s="247"/>
      <c r="AE762" s="247"/>
      <c r="AF762" s="247"/>
      <c r="AG762" s="247"/>
      <c r="AH762" s="463" t="s">
        <v>404</v>
      </c>
      <c r="AI762" s="278"/>
      <c r="AJ762" s="278"/>
      <c r="AK762" s="278"/>
      <c r="AL762" s="278" t="s">
        <v>23</v>
      </c>
      <c r="AM762" s="278"/>
      <c r="AN762" s="278"/>
      <c r="AO762" s="422"/>
      <c r="AP762" s="247" t="s">
        <v>450</v>
      </c>
      <c r="AQ762" s="247"/>
      <c r="AR762" s="247"/>
      <c r="AS762" s="247"/>
      <c r="AT762" s="247"/>
      <c r="AU762" s="247"/>
      <c r="AV762" s="247"/>
      <c r="AW762" s="247"/>
      <c r="AX762" s="247"/>
      <c r="AY762">
        <f>$AY$760</f>
        <v>0</v>
      </c>
    </row>
    <row r="763" spans="1:51" ht="26.25" customHeight="1" x14ac:dyDescent="0.15">
      <c r="A763" s="921">
        <v>1</v>
      </c>
      <c r="B763" s="92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2"/>
      <c r="AD763" s="922"/>
      <c r="AE763" s="922"/>
      <c r="AF763" s="922"/>
      <c r="AG763" s="922"/>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1">
        <v>2</v>
      </c>
      <c r="B764" s="92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2"/>
      <c r="AD764" s="922"/>
      <c r="AE764" s="922"/>
      <c r="AF764" s="922"/>
      <c r="AG764" s="922"/>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1">
        <v>3</v>
      </c>
      <c r="B765" s="92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2"/>
      <c r="AD765" s="922"/>
      <c r="AE765" s="922"/>
      <c r="AF765" s="922"/>
      <c r="AG765" s="922"/>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1">
        <v>4</v>
      </c>
      <c r="B766" s="92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2"/>
      <c r="AD766" s="922"/>
      <c r="AE766" s="922"/>
      <c r="AF766" s="922"/>
      <c r="AG766" s="922"/>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1">
        <v>5</v>
      </c>
      <c r="B767" s="92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2"/>
      <c r="AD767" s="922"/>
      <c r="AE767" s="922"/>
      <c r="AF767" s="922"/>
      <c r="AG767" s="922"/>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1">
        <v>6</v>
      </c>
      <c r="B768" s="92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2"/>
      <c r="AD768" s="922"/>
      <c r="AE768" s="922"/>
      <c r="AF768" s="922"/>
      <c r="AG768" s="922"/>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1">
        <v>7</v>
      </c>
      <c r="B769" s="92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2"/>
      <c r="AD769" s="922"/>
      <c r="AE769" s="922"/>
      <c r="AF769" s="922"/>
      <c r="AG769" s="922"/>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1">
        <v>8</v>
      </c>
      <c r="B770" s="92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2"/>
      <c r="AD770" s="922"/>
      <c r="AE770" s="922"/>
      <c r="AF770" s="922"/>
      <c r="AG770" s="922"/>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1">
        <v>9</v>
      </c>
      <c r="B771" s="92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2"/>
      <c r="AD771" s="922"/>
      <c r="AE771" s="922"/>
      <c r="AF771" s="922"/>
      <c r="AG771" s="922"/>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1">
        <v>10</v>
      </c>
      <c r="B772" s="92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2"/>
      <c r="AD772" s="922"/>
      <c r="AE772" s="922"/>
      <c r="AF772" s="922"/>
      <c r="AG772" s="922"/>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1">
        <v>11</v>
      </c>
      <c r="B773" s="92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2"/>
      <c r="AD773" s="922"/>
      <c r="AE773" s="922"/>
      <c r="AF773" s="922"/>
      <c r="AG773" s="922"/>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1">
        <v>12</v>
      </c>
      <c r="B774" s="92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2"/>
      <c r="AD774" s="922"/>
      <c r="AE774" s="922"/>
      <c r="AF774" s="922"/>
      <c r="AG774" s="922"/>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1">
        <v>13</v>
      </c>
      <c r="B775" s="92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2"/>
      <c r="AD775" s="922"/>
      <c r="AE775" s="922"/>
      <c r="AF775" s="922"/>
      <c r="AG775" s="922"/>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1">
        <v>14</v>
      </c>
      <c r="B776" s="92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2"/>
      <c r="AD776" s="922"/>
      <c r="AE776" s="922"/>
      <c r="AF776" s="922"/>
      <c r="AG776" s="922"/>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1">
        <v>15</v>
      </c>
      <c r="B777" s="92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2"/>
      <c r="AD777" s="922"/>
      <c r="AE777" s="922"/>
      <c r="AF777" s="922"/>
      <c r="AG777" s="922"/>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1">
        <v>16</v>
      </c>
      <c r="B778" s="92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2"/>
      <c r="AD778" s="922"/>
      <c r="AE778" s="922"/>
      <c r="AF778" s="922"/>
      <c r="AG778" s="922"/>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1">
        <v>17</v>
      </c>
      <c r="B779" s="92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2"/>
      <c r="AD779" s="922"/>
      <c r="AE779" s="922"/>
      <c r="AF779" s="922"/>
      <c r="AG779" s="922"/>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1">
        <v>18</v>
      </c>
      <c r="B780" s="92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2"/>
      <c r="AD780" s="922"/>
      <c r="AE780" s="922"/>
      <c r="AF780" s="922"/>
      <c r="AG780" s="922"/>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1">
        <v>19</v>
      </c>
      <c r="B781" s="92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2"/>
      <c r="AD781" s="922"/>
      <c r="AE781" s="922"/>
      <c r="AF781" s="922"/>
      <c r="AG781" s="922"/>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1">
        <v>20</v>
      </c>
      <c r="B782" s="92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2"/>
      <c r="AD782" s="922"/>
      <c r="AE782" s="922"/>
      <c r="AF782" s="922"/>
      <c r="AG782" s="922"/>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1">
        <v>21</v>
      </c>
      <c r="B783" s="92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2"/>
      <c r="AD783" s="922"/>
      <c r="AE783" s="922"/>
      <c r="AF783" s="922"/>
      <c r="AG783" s="922"/>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1">
        <v>22</v>
      </c>
      <c r="B784" s="92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2"/>
      <c r="AD784" s="922"/>
      <c r="AE784" s="922"/>
      <c r="AF784" s="922"/>
      <c r="AG784" s="922"/>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1">
        <v>23</v>
      </c>
      <c r="B785" s="92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2"/>
      <c r="AD785" s="922"/>
      <c r="AE785" s="922"/>
      <c r="AF785" s="922"/>
      <c r="AG785" s="922"/>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1">
        <v>24</v>
      </c>
      <c r="B786" s="92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2"/>
      <c r="AD786" s="922"/>
      <c r="AE786" s="922"/>
      <c r="AF786" s="922"/>
      <c r="AG786" s="922"/>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1">
        <v>25</v>
      </c>
      <c r="B787" s="92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2"/>
      <c r="AD787" s="922"/>
      <c r="AE787" s="922"/>
      <c r="AF787" s="922"/>
      <c r="AG787" s="922"/>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1">
        <v>26</v>
      </c>
      <c r="B788" s="92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2"/>
      <c r="AD788" s="922"/>
      <c r="AE788" s="922"/>
      <c r="AF788" s="922"/>
      <c r="AG788" s="922"/>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1">
        <v>27</v>
      </c>
      <c r="B789" s="92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2"/>
      <c r="AD789" s="922"/>
      <c r="AE789" s="922"/>
      <c r="AF789" s="922"/>
      <c r="AG789" s="922"/>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1">
        <v>28</v>
      </c>
      <c r="B790" s="92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2"/>
      <c r="AD790" s="922"/>
      <c r="AE790" s="922"/>
      <c r="AF790" s="922"/>
      <c r="AG790" s="922"/>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1">
        <v>29</v>
      </c>
      <c r="B791" s="92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2"/>
      <c r="AD791" s="922"/>
      <c r="AE791" s="922"/>
      <c r="AF791" s="922"/>
      <c r="AG791" s="922"/>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1">
        <v>30</v>
      </c>
      <c r="B792" s="92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2"/>
      <c r="AD792" s="922"/>
      <c r="AE792" s="922"/>
      <c r="AF792" s="922"/>
      <c r="AG792" s="922"/>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96</v>
      </c>
      <c r="K795" s="467"/>
      <c r="L795" s="467"/>
      <c r="M795" s="467"/>
      <c r="N795" s="467"/>
      <c r="O795" s="467"/>
      <c r="P795" s="278" t="s">
        <v>22</v>
      </c>
      <c r="Q795" s="278"/>
      <c r="R795" s="278"/>
      <c r="S795" s="278"/>
      <c r="T795" s="278"/>
      <c r="U795" s="278"/>
      <c r="V795" s="278"/>
      <c r="W795" s="278"/>
      <c r="X795" s="278"/>
      <c r="Y795" s="463" t="s">
        <v>446</v>
      </c>
      <c r="Z795" s="463"/>
      <c r="AA795" s="463"/>
      <c r="AB795" s="463"/>
      <c r="AC795" s="247" t="s">
        <v>371</v>
      </c>
      <c r="AD795" s="247"/>
      <c r="AE795" s="247"/>
      <c r="AF795" s="247"/>
      <c r="AG795" s="247"/>
      <c r="AH795" s="463" t="s">
        <v>404</v>
      </c>
      <c r="AI795" s="278"/>
      <c r="AJ795" s="278"/>
      <c r="AK795" s="278"/>
      <c r="AL795" s="278" t="s">
        <v>23</v>
      </c>
      <c r="AM795" s="278"/>
      <c r="AN795" s="278"/>
      <c r="AO795" s="422"/>
      <c r="AP795" s="247" t="s">
        <v>450</v>
      </c>
      <c r="AQ795" s="247"/>
      <c r="AR795" s="247"/>
      <c r="AS795" s="247"/>
      <c r="AT795" s="247"/>
      <c r="AU795" s="247"/>
      <c r="AV795" s="247"/>
      <c r="AW795" s="247"/>
      <c r="AX795" s="247"/>
      <c r="AY795">
        <f>$AY$793</f>
        <v>0</v>
      </c>
    </row>
    <row r="796" spans="1:51" ht="26.25" customHeight="1" x14ac:dyDescent="0.15">
      <c r="A796" s="921">
        <v>1</v>
      </c>
      <c r="B796" s="92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2"/>
      <c r="AD796" s="922"/>
      <c r="AE796" s="922"/>
      <c r="AF796" s="922"/>
      <c r="AG796" s="922"/>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1">
        <v>2</v>
      </c>
      <c r="B797" s="92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2"/>
      <c r="AD797" s="922"/>
      <c r="AE797" s="922"/>
      <c r="AF797" s="922"/>
      <c r="AG797" s="922"/>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1">
        <v>3</v>
      </c>
      <c r="B798" s="92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2"/>
      <c r="AD798" s="922"/>
      <c r="AE798" s="922"/>
      <c r="AF798" s="922"/>
      <c r="AG798" s="922"/>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1">
        <v>4</v>
      </c>
      <c r="B799" s="92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2"/>
      <c r="AD799" s="922"/>
      <c r="AE799" s="922"/>
      <c r="AF799" s="922"/>
      <c r="AG799" s="922"/>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1">
        <v>5</v>
      </c>
      <c r="B800" s="92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2"/>
      <c r="AD800" s="922"/>
      <c r="AE800" s="922"/>
      <c r="AF800" s="922"/>
      <c r="AG800" s="922"/>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1">
        <v>6</v>
      </c>
      <c r="B801" s="92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2"/>
      <c r="AD801" s="922"/>
      <c r="AE801" s="922"/>
      <c r="AF801" s="922"/>
      <c r="AG801" s="922"/>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1">
        <v>7</v>
      </c>
      <c r="B802" s="92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2"/>
      <c r="AD802" s="922"/>
      <c r="AE802" s="922"/>
      <c r="AF802" s="922"/>
      <c r="AG802" s="922"/>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1">
        <v>8</v>
      </c>
      <c r="B803" s="92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2"/>
      <c r="AD803" s="922"/>
      <c r="AE803" s="922"/>
      <c r="AF803" s="922"/>
      <c r="AG803" s="922"/>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1">
        <v>9</v>
      </c>
      <c r="B804" s="92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2"/>
      <c r="AD804" s="922"/>
      <c r="AE804" s="922"/>
      <c r="AF804" s="922"/>
      <c r="AG804" s="922"/>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1">
        <v>10</v>
      </c>
      <c r="B805" s="92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2"/>
      <c r="AD805" s="922"/>
      <c r="AE805" s="922"/>
      <c r="AF805" s="922"/>
      <c r="AG805" s="922"/>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1">
        <v>11</v>
      </c>
      <c r="B806" s="92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2"/>
      <c r="AD806" s="922"/>
      <c r="AE806" s="922"/>
      <c r="AF806" s="922"/>
      <c r="AG806" s="922"/>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1">
        <v>12</v>
      </c>
      <c r="B807" s="92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2"/>
      <c r="AD807" s="922"/>
      <c r="AE807" s="922"/>
      <c r="AF807" s="922"/>
      <c r="AG807" s="922"/>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1">
        <v>13</v>
      </c>
      <c r="B808" s="92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2"/>
      <c r="AD808" s="922"/>
      <c r="AE808" s="922"/>
      <c r="AF808" s="922"/>
      <c r="AG808" s="922"/>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1">
        <v>14</v>
      </c>
      <c r="B809" s="92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2"/>
      <c r="AD809" s="922"/>
      <c r="AE809" s="922"/>
      <c r="AF809" s="922"/>
      <c r="AG809" s="922"/>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1">
        <v>15</v>
      </c>
      <c r="B810" s="92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2"/>
      <c r="AD810" s="922"/>
      <c r="AE810" s="922"/>
      <c r="AF810" s="922"/>
      <c r="AG810" s="922"/>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1">
        <v>16</v>
      </c>
      <c r="B811" s="92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2"/>
      <c r="AD811" s="922"/>
      <c r="AE811" s="922"/>
      <c r="AF811" s="922"/>
      <c r="AG811" s="922"/>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1">
        <v>17</v>
      </c>
      <c r="B812" s="92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2"/>
      <c r="AD812" s="922"/>
      <c r="AE812" s="922"/>
      <c r="AF812" s="922"/>
      <c r="AG812" s="922"/>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1">
        <v>18</v>
      </c>
      <c r="B813" s="92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2"/>
      <c r="AD813" s="922"/>
      <c r="AE813" s="922"/>
      <c r="AF813" s="922"/>
      <c r="AG813" s="922"/>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1">
        <v>19</v>
      </c>
      <c r="B814" s="92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2"/>
      <c r="AD814" s="922"/>
      <c r="AE814" s="922"/>
      <c r="AF814" s="922"/>
      <c r="AG814" s="922"/>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1">
        <v>20</v>
      </c>
      <c r="B815" s="92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2"/>
      <c r="AD815" s="922"/>
      <c r="AE815" s="922"/>
      <c r="AF815" s="922"/>
      <c r="AG815" s="922"/>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1">
        <v>21</v>
      </c>
      <c r="B816" s="92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2"/>
      <c r="AD816" s="922"/>
      <c r="AE816" s="922"/>
      <c r="AF816" s="922"/>
      <c r="AG816" s="922"/>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1">
        <v>22</v>
      </c>
      <c r="B817" s="92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2"/>
      <c r="AD817" s="922"/>
      <c r="AE817" s="922"/>
      <c r="AF817" s="922"/>
      <c r="AG817" s="922"/>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1">
        <v>23</v>
      </c>
      <c r="B818" s="92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2"/>
      <c r="AD818" s="922"/>
      <c r="AE818" s="922"/>
      <c r="AF818" s="922"/>
      <c r="AG818" s="922"/>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1">
        <v>24</v>
      </c>
      <c r="B819" s="92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2"/>
      <c r="AD819" s="922"/>
      <c r="AE819" s="922"/>
      <c r="AF819" s="922"/>
      <c r="AG819" s="922"/>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1">
        <v>25</v>
      </c>
      <c r="B820" s="92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2"/>
      <c r="AD820" s="922"/>
      <c r="AE820" s="922"/>
      <c r="AF820" s="922"/>
      <c r="AG820" s="922"/>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1">
        <v>26</v>
      </c>
      <c r="B821" s="92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2"/>
      <c r="AD821" s="922"/>
      <c r="AE821" s="922"/>
      <c r="AF821" s="922"/>
      <c r="AG821" s="922"/>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1">
        <v>27</v>
      </c>
      <c r="B822" s="92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2"/>
      <c r="AD822" s="922"/>
      <c r="AE822" s="922"/>
      <c r="AF822" s="922"/>
      <c r="AG822" s="922"/>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1">
        <v>28</v>
      </c>
      <c r="B823" s="92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2"/>
      <c r="AD823" s="922"/>
      <c r="AE823" s="922"/>
      <c r="AF823" s="922"/>
      <c r="AG823" s="922"/>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1">
        <v>29</v>
      </c>
      <c r="B824" s="92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2"/>
      <c r="AD824" s="922"/>
      <c r="AE824" s="922"/>
      <c r="AF824" s="922"/>
      <c r="AG824" s="922"/>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1">
        <v>30</v>
      </c>
      <c r="B825" s="92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2"/>
      <c r="AD825" s="922"/>
      <c r="AE825" s="922"/>
      <c r="AF825" s="922"/>
      <c r="AG825" s="922"/>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96</v>
      </c>
      <c r="K828" s="467"/>
      <c r="L828" s="467"/>
      <c r="M828" s="467"/>
      <c r="N828" s="467"/>
      <c r="O828" s="467"/>
      <c r="P828" s="278" t="s">
        <v>22</v>
      </c>
      <c r="Q828" s="278"/>
      <c r="R828" s="278"/>
      <c r="S828" s="278"/>
      <c r="T828" s="278"/>
      <c r="U828" s="278"/>
      <c r="V828" s="278"/>
      <c r="W828" s="278"/>
      <c r="X828" s="278"/>
      <c r="Y828" s="463" t="s">
        <v>446</v>
      </c>
      <c r="Z828" s="463"/>
      <c r="AA828" s="463"/>
      <c r="AB828" s="463"/>
      <c r="AC828" s="247" t="s">
        <v>371</v>
      </c>
      <c r="AD828" s="247"/>
      <c r="AE828" s="247"/>
      <c r="AF828" s="247"/>
      <c r="AG828" s="247"/>
      <c r="AH828" s="463" t="s">
        <v>404</v>
      </c>
      <c r="AI828" s="278"/>
      <c r="AJ828" s="278"/>
      <c r="AK828" s="278"/>
      <c r="AL828" s="278" t="s">
        <v>23</v>
      </c>
      <c r="AM828" s="278"/>
      <c r="AN828" s="278"/>
      <c r="AO828" s="422"/>
      <c r="AP828" s="247" t="s">
        <v>450</v>
      </c>
      <c r="AQ828" s="247"/>
      <c r="AR828" s="247"/>
      <c r="AS828" s="247"/>
      <c r="AT828" s="247"/>
      <c r="AU828" s="247"/>
      <c r="AV828" s="247"/>
      <c r="AW828" s="247"/>
      <c r="AX828" s="247"/>
      <c r="AY828">
        <f>$AY$826</f>
        <v>0</v>
      </c>
    </row>
    <row r="829" spans="1:51" ht="26.25" customHeight="1" x14ac:dyDescent="0.15">
      <c r="A829" s="921">
        <v>1</v>
      </c>
      <c r="B829" s="92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2"/>
      <c r="AD829" s="922"/>
      <c r="AE829" s="922"/>
      <c r="AF829" s="922"/>
      <c r="AG829" s="922"/>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1">
        <v>2</v>
      </c>
      <c r="B830" s="92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2"/>
      <c r="AD830" s="922"/>
      <c r="AE830" s="922"/>
      <c r="AF830" s="922"/>
      <c r="AG830" s="922"/>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1">
        <v>3</v>
      </c>
      <c r="B831" s="92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2"/>
      <c r="AD831" s="922"/>
      <c r="AE831" s="922"/>
      <c r="AF831" s="922"/>
      <c r="AG831" s="922"/>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1">
        <v>4</v>
      </c>
      <c r="B832" s="92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2"/>
      <c r="AD832" s="922"/>
      <c r="AE832" s="922"/>
      <c r="AF832" s="922"/>
      <c r="AG832" s="922"/>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1">
        <v>5</v>
      </c>
      <c r="B833" s="92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2"/>
      <c r="AD833" s="922"/>
      <c r="AE833" s="922"/>
      <c r="AF833" s="922"/>
      <c r="AG833" s="922"/>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1">
        <v>6</v>
      </c>
      <c r="B834" s="92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2"/>
      <c r="AD834" s="922"/>
      <c r="AE834" s="922"/>
      <c r="AF834" s="922"/>
      <c r="AG834" s="922"/>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1">
        <v>7</v>
      </c>
      <c r="B835" s="92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2"/>
      <c r="AD835" s="922"/>
      <c r="AE835" s="922"/>
      <c r="AF835" s="922"/>
      <c r="AG835" s="922"/>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1">
        <v>8</v>
      </c>
      <c r="B836" s="92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2"/>
      <c r="AD836" s="922"/>
      <c r="AE836" s="922"/>
      <c r="AF836" s="922"/>
      <c r="AG836" s="922"/>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1">
        <v>9</v>
      </c>
      <c r="B837" s="92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2"/>
      <c r="AD837" s="922"/>
      <c r="AE837" s="922"/>
      <c r="AF837" s="922"/>
      <c r="AG837" s="922"/>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1">
        <v>10</v>
      </c>
      <c r="B838" s="92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2"/>
      <c r="AD838" s="922"/>
      <c r="AE838" s="922"/>
      <c r="AF838" s="922"/>
      <c r="AG838" s="922"/>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1">
        <v>11</v>
      </c>
      <c r="B839" s="92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2"/>
      <c r="AD839" s="922"/>
      <c r="AE839" s="922"/>
      <c r="AF839" s="922"/>
      <c r="AG839" s="922"/>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1">
        <v>12</v>
      </c>
      <c r="B840" s="92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2"/>
      <c r="AD840" s="922"/>
      <c r="AE840" s="922"/>
      <c r="AF840" s="922"/>
      <c r="AG840" s="922"/>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1">
        <v>13</v>
      </c>
      <c r="B841" s="92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2"/>
      <c r="AD841" s="922"/>
      <c r="AE841" s="922"/>
      <c r="AF841" s="922"/>
      <c r="AG841" s="922"/>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1">
        <v>14</v>
      </c>
      <c r="B842" s="92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2"/>
      <c r="AD842" s="922"/>
      <c r="AE842" s="922"/>
      <c r="AF842" s="922"/>
      <c r="AG842" s="922"/>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1">
        <v>15</v>
      </c>
      <c r="B843" s="92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2"/>
      <c r="AD843" s="922"/>
      <c r="AE843" s="922"/>
      <c r="AF843" s="922"/>
      <c r="AG843" s="922"/>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1">
        <v>16</v>
      </c>
      <c r="B844" s="92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2"/>
      <c r="AD844" s="922"/>
      <c r="AE844" s="922"/>
      <c r="AF844" s="922"/>
      <c r="AG844" s="922"/>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1">
        <v>17</v>
      </c>
      <c r="B845" s="92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2"/>
      <c r="AD845" s="922"/>
      <c r="AE845" s="922"/>
      <c r="AF845" s="922"/>
      <c r="AG845" s="922"/>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1">
        <v>18</v>
      </c>
      <c r="B846" s="92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2"/>
      <c r="AD846" s="922"/>
      <c r="AE846" s="922"/>
      <c r="AF846" s="922"/>
      <c r="AG846" s="922"/>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1">
        <v>19</v>
      </c>
      <c r="B847" s="92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2"/>
      <c r="AD847" s="922"/>
      <c r="AE847" s="922"/>
      <c r="AF847" s="922"/>
      <c r="AG847" s="922"/>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1">
        <v>20</v>
      </c>
      <c r="B848" s="92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2"/>
      <c r="AD848" s="922"/>
      <c r="AE848" s="922"/>
      <c r="AF848" s="922"/>
      <c r="AG848" s="922"/>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1">
        <v>21</v>
      </c>
      <c r="B849" s="92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2"/>
      <c r="AD849" s="922"/>
      <c r="AE849" s="922"/>
      <c r="AF849" s="922"/>
      <c r="AG849" s="922"/>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1">
        <v>22</v>
      </c>
      <c r="B850" s="92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2"/>
      <c r="AD850" s="922"/>
      <c r="AE850" s="922"/>
      <c r="AF850" s="922"/>
      <c r="AG850" s="922"/>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1">
        <v>23</v>
      </c>
      <c r="B851" s="92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2"/>
      <c r="AD851" s="922"/>
      <c r="AE851" s="922"/>
      <c r="AF851" s="922"/>
      <c r="AG851" s="922"/>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1">
        <v>24</v>
      </c>
      <c r="B852" s="92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2"/>
      <c r="AD852" s="922"/>
      <c r="AE852" s="922"/>
      <c r="AF852" s="922"/>
      <c r="AG852" s="922"/>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1">
        <v>25</v>
      </c>
      <c r="B853" s="92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2"/>
      <c r="AD853" s="922"/>
      <c r="AE853" s="922"/>
      <c r="AF853" s="922"/>
      <c r="AG853" s="922"/>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1">
        <v>26</v>
      </c>
      <c r="B854" s="92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2"/>
      <c r="AD854" s="922"/>
      <c r="AE854" s="922"/>
      <c r="AF854" s="922"/>
      <c r="AG854" s="922"/>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1">
        <v>27</v>
      </c>
      <c r="B855" s="92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2"/>
      <c r="AD855" s="922"/>
      <c r="AE855" s="922"/>
      <c r="AF855" s="922"/>
      <c r="AG855" s="922"/>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1">
        <v>28</v>
      </c>
      <c r="B856" s="92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2"/>
      <c r="AD856" s="922"/>
      <c r="AE856" s="922"/>
      <c r="AF856" s="922"/>
      <c r="AG856" s="922"/>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1">
        <v>29</v>
      </c>
      <c r="B857" s="92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2"/>
      <c r="AD857" s="922"/>
      <c r="AE857" s="922"/>
      <c r="AF857" s="922"/>
      <c r="AG857" s="922"/>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1">
        <v>30</v>
      </c>
      <c r="B858" s="92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2"/>
      <c r="AD858" s="922"/>
      <c r="AE858" s="922"/>
      <c r="AF858" s="922"/>
      <c r="AG858" s="922"/>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96</v>
      </c>
      <c r="K861" s="467"/>
      <c r="L861" s="467"/>
      <c r="M861" s="467"/>
      <c r="N861" s="467"/>
      <c r="O861" s="467"/>
      <c r="P861" s="278" t="s">
        <v>22</v>
      </c>
      <c r="Q861" s="278"/>
      <c r="R861" s="278"/>
      <c r="S861" s="278"/>
      <c r="T861" s="278"/>
      <c r="U861" s="278"/>
      <c r="V861" s="278"/>
      <c r="W861" s="278"/>
      <c r="X861" s="278"/>
      <c r="Y861" s="463" t="s">
        <v>446</v>
      </c>
      <c r="Z861" s="463"/>
      <c r="AA861" s="463"/>
      <c r="AB861" s="463"/>
      <c r="AC861" s="247" t="s">
        <v>371</v>
      </c>
      <c r="AD861" s="247"/>
      <c r="AE861" s="247"/>
      <c r="AF861" s="247"/>
      <c r="AG861" s="247"/>
      <c r="AH861" s="463" t="s">
        <v>404</v>
      </c>
      <c r="AI861" s="278"/>
      <c r="AJ861" s="278"/>
      <c r="AK861" s="278"/>
      <c r="AL861" s="278" t="s">
        <v>23</v>
      </c>
      <c r="AM861" s="278"/>
      <c r="AN861" s="278"/>
      <c r="AO861" s="422"/>
      <c r="AP861" s="247" t="s">
        <v>450</v>
      </c>
      <c r="AQ861" s="247"/>
      <c r="AR861" s="247"/>
      <c r="AS861" s="247"/>
      <c r="AT861" s="247"/>
      <c r="AU861" s="247"/>
      <c r="AV861" s="247"/>
      <c r="AW861" s="247"/>
      <c r="AX861" s="247"/>
      <c r="AY861">
        <f>$AY$859</f>
        <v>0</v>
      </c>
    </row>
    <row r="862" spans="1:51" ht="26.25" customHeight="1" x14ac:dyDescent="0.15">
      <c r="A862" s="921">
        <v>1</v>
      </c>
      <c r="B862" s="92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2"/>
      <c r="AD862" s="922"/>
      <c r="AE862" s="922"/>
      <c r="AF862" s="922"/>
      <c r="AG862" s="922"/>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1">
        <v>2</v>
      </c>
      <c r="B863" s="92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2"/>
      <c r="AD863" s="922"/>
      <c r="AE863" s="922"/>
      <c r="AF863" s="922"/>
      <c r="AG863" s="922"/>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1">
        <v>3</v>
      </c>
      <c r="B864" s="92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2"/>
      <c r="AD864" s="922"/>
      <c r="AE864" s="922"/>
      <c r="AF864" s="922"/>
      <c r="AG864" s="922"/>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1">
        <v>4</v>
      </c>
      <c r="B865" s="92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2"/>
      <c r="AD865" s="922"/>
      <c r="AE865" s="922"/>
      <c r="AF865" s="922"/>
      <c r="AG865" s="922"/>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1">
        <v>5</v>
      </c>
      <c r="B866" s="92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2"/>
      <c r="AD866" s="922"/>
      <c r="AE866" s="922"/>
      <c r="AF866" s="922"/>
      <c r="AG866" s="922"/>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1">
        <v>6</v>
      </c>
      <c r="B867" s="92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2"/>
      <c r="AD867" s="922"/>
      <c r="AE867" s="922"/>
      <c r="AF867" s="922"/>
      <c r="AG867" s="922"/>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1">
        <v>7</v>
      </c>
      <c r="B868" s="92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2"/>
      <c r="AD868" s="922"/>
      <c r="AE868" s="922"/>
      <c r="AF868" s="922"/>
      <c r="AG868" s="922"/>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1">
        <v>8</v>
      </c>
      <c r="B869" s="92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2"/>
      <c r="AD869" s="922"/>
      <c r="AE869" s="922"/>
      <c r="AF869" s="922"/>
      <c r="AG869" s="922"/>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1">
        <v>9</v>
      </c>
      <c r="B870" s="92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2"/>
      <c r="AD870" s="922"/>
      <c r="AE870" s="922"/>
      <c r="AF870" s="922"/>
      <c r="AG870" s="922"/>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1">
        <v>10</v>
      </c>
      <c r="B871" s="92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2"/>
      <c r="AD871" s="922"/>
      <c r="AE871" s="922"/>
      <c r="AF871" s="922"/>
      <c r="AG871" s="922"/>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1">
        <v>11</v>
      </c>
      <c r="B872" s="92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2"/>
      <c r="AD872" s="922"/>
      <c r="AE872" s="922"/>
      <c r="AF872" s="922"/>
      <c r="AG872" s="922"/>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1">
        <v>12</v>
      </c>
      <c r="B873" s="92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2"/>
      <c r="AD873" s="922"/>
      <c r="AE873" s="922"/>
      <c r="AF873" s="922"/>
      <c r="AG873" s="922"/>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1">
        <v>13</v>
      </c>
      <c r="B874" s="92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2"/>
      <c r="AD874" s="922"/>
      <c r="AE874" s="922"/>
      <c r="AF874" s="922"/>
      <c r="AG874" s="922"/>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1">
        <v>14</v>
      </c>
      <c r="B875" s="92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2"/>
      <c r="AD875" s="922"/>
      <c r="AE875" s="922"/>
      <c r="AF875" s="922"/>
      <c r="AG875" s="922"/>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1">
        <v>15</v>
      </c>
      <c r="B876" s="92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2"/>
      <c r="AD876" s="922"/>
      <c r="AE876" s="922"/>
      <c r="AF876" s="922"/>
      <c r="AG876" s="922"/>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1">
        <v>16</v>
      </c>
      <c r="B877" s="92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2"/>
      <c r="AD877" s="922"/>
      <c r="AE877" s="922"/>
      <c r="AF877" s="922"/>
      <c r="AG877" s="922"/>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1">
        <v>17</v>
      </c>
      <c r="B878" s="92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2"/>
      <c r="AD878" s="922"/>
      <c r="AE878" s="922"/>
      <c r="AF878" s="922"/>
      <c r="AG878" s="922"/>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1">
        <v>18</v>
      </c>
      <c r="B879" s="92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2"/>
      <c r="AD879" s="922"/>
      <c r="AE879" s="922"/>
      <c r="AF879" s="922"/>
      <c r="AG879" s="922"/>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1">
        <v>19</v>
      </c>
      <c r="B880" s="92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2"/>
      <c r="AD880" s="922"/>
      <c r="AE880" s="922"/>
      <c r="AF880" s="922"/>
      <c r="AG880" s="922"/>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1">
        <v>20</v>
      </c>
      <c r="B881" s="92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2"/>
      <c r="AD881" s="922"/>
      <c r="AE881" s="922"/>
      <c r="AF881" s="922"/>
      <c r="AG881" s="922"/>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1">
        <v>21</v>
      </c>
      <c r="B882" s="92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2"/>
      <c r="AD882" s="922"/>
      <c r="AE882" s="922"/>
      <c r="AF882" s="922"/>
      <c r="AG882" s="922"/>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1">
        <v>22</v>
      </c>
      <c r="B883" s="92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2"/>
      <c r="AD883" s="922"/>
      <c r="AE883" s="922"/>
      <c r="AF883" s="922"/>
      <c r="AG883" s="922"/>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1">
        <v>23</v>
      </c>
      <c r="B884" s="92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2"/>
      <c r="AD884" s="922"/>
      <c r="AE884" s="922"/>
      <c r="AF884" s="922"/>
      <c r="AG884" s="922"/>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1">
        <v>24</v>
      </c>
      <c r="B885" s="92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2"/>
      <c r="AD885" s="922"/>
      <c r="AE885" s="922"/>
      <c r="AF885" s="922"/>
      <c r="AG885" s="922"/>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1">
        <v>25</v>
      </c>
      <c r="B886" s="92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2"/>
      <c r="AD886" s="922"/>
      <c r="AE886" s="922"/>
      <c r="AF886" s="922"/>
      <c r="AG886" s="922"/>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1">
        <v>26</v>
      </c>
      <c r="B887" s="92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2"/>
      <c r="AD887" s="922"/>
      <c r="AE887" s="922"/>
      <c r="AF887" s="922"/>
      <c r="AG887" s="922"/>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1">
        <v>27</v>
      </c>
      <c r="B888" s="92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2"/>
      <c r="AD888" s="922"/>
      <c r="AE888" s="922"/>
      <c r="AF888" s="922"/>
      <c r="AG888" s="922"/>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1">
        <v>28</v>
      </c>
      <c r="B889" s="92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2"/>
      <c r="AD889" s="922"/>
      <c r="AE889" s="922"/>
      <c r="AF889" s="922"/>
      <c r="AG889" s="922"/>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1">
        <v>29</v>
      </c>
      <c r="B890" s="92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2"/>
      <c r="AD890" s="922"/>
      <c r="AE890" s="922"/>
      <c r="AF890" s="922"/>
      <c r="AG890" s="922"/>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1">
        <v>30</v>
      </c>
      <c r="B891" s="92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2"/>
      <c r="AD891" s="922"/>
      <c r="AE891" s="922"/>
      <c r="AF891" s="922"/>
      <c r="AG891" s="922"/>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96</v>
      </c>
      <c r="K894" s="467"/>
      <c r="L894" s="467"/>
      <c r="M894" s="467"/>
      <c r="N894" s="467"/>
      <c r="O894" s="467"/>
      <c r="P894" s="278" t="s">
        <v>22</v>
      </c>
      <c r="Q894" s="278"/>
      <c r="R894" s="278"/>
      <c r="S894" s="278"/>
      <c r="T894" s="278"/>
      <c r="U894" s="278"/>
      <c r="V894" s="278"/>
      <c r="W894" s="278"/>
      <c r="X894" s="278"/>
      <c r="Y894" s="463" t="s">
        <v>446</v>
      </c>
      <c r="Z894" s="463"/>
      <c r="AA894" s="463"/>
      <c r="AB894" s="463"/>
      <c r="AC894" s="247" t="s">
        <v>371</v>
      </c>
      <c r="AD894" s="247"/>
      <c r="AE894" s="247"/>
      <c r="AF894" s="247"/>
      <c r="AG894" s="247"/>
      <c r="AH894" s="463" t="s">
        <v>404</v>
      </c>
      <c r="AI894" s="278"/>
      <c r="AJ894" s="278"/>
      <c r="AK894" s="278"/>
      <c r="AL894" s="278" t="s">
        <v>23</v>
      </c>
      <c r="AM894" s="278"/>
      <c r="AN894" s="278"/>
      <c r="AO894" s="422"/>
      <c r="AP894" s="247" t="s">
        <v>450</v>
      </c>
      <c r="AQ894" s="247"/>
      <c r="AR894" s="247"/>
      <c r="AS894" s="247"/>
      <c r="AT894" s="247"/>
      <c r="AU894" s="247"/>
      <c r="AV894" s="247"/>
      <c r="AW894" s="247"/>
      <c r="AX894" s="247"/>
      <c r="AY894">
        <f>$AY$892</f>
        <v>0</v>
      </c>
    </row>
    <row r="895" spans="1:51" ht="26.25" customHeight="1" x14ac:dyDescent="0.15">
      <c r="A895" s="921">
        <v>1</v>
      </c>
      <c r="B895" s="92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2"/>
      <c r="AD895" s="922"/>
      <c r="AE895" s="922"/>
      <c r="AF895" s="922"/>
      <c r="AG895" s="922"/>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1">
        <v>2</v>
      </c>
      <c r="B896" s="92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2"/>
      <c r="AD896" s="922"/>
      <c r="AE896" s="922"/>
      <c r="AF896" s="922"/>
      <c r="AG896" s="922"/>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1">
        <v>3</v>
      </c>
      <c r="B897" s="92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2"/>
      <c r="AD897" s="922"/>
      <c r="AE897" s="922"/>
      <c r="AF897" s="922"/>
      <c r="AG897" s="922"/>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1">
        <v>4</v>
      </c>
      <c r="B898" s="92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2"/>
      <c r="AD898" s="922"/>
      <c r="AE898" s="922"/>
      <c r="AF898" s="922"/>
      <c r="AG898" s="922"/>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1">
        <v>5</v>
      </c>
      <c r="B899" s="92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2"/>
      <c r="AD899" s="922"/>
      <c r="AE899" s="922"/>
      <c r="AF899" s="922"/>
      <c r="AG899" s="922"/>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1">
        <v>6</v>
      </c>
      <c r="B900" s="92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2"/>
      <c r="AD900" s="922"/>
      <c r="AE900" s="922"/>
      <c r="AF900" s="922"/>
      <c r="AG900" s="922"/>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1">
        <v>7</v>
      </c>
      <c r="B901" s="92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2"/>
      <c r="AD901" s="922"/>
      <c r="AE901" s="922"/>
      <c r="AF901" s="922"/>
      <c r="AG901" s="922"/>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1">
        <v>8</v>
      </c>
      <c r="B902" s="92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2"/>
      <c r="AD902" s="922"/>
      <c r="AE902" s="922"/>
      <c r="AF902" s="922"/>
      <c r="AG902" s="922"/>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1">
        <v>9</v>
      </c>
      <c r="B903" s="92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2"/>
      <c r="AD903" s="922"/>
      <c r="AE903" s="922"/>
      <c r="AF903" s="922"/>
      <c r="AG903" s="922"/>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1">
        <v>10</v>
      </c>
      <c r="B904" s="92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2"/>
      <c r="AD904" s="922"/>
      <c r="AE904" s="922"/>
      <c r="AF904" s="922"/>
      <c r="AG904" s="922"/>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1">
        <v>11</v>
      </c>
      <c r="B905" s="92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2"/>
      <c r="AD905" s="922"/>
      <c r="AE905" s="922"/>
      <c r="AF905" s="922"/>
      <c r="AG905" s="922"/>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1">
        <v>12</v>
      </c>
      <c r="B906" s="92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2"/>
      <c r="AD906" s="922"/>
      <c r="AE906" s="922"/>
      <c r="AF906" s="922"/>
      <c r="AG906" s="922"/>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1">
        <v>13</v>
      </c>
      <c r="B907" s="92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2"/>
      <c r="AD907" s="922"/>
      <c r="AE907" s="922"/>
      <c r="AF907" s="922"/>
      <c r="AG907" s="922"/>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1">
        <v>14</v>
      </c>
      <c r="B908" s="92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2"/>
      <c r="AD908" s="922"/>
      <c r="AE908" s="922"/>
      <c r="AF908" s="922"/>
      <c r="AG908" s="922"/>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1">
        <v>15</v>
      </c>
      <c r="B909" s="92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2"/>
      <c r="AD909" s="922"/>
      <c r="AE909" s="922"/>
      <c r="AF909" s="922"/>
      <c r="AG909" s="922"/>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1">
        <v>16</v>
      </c>
      <c r="B910" s="92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2"/>
      <c r="AD910" s="922"/>
      <c r="AE910" s="922"/>
      <c r="AF910" s="922"/>
      <c r="AG910" s="922"/>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1">
        <v>17</v>
      </c>
      <c r="B911" s="92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2"/>
      <c r="AD911" s="922"/>
      <c r="AE911" s="922"/>
      <c r="AF911" s="922"/>
      <c r="AG911" s="922"/>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1">
        <v>18</v>
      </c>
      <c r="B912" s="92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2"/>
      <c r="AD912" s="922"/>
      <c r="AE912" s="922"/>
      <c r="AF912" s="922"/>
      <c r="AG912" s="922"/>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1">
        <v>19</v>
      </c>
      <c r="B913" s="92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2"/>
      <c r="AD913" s="922"/>
      <c r="AE913" s="922"/>
      <c r="AF913" s="922"/>
      <c r="AG913" s="922"/>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1">
        <v>20</v>
      </c>
      <c r="B914" s="92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2"/>
      <c r="AD914" s="922"/>
      <c r="AE914" s="922"/>
      <c r="AF914" s="922"/>
      <c r="AG914" s="922"/>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1">
        <v>21</v>
      </c>
      <c r="B915" s="92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2"/>
      <c r="AD915" s="922"/>
      <c r="AE915" s="922"/>
      <c r="AF915" s="922"/>
      <c r="AG915" s="922"/>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1">
        <v>22</v>
      </c>
      <c r="B916" s="92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2"/>
      <c r="AD916" s="922"/>
      <c r="AE916" s="922"/>
      <c r="AF916" s="922"/>
      <c r="AG916" s="922"/>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1">
        <v>23</v>
      </c>
      <c r="B917" s="92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2"/>
      <c r="AD917" s="922"/>
      <c r="AE917" s="922"/>
      <c r="AF917" s="922"/>
      <c r="AG917" s="922"/>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1">
        <v>24</v>
      </c>
      <c r="B918" s="92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2"/>
      <c r="AD918" s="922"/>
      <c r="AE918" s="922"/>
      <c r="AF918" s="922"/>
      <c r="AG918" s="922"/>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1">
        <v>25</v>
      </c>
      <c r="B919" s="92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2"/>
      <c r="AD919" s="922"/>
      <c r="AE919" s="922"/>
      <c r="AF919" s="922"/>
      <c r="AG919" s="922"/>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1">
        <v>26</v>
      </c>
      <c r="B920" s="92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2"/>
      <c r="AD920" s="922"/>
      <c r="AE920" s="922"/>
      <c r="AF920" s="922"/>
      <c r="AG920" s="922"/>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1">
        <v>27</v>
      </c>
      <c r="B921" s="92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2"/>
      <c r="AD921" s="922"/>
      <c r="AE921" s="922"/>
      <c r="AF921" s="922"/>
      <c r="AG921" s="922"/>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1">
        <v>28</v>
      </c>
      <c r="B922" s="92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2"/>
      <c r="AD922" s="922"/>
      <c r="AE922" s="922"/>
      <c r="AF922" s="922"/>
      <c r="AG922" s="922"/>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1">
        <v>29</v>
      </c>
      <c r="B923" s="92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2"/>
      <c r="AD923" s="922"/>
      <c r="AE923" s="922"/>
      <c r="AF923" s="922"/>
      <c r="AG923" s="922"/>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1">
        <v>30</v>
      </c>
      <c r="B924" s="92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2"/>
      <c r="AD924" s="922"/>
      <c r="AE924" s="922"/>
      <c r="AF924" s="922"/>
      <c r="AG924" s="922"/>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96</v>
      </c>
      <c r="K927" s="467"/>
      <c r="L927" s="467"/>
      <c r="M927" s="467"/>
      <c r="N927" s="467"/>
      <c r="O927" s="467"/>
      <c r="P927" s="278" t="s">
        <v>22</v>
      </c>
      <c r="Q927" s="278"/>
      <c r="R927" s="278"/>
      <c r="S927" s="278"/>
      <c r="T927" s="278"/>
      <c r="U927" s="278"/>
      <c r="V927" s="278"/>
      <c r="W927" s="278"/>
      <c r="X927" s="278"/>
      <c r="Y927" s="463" t="s">
        <v>446</v>
      </c>
      <c r="Z927" s="463"/>
      <c r="AA927" s="463"/>
      <c r="AB927" s="463"/>
      <c r="AC927" s="247" t="s">
        <v>371</v>
      </c>
      <c r="AD927" s="247"/>
      <c r="AE927" s="247"/>
      <c r="AF927" s="247"/>
      <c r="AG927" s="247"/>
      <c r="AH927" s="463" t="s">
        <v>404</v>
      </c>
      <c r="AI927" s="278"/>
      <c r="AJ927" s="278"/>
      <c r="AK927" s="278"/>
      <c r="AL927" s="278" t="s">
        <v>23</v>
      </c>
      <c r="AM927" s="278"/>
      <c r="AN927" s="278"/>
      <c r="AO927" s="422"/>
      <c r="AP927" s="247" t="s">
        <v>450</v>
      </c>
      <c r="AQ927" s="247"/>
      <c r="AR927" s="247"/>
      <c r="AS927" s="247"/>
      <c r="AT927" s="247"/>
      <c r="AU927" s="247"/>
      <c r="AV927" s="247"/>
      <c r="AW927" s="247"/>
      <c r="AX927" s="247"/>
      <c r="AY927">
        <f>$AY$925</f>
        <v>0</v>
      </c>
    </row>
    <row r="928" spans="1:51" ht="26.25" customHeight="1" x14ac:dyDescent="0.15">
      <c r="A928" s="921">
        <v>1</v>
      </c>
      <c r="B928" s="92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2"/>
      <c r="AD928" s="922"/>
      <c r="AE928" s="922"/>
      <c r="AF928" s="922"/>
      <c r="AG928" s="922"/>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1">
        <v>2</v>
      </c>
      <c r="B929" s="92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2"/>
      <c r="AD929" s="922"/>
      <c r="AE929" s="922"/>
      <c r="AF929" s="922"/>
      <c r="AG929" s="922"/>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1">
        <v>3</v>
      </c>
      <c r="B930" s="92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2"/>
      <c r="AD930" s="922"/>
      <c r="AE930" s="922"/>
      <c r="AF930" s="922"/>
      <c r="AG930" s="922"/>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1">
        <v>4</v>
      </c>
      <c r="B931" s="92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2"/>
      <c r="AD931" s="922"/>
      <c r="AE931" s="922"/>
      <c r="AF931" s="922"/>
      <c r="AG931" s="922"/>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1">
        <v>5</v>
      </c>
      <c r="B932" s="92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2"/>
      <c r="AD932" s="922"/>
      <c r="AE932" s="922"/>
      <c r="AF932" s="922"/>
      <c r="AG932" s="922"/>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1">
        <v>6</v>
      </c>
      <c r="B933" s="92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2"/>
      <c r="AD933" s="922"/>
      <c r="AE933" s="922"/>
      <c r="AF933" s="922"/>
      <c r="AG933" s="922"/>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1">
        <v>7</v>
      </c>
      <c r="B934" s="92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2"/>
      <c r="AD934" s="922"/>
      <c r="AE934" s="922"/>
      <c r="AF934" s="922"/>
      <c r="AG934" s="922"/>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1">
        <v>8</v>
      </c>
      <c r="B935" s="92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2"/>
      <c r="AD935" s="922"/>
      <c r="AE935" s="922"/>
      <c r="AF935" s="922"/>
      <c r="AG935" s="922"/>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1">
        <v>9</v>
      </c>
      <c r="B936" s="92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2"/>
      <c r="AD936" s="922"/>
      <c r="AE936" s="922"/>
      <c r="AF936" s="922"/>
      <c r="AG936" s="922"/>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1">
        <v>10</v>
      </c>
      <c r="B937" s="92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2"/>
      <c r="AD937" s="922"/>
      <c r="AE937" s="922"/>
      <c r="AF937" s="922"/>
      <c r="AG937" s="922"/>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1">
        <v>11</v>
      </c>
      <c r="B938" s="92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2"/>
      <c r="AD938" s="922"/>
      <c r="AE938" s="922"/>
      <c r="AF938" s="922"/>
      <c r="AG938" s="922"/>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1">
        <v>12</v>
      </c>
      <c r="B939" s="92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2"/>
      <c r="AD939" s="922"/>
      <c r="AE939" s="922"/>
      <c r="AF939" s="922"/>
      <c r="AG939" s="922"/>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1">
        <v>13</v>
      </c>
      <c r="B940" s="92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2"/>
      <c r="AD940" s="922"/>
      <c r="AE940" s="922"/>
      <c r="AF940" s="922"/>
      <c r="AG940" s="922"/>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1">
        <v>14</v>
      </c>
      <c r="B941" s="92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2"/>
      <c r="AD941" s="922"/>
      <c r="AE941" s="922"/>
      <c r="AF941" s="922"/>
      <c r="AG941" s="922"/>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1">
        <v>15</v>
      </c>
      <c r="B942" s="92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2"/>
      <c r="AD942" s="922"/>
      <c r="AE942" s="922"/>
      <c r="AF942" s="922"/>
      <c r="AG942" s="922"/>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1">
        <v>16</v>
      </c>
      <c r="B943" s="92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2"/>
      <c r="AD943" s="922"/>
      <c r="AE943" s="922"/>
      <c r="AF943" s="922"/>
      <c r="AG943" s="922"/>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1">
        <v>17</v>
      </c>
      <c r="B944" s="92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2"/>
      <c r="AD944" s="922"/>
      <c r="AE944" s="922"/>
      <c r="AF944" s="922"/>
      <c r="AG944" s="922"/>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1">
        <v>18</v>
      </c>
      <c r="B945" s="92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2"/>
      <c r="AD945" s="922"/>
      <c r="AE945" s="922"/>
      <c r="AF945" s="922"/>
      <c r="AG945" s="922"/>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1">
        <v>19</v>
      </c>
      <c r="B946" s="92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2"/>
      <c r="AD946" s="922"/>
      <c r="AE946" s="922"/>
      <c r="AF946" s="922"/>
      <c r="AG946" s="922"/>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1">
        <v>20</v>
      </c>
      <c r="B947" s="92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2"/>
      <c r="AD947" s="922"/>
      <c r="AE947" s="922"/>
      <c r="AF947" s="922"/>
      <c r="AG947" s="922"/>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1">
        <v>21</v>
      </c>
      <c r="B948" s="92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2"/>
      <c r="AD948" s="922"/>
      <c r="AE948" s="922"/>
      <c r="AF948" s="922"/>
      <c r="AG948" s="922"/>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1">
        <v>22</v>
      </c>
      <c r="B949" s="92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2"/>
      <c r="AD949" s="922"/>
      <c r="AE949" s="922"/>
      <c r="AF949" s="922"/>
      <c r="AG949" s="922"/>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1">
        <v>23</v>
      </c>
      <c r="B950" s="92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2"/>
      <c r="AD950" s="922"/>
      <c r="AE950" s="922"/>
      <c r="AF950" s="922"/>
      <c r="AG950" s="922"/>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1">
        <v>24</v>
      </c>
      <c r="B951" s="92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2"/>
      <c r="AD951" s="922"/>
      <c r="AE951" s="922"/>
      <c r="AF951" s="922"/>
      <c r="AG951" s="922"/>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1">
        <v>25</v>
      </c>
      <c r="B952" s="92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2"/>
      <c r="AD952" s="922"/>
      <c r="AE952" s="922"/>
      <c r="AF952" s="922"/>
      <c r="AG952" s="922"/>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1">
        <v>26</v>
      </c>
      <c r="B953" s="92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2"/>
      <c r="AD953" s="922"/>
      <c r="AE953" s="922"/>
      <c r="AF953" s="922"/>
      <c r="AG953" s="922"/>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1">
        <v>27</v>
      </c>
      <c r="B954" s="92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2"/>
      <c r="AD954" s="922"/>
      <c r="AE954" s="922"/>
      <c r="AF954" s="922"/>
      <c r="AG954" s="922"/>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1">
        <v>28</v>
      </c>
      <c r="B955" s="92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2"/>
      <c r="AD955" s="922"/>
      <c r="AE955" s="922"/>
      <c r="AF955" s="922"/>
      <c r="AG955" s="922"/>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1">
        <v>29</v>
      </c>
      <c r="B956" s="92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2"/>
      <c r="AD956" s="922"/>
      <c r="AE956" s="922"/>
      <c r="AF956" s="922"/>
      <c r="AG956" s="922"/>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1">
        <v>30</v>
      </c>
      <c r="B957" s="92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2"/>
      <c r="AD957" s="922"/>
      <c r="AE957" s="922"/>
      <c r="AF957" s="922"/>
      <c r="AG957" s="922"/>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96</v>
      </c>
      <c r="K960" s="467"/>
      <c r="L960" s="467"/>
      <c r="M960" s="467"/>
      <c r="N960" s="467"/>
      <c r="O960" s="467"/>
      <c r="P960" s="278" t="s">
        <v>22</v>
      </c>
      <c r="Q960" s="278"/>
      <c r="R960" s="278"/>
      <c r="S960" s="278"/>
      <c r="T960" s="278"/>
      <c r="U960" s="278"/>
      <c r="V960" s="278"/>
      <c r="W960" s="278"/>
      <c r="X960" s="278"/>
      <c r="Y960" s="463" t="s">
        <v>446</v>
      </c>
      <c r="Z960" s="463"/>
      <c r="AA960" s="463"/>
      <c r="AB960" s="463"/>
      <c r="AC960" s="247" t="s">
        <v>371</v>
      </c>
      <c r="AD960" s="247"/>
      <c r="AE960" s="247"/>
      <c r="AF960" s="247"/>
      <c r="AG960" s="247"/>
      <c r="AH960" s="463" t="s">
        <v>404</v>
      </c>
      <c r="AI960" s="278"/>
      <c r="AJ960" s="278"/>
      <c r="AK960" s="278"/>
      <c r="AL960" s="278" t="s">
        <v>23</v>
      </c>
      <c r="AM960" s="278"/>
      <c r="AN960" s="278"/>
      <c r="AO960" s="422"/>
      <c r="AP960" s="247" t="s">
        <v>450</v>
      </c>
      <c r="AQ960" s="247"/>
      <c r="AR960" s="247"/>
      <c r="AS960" s="247"/>
      <c r="AT960" s="247"/>
      <c r="AU960" s="247"/>
      <c r="AV960" s="247"/>
      <c r="AW960" s="247"/>
      <c r="AX960" s="247"/>
      <c r="AY960">
        <f>$AY$958</f>
        <v>0</v>
      </c>
    </row>
    <row r="961" spans="1:51" ht="26.25" customHeight="1" x14ac:dyDescent="0.15">
      <c r="A961" s="921">
        <v>1</v>
      </c>
      <c r="B961" s="92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2"/>
      <c r="AD961" s="922"/>
      <c r="AE961" s="922"/>
      <c r="AF961" s="922"/>
      <c r="AG961" s="922"/>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1">
        <v>2</v>
      </c>
      <c r="B962" s="92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2"/>
      <c r="AD962" s="922"/>
      <c r="AE962" s="922"/>
      <c r="AF962" s="922"/>
      <c r="AG962" s="922"/>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1">
        <v>3</v>
      </c>
      <c r="B963" s="92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2"/>
      <c r="AD963" s="922"/>
      <c r="AE963" s="922"/>
      <c r="AF963" s="922"/>
      <c r="AG963" s="922"/>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1">
        <v>4</v>
      </c>
      <c r="B964" s="92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2"/>
      <c r="AD964" s="922"/>
      <c r="AE964" s="922"/>
      <c r="AF964" s="922"/>
      <c r="AG964" s="922"/>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1">
        <v>5</v>
      </c>
      <c r="B965" s="92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2"/>
      <c r="AD965" s="922"/>
      <c r="AE965" s="922"/>
      <c r="AF965" s="922"/>
      <c r="AG965" s="922"/>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1">
        <v>6</v>
      </c>
      <c r="B966" s="92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2"/>
      <c r="AD966" s="922"/>
      <c r="AE966" s="922"/>
      <c r="AF966" s="922"/>
      <c r="AG966" s="922"/>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1">
        <v>7</v>
      </c>
      <c r="B967" s="92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2"/>
      <c r="AD967" s="922"/>
      <c r="AE967" s="922"/>
      <c r="AF967" s="922"/>
      <c r="AG967" s="922"/>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1">
        <v>8</v>
      </c>
      <c r="B968" s="92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2"/>
      <c r="AD968" s="922"/>
      <c r="AE968" s="922"/>
      <c r="AF968" s="922"/>
      <c r="AG968" s="922"/>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1">
        <v>9</v>
      </c>
      <c r="B969" s="92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2"/>
      <c r="AD969" s="922"/>
      <c r="AE969" s="922"/>
      <c r="AF969" s="922"/>
      <c r="AG969" s="922"/>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1">
        <v>10</v>
      </c>
      <c r="B970" s="92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2"/>
      <c r="AD970" s="922"/>
      <c r="AE970" s="922"/>
      <c r="AF970" s="922"/>
      <c r="AG970" s="922"/>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1">
        <v>11</v>
      </c>
      <c r="B971" s="92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2"/>
      <c r="AD971" s="922"/>
      <c r="AE971" s="922"/>
      <c r="AF971" s="922"/>
      <c r="AG971" s="922"/>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1">
        <v>12</v>
      </c>
      <c r="B972" s="92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2"/>
      <c r="AD972" s="922"/>
      <c r="AE972" s="922"/>
      <c r="AF972" s="922"/>
      <c r="AG972" s="922"/>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1">
        <v>13</v>
      </c>
      <c r="B973" s="92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2"/>
      <c r="AD973" s="922"/>
      <c r="AE973" s="922"/>
      <c r="AF973" s="922"/>
      <c r="AG973" s="922"/>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1">
        <v>14</v>
      </c>
      <c r="B974" s="92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2"/>
      <c r="AD974" s="922"/>
      <c r="AE974" s="922"/>
      <c r="AF974" s="922"/>
      <c r="AG974" s="922"/>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1">
        <v>15</v>
      </c>
      <c r="B975" s="92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2"/>
      <c r="AD975" s="922"/>
      <c r="AE975" s="922"/>
      <c r="AF975" s="922"/>
      <c r="AG975" s="922"/>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1">
        <v>16</v>
      </c>
      <c r="B976" s="92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2"/>
      <c r="AD976" s="922"/>
      <c r="AE976" s="922"/>
      <c r="AF976" s="922"/>
      <c r="AG976" s="922"/>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1">
        <v>17</v>
      </c>
      <c r="B977" s="92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2"/>
      <c r="AD977" s="922"/>
      <c r="AE977" s="922"/>
      <c r="AF977" s="922"/>
      <c r="AG977" s="922"/>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1">
        <v>18</v>
      </c>
      <c r="B978" s="92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2"/>
      <c r="AD978" s="922"/>
      <c r="AE978" s="922"/>
      <c r="AF978" s="922"/>
      <c r="AG978" s="922"/>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1">
        <v>19</v>
      </c>
      <c r="B979" s="92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2"/>
      <c r="AD979" s="922"/>
      <c r="AE979" s="922"/>
      <c r="AF979" s="922"/>
      <c r="AG979" s="922"/>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1">
        <v>20</v>
      </c>
      <c r="B980" s="92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2"/>
      <c r="AD980" s="922"/>
      <c r="AE980" s="922"/>
      <c r="AF980" s="922"/>
      <c r="AG980" s="922"/>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1">
        <v>21</v>
      </c>
      <c r="B981" s="92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2"/>
      <c r="AD981" s="922"/>
      <c r="AE981" s="922"/>
      <c r="AF981" s="922"/>
      <c r="AG981" s="922"/>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1">
        <v>22</v>
      </c>
      <c r="B982" s="92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2"/>
      <c r="AD982" s="922"/>
      <c r="AE982" s="922"/>
      <c r="AF982" s="922"/>
      <c r="AG982" s="922"/>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1">
        <v>23</v>
      </c>
      <c r="B983" s="92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2"/>
      <c r="AD983" s="922"/>
      <c r="AE983" s="922"/>
      <c r="AF983" s="922"/>
      <c r="AG983" s="922"/>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1">
        <v>24</v>
      </c>
      <c r="B984" s="92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2"/>
      <c r="AD984" s="922"/>
      <c r="AE984" s="922"/>
      <c r="AF984" s="922"/>
      <c r="AG984" s="922"/>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1">
        <v>25</v>
      </c>
      <c r="B985" s="92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2"/>
      <c r="AD985" s="922"/>
      <c r="AE985" s="922"/>
      <c r="AF985" s="922"/>
      <c r="AG985" s="922"/>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1">
        <v>26</v>
      </c>
      <c r="B986" s="92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2"/>
      <c r="AD986" s="922"/>
      <c r="AE986" s="922"/>
      <c r="AF986" s="922"/>
      <c r="AG986" s="922"/>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1">
        <v>27</v>
      </c>
      <c r="B987" s="92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2"/>
      <c r="AD987" s="922"/>
      <c r="AE987" s="922"/>
      <c r="AF987" s="922"/>
      <c r="AG987" s="922"/>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1">
        <v>28</v>
      </c>
      <c r="B988" s="92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2"/>
      <c r="AD988" s="922"/>
      <c r="AE988" s="922"/>
      <c r="AF988" s="922"/>
      <c r="AG988" s="922"/>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1">
        <v>29</v>
      </c>
      <c r="B989" s="92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2"/>
      <c r="AD989" s="922"/>
      <c r="AE989" s="922"/>
      <c r="AF989" s="922"/>
      <c r="AG989" s="922"/>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1">
        <v>30</v>
      </c>
      <c r="B990" s="92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2"/>
      <c r="AD990" s="922"/>
      <c r="AE990" s="922"/>
      <c r="AF990" s="922"/>
      <c r="AG990" s="922"/>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96</v>
      </c>
      <c r="K993" s="467"/>
      <c r="L993" s="467"/>
      <c r="M993" s="467"/>
      <c r="N993" s="467"/>
      <c r="O993" s="467"/>
      <c r="P993" s="278" t="s">
        <v>22</v>
      </c>
      <c r="Q993" s="278"/>
      <c r="R993" s="278"/>
      <c r="S993" s="278"/>
      <c r="T993" s="278"/>
      <c r="U993" s="278"/>
      <c r="V993" s="278"/>
      <c r="W993" s="278"/>
      <c r="X993" s="278"/>
      <c r="Y993" s="463" t="s">
        <v>446</v>
      </c>
      <c r="Z993" s="463"/>
      <c r="AA993" s="463"/>
      <c r="AB993" s="463"/>
      <c r="AC993" s="247" t="s">
        <v>371</v>
      </c>
      <c r="AD993" s="247"/>
      <c r="AE993" s="247"/>
      <c r="AF993" s="247"/>
      <c r="AG993" s="247"/>
      <c r="AH993" s="463" t="s">
        <v>404</v>
      </c>
      <c r="AI993" s="278"/>
      <c r="AJ993" s="278"/>
      <c r="AK993" s="278"/>
      <c r="AL993" s="278" t="s">
        <v>23</v>
      </c>
      <c r="AM993" s="278"/>
      <c r="AN993" s="278"/>
      <c r="AO993" s="422"/>
      <c r="AP993" s="247" t="s">
        <v>450</v>
      </c>
      <c r="AQ993" s="247"/>
      <c r="AR993" s="247"/>
      <c r="AS993" s="247"/>
      <c r="AT993" s="247"/>
      <c r="AU993" s="247"/>
      <c r="AV993" s="247"/>
      <c r="AW993" s="247"/>
      <c r="AX993" s="247"/>
      <c r="AY993">
        <f>$AY$991</f>
        <v>0</v>
      </c>
    </row>
    <row r="994" spans="1:51" ht="26.25" customHeight="1" x14ac:dyDescent="0.15">
      <c r="A994" s="921">
        <v>1</v>
      </c>
      <c r="B994" s="92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2"/>
      <c r="AD994" s="922"/>
      <c r="AE994" s="922"/>
      <c r="AF994" s="922"/>
      <c r="AG994" s="922"/>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1">
        <v>2</v>
      </c>
      <c r="B995" s="92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2"/>
      <c r="AD995" s="922"/>
      <c r="AE995" s="922"/>
      <c r="AF995" s="922"/>
      <c r="AG995" s="922"/>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1">
        <v>3</v>
      </c>
      <c r="B996" s="92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2"/>
      <c r="AD996" s="922"/>
      <c r="AE996" s="922"/>
      <c r="AF996" s="922"/>
      <c r="AG996" s="922"/>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1">
        <v>4</v>
      </c>
      <c r="B997" s="92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2"/>
      <c r="AD997" s="922"/>
      <c r="AE997" s="922"/>
      <c r="AF997" s="922"/>
      <c r="AG997" s="922"/>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1">
        <v>5</v>
      </c>
      <c r="B998" s="92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2"/>
      <c r="AD998" s="922"/>
      <c r="AE998" s="922"/>
      <c r="AF998" s="922"/>
      <c r="AG998" s="922"/>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1">
        <v>6</v>
      </c>
      <c r="B999" s="92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2"/>
      <c r="AD999" s="922"/>
      <c r="AE999" s="922"/>
      <c r="AF999" s="922"/>
      <c r="AG999" s="922"/>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1">
        <v>7</v>
      </c>
      <c r="B1000" s="92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2"/>
      <c r="AD1000" s="922"/>
      <c r="AE1000" s="922"/>
      <c r="AF1000" s="922"/>
      <c r="AG1000" s="922"/>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1">
        <v>8</v>
      </c>
      <c r="B1001" s="92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2"/>
      <c r="AD1001" s="922"/>
      <c r="AE1001" s="922"/>
      <c r="AF1001" s="922"/>
      <c r="AG1001" s="922"/>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1">
        <v>9</v>
      </c>
      <c r="B1002" s="92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2"/>
      <c r="AD1002" s="922"/>
      <c r="AE1002" s="922"/>
      <c r="AF1002" s="922"/>
      <c r="AG1002" s="922"/>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1">
        <v>10</v>
      </c>
      <c r="B1003" s="92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2"/>
      <c r="AD1003" s="922"/>
      <c r="AE1003" s="922"/>
      <c r="AF1003" s="922"/>
      <c r="AG1003" s="922"/>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1">
        <v>11</v>
      </c>
      <c r="B1004" s="92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2"/>
      <c r="AD1004" s="922"/>
      <c r="AE1004" s="922"/>
      <c r="AF1004" s="922"/>
      <c r="AG1004" s="922"/>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1">
        <v>12</v>
      </c>
      <c r="B1005" s="92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2"/>
      <c r="AD1005" s="922"/>
      <c r="AE1005" s="922"/>
      <c r="AF1005" s="922"/>
      <c r="AG1005" s="922"/>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1">
        <v>13</v>
      </c>
      <c r="B1006" s="92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2"/>
      <c r="AD1006" s="922"/>
      <c r="AE1006" s="922"/>
      <c r="AF1006" s="922"/>
      <c r="AG1006" s="922"/>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1">
        <v>14</v>
      </c>
      <c r="B1007" s="92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2"/>
      <c r="AD1007" s="922"/>
      <c r="AE1007" s="922"/>
      <c r="AF1007" s="922"/>
      <c r="AG1007" s="922"/>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1">
        <v>15</v>
      </c>
      <c r="B1008" s="92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2"/>
      <c r="AD1008" s="922"/>
      <c r="AE1008" s="922"/>
      <c r="AF1008" s="922"/>
      <c r="AG1008" s="922"/>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1">
        <v>16</v>
      </c>
      <c r="B1009" s="92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2"/>
      <c r="AD1009" s="922"/>
      <c r="AE1009" s="922"/>
      <c r="AF1009" s="922"/>
      <c r="AG1009" s="922"/>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1">
        <v>17</v>
      </c>
      <c r="B1010" s="92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2"/>
      <c r="AD1010" s="922"/>
      <c r="AE1010" s="922"/>
      <c r="AF1010" s="922"/>
      <c r="AG1010" s="922"/>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1">
        <v>18</v>
      </c>
      <c r="B1011" s="92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2"/>
      <c r="AD1011" s="922"/>
      <c r="AE1011" s="922"/>
      <c r="AF1011" s="922"/>
      <c r="AG1011" s="922"/>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1">
        <v>19</v>
      </c>
      <c r="B1012" s="92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2"/>
      <c r="AD1012" s="922"/>
      <c r="AE1012" s="922"/>
      <c r="AF1012" s="922"/>
      <c r="AG1012" s="922"/>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1">
        <v>20</v>
      </c>
      <c r="B1013" s="92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2"/>
      <c r="AD1013" s="922"/>
      <c r="AE1013" s="922"/>
      <c r="AF1013" s="922"/>
      <c r="AG1013" s="922"/>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1">
        <v>21</v>
      </c>
      <c r="B1014" s="92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2"/>
      <c r="AD1014" s="922"/>
      <c r="AE1014" s="922"/>
      <c r="AF1014" s="922"/>
      <c r="AG1014" s="922"/>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1">
        <v>22</v>
      </c>
      <c r="B1015" s="92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2"/>
      <c r="AD1015" s="922"/>
      <c r="AE1015" s="922"/>
      <c r="AF1015" s="922"/>
      <c r="AG1015" s="922"/>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1">
        <v>23</v>
      </c>
      <c r="B1016" s="92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2"/>
      <c r="AD1016" s="922"/>
      <c r="AE1016" s="922"/>
      <c r="AF1016" s="922"/>
      <c r="AG1016" s="922"/>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1">
        <v>24</v>
      </c>
      <c r="B1017" s="92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2"/>
      <c r="AD1017" s="922"/>
      <c r="AE1017" s="922"/>
      <c r="AF1017" s="922"/>
      <c r="AG1017" s="922"/>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1">
        <v>25</v>
      </c>
      <c r="B1018" s="92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2"/>
      <c r="AD1018" s="922"/>
      <c r="AE1018" s="922"/>
      <c r="AF1018" s="922"/>
      <c r="AG1018" s="922"/>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1">
        <v>26</v>
      </c>
      <c r="B1019" s="92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2"/>
      <c r="AD1019" s="922"/>
      <c r="AE1019" s="922"/>
      <c r="AF1019" s="922"/>
      <c r="AG1019" s="922"/>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1">
        <v>27</v>
      </c>
      <c r="B1020" s="92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2"/>
      <c r="AD1020" s="922"/>
      <c r="AE1020" s="922"/>
      <c r="AF1020" s="922"/>
      <c r="AG1020" s="922"/>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1">
        <v>28</v>
      </c>
      <c r="B1021" s="92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2"/>
      <c r="AD1021" s="922"/>
      <c r="AE1021" s="922"/>
      <c r="AF1021" s="922"/>
      <c r="AG1021" s="922"/>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1">
        <v>29</v>
      </c>
      <c r="B1022" s="92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2"/>
      <c r="AD1022" s="922"/>
      <c r="AE1022" s="922"/>
      <c r="AF1022" s="922"/>
      <c r="AG1022" s="922"/>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1">
        <v>30</v>
      </c>
      <c r="B1023" s="92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2"/>
      <c r="AD1023" s="922"/>
      <c r="AE1023" s="922"/>
      <c r="AF1023" s="922"/>
      <c r="AG1023" s="922"/>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96</v>
      </c>
      <c r="K1026" s="467"/>
      <c r="L1026" s="467"/>
      <c r="M1026" s="467"/>
      <c r="N1026" s="467"/>
      <c r="O1026" s="467"/>
      <c r="P1026" s="278" t="s">
        <v>22</v>
      </c>
      <c r="Q1026" s="278"/>
      <c r="R1026" s="278"/>
      <c r="S1026" s="278"/>
      <c r="T1026" s="278"/>
      <c r="U1026" s="278"/>
      <c r="V1026" s="278"/>
      <c r="W1026" s="278"/>
      <c r="X1026" s="278"/>
      <c r="Y1026" s="463" t="s">
        <v>446</v>
      </c>
      <c r="Z1026" s="463"/>
      <c r="AA1026" s="463"/>
      <c r="AB1026" s="463"/>
      <c r="AC1026" s="247" t="s">
        <v>371</v>
      </c>
      <c r="AD1026" s="247"/>
      <c r="AE1026" s="247"/>
      <c r="AF1026" s="247"/>
      <c r="AG1026" s="247"/>
      <c r="AH1026" s="463" t="s">
        <v>404</v>
      </c>
      <c r="AI1026" s="278"/>
      <c r="AJ1026" s="278"/>
      <c r="AK1026" s="278"/>
      <c r="AL1026" s="278" t="s">
        <v>23</v>
      </c>
      <c r="AM1026" s="278"/>
      <c r="AN1026" s="278"/>
      <c r="AO1026" s="422"/>
      <c r="AP1026" s="247" t="s">
        <v>450</v>
      </c>
      <c r="AQ1026" s="247"/>
      <c r="AR1026" s="247"/>
      <c r="AS1026" s="247"/>
      <c r="AT1026" s="247"/>
      <c r="AU1026" s="247"/>
      <c r="AV1026" s="247"/>
      <c r="AW1026" s="247"/>
      <c r="AX1026" s="247"/>
      <c r="AY1026">
        <f>$AY$1024</f>
        <v>0</v>
      </c>
    </row>
    <row r="1027" spans="1:51" ht="26.25" customHeight="1" x14ac:dyDescent="0.15">
      <c r="A1027" s="921">
        <v>1</v>
      </c>
      <c r="B1027" s="92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2"/>
      <c r="AD1027" s="922"/>
      <c r="AE1027" s="922"/>
      <c r="AF1027" s="922"/>
      <c r="AG1027" s="922"/>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1">
        <v>2</v>
      </c>
      <c r="B1028" s="92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2"/>
      <c r="AD1028" s="922"/>
      <c r="AE1028" s="922"/>
      <c r="AF1028" s="922"/>
      <c r="AG1028" s="922"/>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1">
        <v>3</v>
      </c>
      <c r="B1029" s="92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2"/>
      <c r="AD1029" s="922"/>
      <c r="AE1029" s="922"/>
      <c r="AF1029" s="922"/>
      <c r="AG1029" s="922"/>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1">
        <v>4</v>
      </c>
      <c r="B1030" s="92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2"/>
      <c r="AD1030" s="922"/>
      <c r="AE1030" s="922"/>
      <c r="AF1030" s="922"/>
      <c r="AG1030" s="922"/>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1">
        <v>5</v>
      </c>
      <c r="B1031" s="92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2"/>
      <c r="AD1031" s="922"/>
      <c r="AE1031" s="922"/>
      <c r="AF1031" s="922"/>
      <c r="AG1031" s="922"/>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1">
        <v>6</v>
      </c>
      <c r="B1032" s="92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2"/>
      <c r="AD1032" s="922"/>
      <c r="AE1032" s="922"/>
      <c r="AF1032" s="922"/>
      <c r="AG1032" s="922"/>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1">
        <v>7</v>
      </c>
      <c r="B1033" s="92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2"/>
      <c r="AD1033" s="922"/>
      <c r="AE1033" s="922"/>
      <c r="AF1033" s="922"/>
      <c r="AG1033" s="922"/>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1">
        <v>8</v>
      </c>
      <c r="B1034" s="92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2"/>
      <c r="AD1034" s="922"/>
      <c r="AE1034" s="922"/>
      <c r="AF1034" s="922"/>
      <c r="AG1034" s="922"/>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1">
        <v>9</v>
      </c>
      <c r="B1035" s="92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2"/>
      <c r="AD1035" s="922"/>
      <c r="AE1035" s="922"/>
      <c r="AF1035" s="922"/>
      <c r="AG1035" s="922"/>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1">
        <v>10</v>
      </c>
      <c r="B1036" s="92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2"/>
      <c r="AD1036" s="922"/>
      <c r="AE1036" s="922"/>
      <c r="AF1036" s="922"/>
      <c r="AG1036" s="922"/>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1">
        <v>11</v>
      </c>
      <c r="B1037" s="92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2"/>
      <c r="AD1037" s="922"/>
      <c r="AE1037" s="922"/>
      <c r="AF1037" s="922"/>
      <c r="AG1037" s="922"/>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1">
        <v>12</v>
      </c>
      <c r="B1038" s="92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2"/>
      <c r="AD1038" s="922"/>
      <c r="AE1038" s="922"/>
      <c r="AF1038" s="922"/>
      <c r="AG1038" s="922"/>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1">
        <v>13</v>
      </c>
      <c r="B1039" s="92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2"/>
      <c r="AD1039" s="922"/>
      <c r="AE1039" s="922"/>
      <c r="AF1039" s="922"/>
      <c r="AG1039" s="922"/>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1">
        <v>14</v>
      </c>
      <c r="B1040" s="92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2"/>
      <c r="AD1040" s="922"/>
      <c r="AE1040" s="922"/>
      <c r="AF1040" s="922"/>
      <c r="AG1040" s="922"/>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1">
        <v>15</v>
      </c>
      <c r="B1041" s="92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2"/>
      <c r="AD1041" s="922"/>
      <c r="AE1041" s="922"/>
      <c r="AF1041" s="922"/>
      <c r="AG1041" s="922"/>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1">
        <v>16</v>
      </c>
      <c r="B1042" s="92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2"/>
      <c r="AD1042" s="922"/>
      <c r="AE1042" s="922"/>
      <c r="AF1042" s="922"/>
      <c r="AG1042" s="922"/>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1">
        <v>17</v>
      </c>
      <c r="B1043" s="92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2"/>
      <c r="AD1043" s="922"/>
      <c r="AE1043" s="922"/>
      <c r="AF1043" s="922"/>
      <c r="AG1043" s="922"/>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1">
        <v>18</v>
      </c>
      <c r="B1044" s="92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2"/>
      <c r="AD1044" s="922"/>
      <c r="AE1044" s="922"/>
      <c r="AF1044" s="922"/>
      <c r="AG1044" s="922"/>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1">
        <v>19</v>
      </c>
      <c r="B1045" s="92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2"/>
      <c r="AD1045" s="922"/>
      <c r="AE1045" s="922"/>
      <c r="AF1045" s="922"/>
      <c r="AG1045" s="922"/>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1">
        <v>20</v>
      </c>
      <c r="B1046" s="92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2"/>
      <c r="AD1046" s="922"/>
      <c r="AE1046" s="922"/>
      <c r="AF1046" s="922"/>
      <c r="AG1046" s="922"/>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1">
        <v>21</v>
      </c>
      <c r="B1047" s="92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2"/>
      <c r="AD1047" s="922"/>
      <c r="AE1047" s="922"/>
      <c r="AF1047" s="922"/>
      <c r="AG1047" s="922"/>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1">
        <v>22</v>
      </c>
      <c r="B1048" s="92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2"/>
      <c r="AD1048" s="922"/>
      <c r="AE1048" s="922"/>
      <c r="AF1048" s="922"/>
      <c r="AG1048" s="922"/>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1">
        <v>23</v>
      </c>
      <c r="B1049" s="92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2"/>
      <c r="AD1049" s="922"/>
      <c r="AE1049" s="922"/>
      <c r="AF1049" s="922"/>
      <c r="AG1049" s="922"/>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1">
        <v>24</v>
      </c>
      <c r="B1050" s="92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2"/>
      <c r="AD1050" s="922"/>
      <c r="AE1050" s="922"/>
      <c r="AF1050" s="922"/>
      <c r="AG1050" s="922"/>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1">
        <v>25</v>
      </c>
      <c r="B1051" s="92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2"/>
      <c r="AD1051" s="922"/>
      <c r="AE1051" s="922"/>
      <c r="AF1051" s="922"/>
      <c r="AG1051" s="922"/>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1">
        <v>26</v>
      </c>
      <c r="B1052" s="92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2"/>
      <c r="AD1052" s="922"/>
      <c r="AE1052" s="922"/>
      <c r="AF1052" s="922"/>
      <c r="AG1052" s="922"/>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1">
        <v>27</v>
      </c>
      <c r="B1053" s="92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2"/>
      <c r="AD1053" s="922"/>
      <c r="AE1053" s="922"/>
      <c r="AF1053" s="922"/>
      <c r="AG1053" s="922"/>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1">
        <v>28</v>
      </c>
      <c r="B1054" s="92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2"/>
      <c r="AD1054" s="922"/>
      <c r="AE1054" s="922"/>
      <c r="AF1054" s="922"/>
      <c r="AG1054" s="922"/>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1">
        <v>29</v>
      </c>
      <c r="B1055" s="92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2"/>
      <c r="AD1055" s="922"/>
      <c r="AE1055" s="922"/>
      <c r="AF1055" s="922"/>
      <c r="AG1055" s="922"/>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1">
        <v>30</v>
      </c>
      <c r="B1056" s="92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2"/>
      <c r="AD1056" s="922"/>
      <c r="AE1056" s="922"/>
      <c r="AF1056" s="922"/>
      <c r="AG1056" s="922"/>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96</v>
      </c>
      <c r="K1059" s="467"/>
      <c r="L1059" s="467"/>
      <c r="M1059" s="467"/>
      <c r="N1059" s="467"/>
      <c r="O1059" s="467"/>
      <c r="P1059" s="278" t="s">
        <v>22</v>
      </c>
      <c r="Q1059" s="278"/>
      <c r="R1059" s="278"/>
      <c r="S1059" s="278"/>
      <c r="T1059" s="278"/>
      <c r="U1059" s="278"/>
      <c r="V1059" s="278"/>
      <c r="W1059" s="278"/>
      <c r="X1059" s="278"/>
      <c r="Y1059" s="463" t="s">
        <v>446</v>
      </c>
      <c r="Z1059" s="463"/>
      <c r="AA1059" s="463"/>
      <c r="AB1059" s="463"/>
      <c r="AC1059" s="247" t="s">
        <v>371</v>
      </c>
      <c r="AD1059" s="247"/>
      <c r="AE1059" s="247"/>
      <c r="AF1059" s="247"/>
      <c r="AG1059" s="247"/>
      <c r="AH1059" s="463" t="s">
        <v>404</v>
      </c>
      <c r="AI1059" s="278"/>
      <c r="AJ1059" s="278"/>
      <c r="AK1059" s="278"/>
      <c r="AL1059" s="278" t="s">
        <v>23</v>
      </c>
      <c r="AM1059" s="278"/>
      <c r="AN1059" s="278"/>
      <c r="AO1059" s="422"/>
      <c r="AP1059" s="247" t="s">
        <v>450</v>
      </c>
      <c r="AQ1059" s="247"/>
      <c r="AR1059" s="247"/>
      <c r="AS1059" s="247"/>
      <c r="AT1059" s="247"/>
      <c r="AU1059" s="247"/>
      <c r="AV1059" s="247"/>
      <c r="AW1059" s="247"/>
      <c r="AX1059" s="247"/>
      <c r="AY1059">
        <f>$AY$1057</f>
        <v>0</v>
      </c>
    </row>
    <row r="1060" spans="1:51" ht="26.25" customHeight="1" x14ac:dyDescent="0.15">
      <c r="A1060" s="921">
        <v>1</v>
      </c>
      <c r="B1060" s="92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2"/>
      <c r="AD1060" s="922"/>
      <c r="AE1060" s="922"/>
      <c r="AF1060" s="922"/>
      <c r="AG1060" s="922"/>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1">
        <v>2</v>
      </c>
      <c r="B1061" s="92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2"/>
      <c r="AD1061" s="922"/>
      <c r="AE1061" s="922"/>
      <c r="AF1061" s="922"/>
      <c r="AG1061" s="922"/>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1">
        <v>3</v>
      </c>
      <c r="B1062" s="92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2"/>
      <c r="AD1062" s="922"/>
      <c r="AE1062" s="922"/>
      <c r="AF1062" s="922"/>
      <c r="AG1062" s="922"/>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1">
        <v>4</v>
      </c>
      <c r="B1063" s="92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2"/>
      <c r="AD1063" s="922"/>
      <c r="AE1063" s="922"/>
      <c r="AF1063" s="922"/>
      <c r="AG1063" s="922"/>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1">
        <v>5</v>
      </c>
      <c r="B1064" s="92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2"/>
      <c r="AD1064" s="922"/>
      <c r="AE1064" s="922"/>
      <c r="AF1064" s="922"/>
      <c r="AG1064" s="922"/>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1">
        <v>6</v>
      </c>
      <c r="B1065" s="92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2"/>
      <c r="AD1065" s="922"/>
      <c r="AE1065" s="922"/>
      <c r="AF1065" s="922"/>
      <c r="AG1065" s="922"/>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1">
        <v>7</v>
      </c>
      <c r="B1066" s="92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2"/>
      <c r="AD1066" s="922"/>
      <c r="AE1066" s="922"/>
      <c r="AF1066" s="922"/>
      <c r="AG1066" s="922"/>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1">
        <v>8</v>
      </c>
      <c r="B1067" s="92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2"/>
      <c r="AD1067" s="922"/>
      <c r="AE1067" s="922"/>
      <c r="AF1067" s="922"/>
      <c r="AG1067" s="922"/>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1">
        <v>9</v>
      </c>
      <c r="B1068" s="92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2"/>
      <c r="AD1068" s="922"/>
      <c r="AE1068" s="922"/>
      <c r="AF1068" s="922"/>
      <c r="AG1068" s="922"/>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1">
        <v>10</v>
      </c>
      <c r="B1069" s="92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2"/>
      <c r="AD1069" s="922"/>
      <c r="AE1069" s="922"/>
      <c r="AF1069" s="922"/>
      <c r="AG1069" s="922"/>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1">
        <v>11</v>
      </c>
      <c r="B1070" s="92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2"/>
      <c r="AD1070" s="922"/>
      <c r="AE1070" s="922"/>
      <c r="AF1070" s="922"/>
      <c r="AG1070" s="922"/>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1">
        <v>12</v>
      </c>
      <c r="B1071" s="92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2"/>
      <c r="AD1071" s="922"/>
      <c r="AE1071" s="922"/>
      <c r="AF1071" s="922"/>
      <c r="AG1071" s="922"/>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1">
        <v>13</v>
      </c>
      <c r="B1072" s="92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2"/>
      <c r="AD1072" s="922"/>
      <c r="AE1072" s="922"/>
      <c r="AF1072" s="922"/>
      <c r="AG1072" s="922"/>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1">
        <v>14</v>
      </c>
      <c r="B1073" s="92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2"/>
      <c r="AD1073" s="922"/>
      <c r="AE1073" s="922"/>
      <c r="AF1073" s="922"/>
      <c r="AG1073" s="922"/>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1">
        <v>15</v>
      </c>
      <c r="B1074" s="92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2"/>
      <c r="AD1074" s="922"/>
      <c r="AE1074" s="922"/>
      <c r="AF1074" s="922"/>
      <c r="AG1074" s="922"/>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1">
        <v>16</v>
      </c>
      <c r="B1075" s="92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2"/>
      <c r="AD1075" s="922"/>
      <c r="AE1075" s="922"/>
      <c r="AF1075" s="922"/>
      <c r="AG1075" s="922"/>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1">
        <v>17</v>
      </c>
      <c r="B1076" s="92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2"/>
      <c r="AD1076" s="922"/>
      <c r="AE1076" s="922"/>
      <c r="AF1076" s="922"/>
      <c r="AG1076" s="922"/>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1">
        <v>18</v>
      </c>
      <c r="B1077" s="92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2"/>
      <c r="AD1077" s="922"/>
      <c r="AE1077" s="922"/>
      <c r="AF1077" s="922"/>
      <c r="AG1077" s="922"/>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1">
        <v>19</v>
      </c>
      <c r="B1078" s="92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2"/>
      <c r="AD1078" s="922"/>
      <c r="AE1078" s="922"/>
      <c r="AF1078" s="922"/>
      <c r="AG1078" s="922"/>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1">
        <v>20</v>
      </c>
      <c r="B1079" s="92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2"/>
      <c r="AD1079" s="922"/>
      <c r="AE1079" s="922"/>
      <c r="AF1079" s="922"/>
      <c r="AG1079" s="922"/>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1">
        <v>21</v>
      </c>
      <c r="B1080" s="92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2"/>
      <c r="AD1080" s="922"/>
      <c r="AE1080" s="922"/>
      <c r="AF1080" s="922"/>
      <c r="AG1080" s="922"/>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1">
        <v>22</v>
      </c>
      <c r="B1081" s="92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2"/>
      <c r="AD1081" s="922"/>
      <c r="AE1081" s="922"/>
      <c r="AF1081" s="922"/>
      <c r="AG1081" s="922"/>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1">
        <v>23</v>
      </c>
      <c r="B1082" s="92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2"/>
      <c r="AD1082" s="922"/>
      <c r="AE1082" s="922"/>
      <c r="AF1082" s="922"/>
      <c r="AG1082" s="922"/>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1">
        <v>24</v>
      </c>
      <c r="B1083" s="92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2"/>
      <c r="AD1083" s="922"/>
      <c r="AE1083" s="922"/>
      <c r="AF1083" s="922"/>
      <c r="AG1083" s="922"/>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1">
        <v>25</v>
      </c>
      <c r="B1084" s="92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2"/>
      <c r="AD1084" s="922"/>
      <c r="AE1084" s="922"/>
      <c r="AF1084" s="922"/>
      <c r="AG1084" s="922"/>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1">
        <v>26</v>
      </c>
      <c r="B1085" s="92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2"/>
      <c r="AD1085" s="922"/>
      <c r="AE1085" s="922"/>
      <c r="AF1085" s="922"/>
      <c r="AG1085" s="922"/>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1">
        <v>27</v>
      </c>
      <c r="B1086" s="92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2"/>
      <c r="AD1086" s="922"/>
      <c r="AE1086" s="922"/>
      <c r="AF1086" s="922"/>
      <c r="AG1086" s="922"/>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1">
        <v>28</v>
      </c>
      <c r="B1087" s="92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2"/>
      <c r="AD1087" s="922"/>
      <c r="AE1087" s="922"/>
      <c r="AF1087" s="922"/>
      <c r="AG1087" s="922"/>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1">
        <v>29</v>
      </c>
      <c r="B1088" s="92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2"/>
      <c r="AD1088" s="922"/>
      <c r="AE1088" s="922"/>
      <c r="AF1088" s="922"/>
      <c r="AG1088" s="922"/>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1">
        <v>30</v>
      </c>
      <c r="B1089" s="92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2"/>
      <c r="AD1089" s="922"/>
      <c r="AE1089" s="922"/>
      <c r="AF1089" s="922"/>
      <c r="AG1089" s="922"/>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96</v>
      </c>
      <c r="K1092" s="467"/>
      <c r="L1092" s="467"/>
      <c r="M1092" s="467"/>
      <c r="N1092" s="467"/>
      <c r="O1092" s="467"/>
      <c r="P1092" s="278" t="s">
        <v>22</v>
      </c>
      <c r="Q1092" s="278"/>
      <c r="R1092" s="278"/>
      <c r="S1092" s="278"/>
      <c r="T1092" s="278"/>
      <c r="U1092" s="278"/>
      <c r="V1092" s="278"/>
      <c r="W1092" s="278"/>
      <c r="X1092" s="278"/>
      <c r="Y1092" s="463" t="s">
        <v>446</v>
      </c>
      <c r="Z1092" s="463"/>
      <c r="AA1092" s="463"/>
      <c r="AB1092" s="463"/>
      <c r="AC1092" s="247" t="s">
        <v>371</v>
      </c>
      <c r="AD1092" s="247"/>
      <c r="AE1092" s="247"/>
      <c r="AF1092" s="247"/>
      <c r="AG1092" s="247"/>
      <c r="AH1092" s="463" t="s">
        <v>404</v>
      </c>
      <c r="AI1092" s="278"/>
      <c r="AJ1092" s="278"/>
      <c r="AK1092" s="278"/>
      <c r="AL1092" s="278" t="s">
        <v>23</v>
      </c>
      <c r="AM1092" s="278"/>
      <c r="AN1092" s="278"/>
      <c r="AO1092" s="422"/>
      <c r="AP1092" s="247" t="s">
        <v>450</v>
      </c>
      <c r="AQ1092" s="247"/>
      <c r="AR1092" s="247"/>
      <c r="AS1092" s="247"/>
      <c r="AT1092" s="247"/>
      <c r="AU1092" s="247"/>
      <c r="AV1092" s="247"/>
      <c r="AW1092" s="247"/>
      <c r="AX1092" s="247"/>
      <c r="AY1092">
        <f>$AY$1090</f>
        <v>0</v>
      </c>
    </row>
    <row r="1093" spans="1:51" ht="26.25" customHeight="1" x14ac:dyDescent="0.15">
      <c r="A1093" s="921">
        <v>1</v>
      </c>
      <c r="B1093" s="92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2"/>
      <c r="AD1093" s="922"/>
      <c r="AE1093" s="922"/>
      <c r="AF1093" s="922"/>
      <c r="AG1093" s="922"/>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1">
        <v>2</v>
      </c>
      <c r="B1094" s="92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2"/>
      <c r="AD1094" s="922"/>
      <c r="AE1094" s="922"/>
      <c r="AF1094" s="922"/>
      <c r="AG1094" s="922"/>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1">
        <v>3</v>
      </c>
      <c r="B1095" s="92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2"/>
      <c r="AD1095" s="922"/>
      <c r="AE1095" s="922"/>
      <c r="AF1095" s="922"/>
      <c r="AG1095" s="922"/>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1">
        <v>4</v>
      </c>
      <c r="B1096" s="92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2"/>
      <c r="AD1096" s="922"/>
      <c r="AE1096" s="922"/>
      <c r="AF1096" s="922"/>
      <c r="AG1096" s="922"/>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1">
        <v>5</v>
      </c>
      <c r="B1097" s="92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2"/>
      <c r="AD1097" s="922"/>
      <c r="AE1097" s="922"/>
      <c r="AF1097" s="922"/>
      <c r="AG1097" s="922"/>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1">
        <v>6</v>
      </c>
      <c r="B1098" s="92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2"/>
      <c r="AD1098" s="922"/>
      <c r="AE1098" s="922"/>
      <c r="AF1098" s="922"/>
      <c r="AG1098" s="922"/>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1">
        <v>7</v>
      </c>
      <c r="B1099" s="92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2"/>
      <c r="AD1099" s="922"/>
      <c r="AE1099" s="922"/>
      <c r="AF1099" s="922"/>
      <c r="AG1099" s="922"/>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1">
        <v>8</v>
      </c>
      <c r="B1100" s="92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2"/>
      <c r="AD1100" s="922"/>
      <c r="AE1100" s="922"/>
      <c r="AF1100" s="922"/>
      <c r="AG1100" s="922"/>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1">
        <v>9</v>
      </c>
      <c r="B1101" s="92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2"/>
      <c r="AD1101" s="922"/>
      <c r="AE1101" s="922"/>
      <c r="AF1101" s="922"/>
      <c r="AG1101" s="922"/>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1">
        <v>10</v>
      </c>
      <c r="B1102" s="92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2"/>
      <c r="AD1102" s="922"/>
      <c r="AE1102" s="922"/>
      <c r="AF1102" s="922"/>
      <c r="AG1102" s="922"/>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1">
        <v>11</v>
      </c>
      <c r="B1103" s="92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2"/>
      <c r="AD1103" s="922"/>
      <c r="AE1103" s="922"/>
      <c r="AF1103" s="922"/>
      <c r="AG1103" s="922"/>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1">
        <v>12</v>
      </c>
      <c r="B1104" s="92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2"/>
      <c r="AD1104" s="922"/>
      <c r="AE1104" s="922"/>
      <c r="AF1104" s="922"/>
      <c r="AG1104" s="922"/>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1">
        <v>13</v>
      </c>
      <c r="B1105" s="92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2"/>
      <c r="AD1105" s="922"/>
      <c r="AE1105" s="922"/>
      <c r="AF1105" s="922"/>
      <c r="AG1105" s="922"/>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1">
        <v>14</v>
      </c>
      <c r="B1106" s="92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2"/>
      <c r="AD1106" s="922"/>
      <c r="AE1106" s="922"/>
      <c r="AF1106" s="922"/>
      <c r="AG1106" s="922"/>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1">
        <v>15</v>
      </c>
      <c r="B1107" s="92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2"/>
      <c r="AD1107" s="922"/>
      <c r="AE1107" s="922"/>
      <c r="AF1107" s="922"/>
      <c r="AG1107" s="922"/>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1">
        <v>16</v>
      </c>
      <c r="B1108" s="92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2"/>
      <c r="AD1108" s="922"/>
      <c r="AE1108" s="922"/>
      <c r="AF1108" s="922"/>
      <c r="AG1108" s="922"/>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1">
        <v>17</v>
      </c>
      <c r="B1109" s="92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2"/>
      <c r="AD1109" s="922"/>
      <c r="AE1109" s="922"/>
      <c r="AF1109" s="922"/>
      <c r="AG1109" s="922"/>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1">
        <v>18</v>
      </c>
      <c r="B1110" s="92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2"/>
      <c r="AD1110" s="922"/>
      <c r="AE1110" s="922"/>
      <c r="AF1110" s="922"/>
      <c r="AG1110" s="922"/>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1">
        <v>19</v>
      </c>
      <c r="B1111" s="92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2"/>
      <c r="AD1111" s="922"/>
      <c r="AE1111" s="922"/>
      <c r="AF1111" s="922"/>
      <c r="AG1111" s="922"/>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1">
        <v>20</v>
      </c>
      <c r="B1112" s="92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2"/>
      <c r="AD1112" s="922"/>
      <c r="AE1112" s="922"/>
      <c r="AF1112" s="922"/>
      <c r="AG1112" s="922"/>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1">
        <v>21</v>
      </c>
      <c r="B1113" s="92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2"/>
      <c r="AD1113" s="922"/>
      <c r="AE1113" s="922"/>
      <c r="AF1113" s="922"/>
      <c r="AG1113" s="922"/>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1">
        <v>22</v>
      </c>
      <c r="B1114" s="92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2"/>
      <c r="AD1114" s="922"/>
      <c r="AE1114" s="922"/>
      <c r="AF1114" s="922"/>
      <c r="AG1114" s="922"/>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1">
        <v>23</v>
      </c>
      <c r="B1115" s="92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2"/>
      <c r="AD1115" s="922"/>
      <c r="AE1115" s="922"/>
      <c r="AF1115" s="922"/>
      <c r="AG1115" s="922"/>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1">
        <v>24</v>
      </c>
      <c r="B1116" s="92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2"/>
      <c r="AD1116" s="922"/>
      <c r="AE1116" s="922"/>
      <c r="AF1116" s="922"/>
      <c r="AG1116" s="922"/>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1">
        <v>25</v>
      </c>
      <c r="B1117" s="92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2"/>
      <c r="AD1117" s="922"/>
      <c r="AE1117" s="922"/>
      <c r="AF1117" s="922"/>
      <c r="AG1117" s="922"/>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1">
        <v>26</v>
      </c>
      <c r="B1118" s="92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2"/>
      <c r="AD1118" s="922"/>
      <c r="AE1118" s="922"/>
      <c r="AF1118" s="922"/>
      <c r="AG1118" s="922"/>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1">
        <v>27</v>
      </c>
      <c r="B1119" s="92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2"/>
      <c r="AD1119" s="922"/>
      <c r="AE1119" s="922"/>
      <c r="AF1119" s="922"/>
      <c r="AG1119" s="922"/>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1">
        <v>28</v>
      </c>
      <c r="B1120" s="92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2"/>
      <c r="AD1120" s="922"/>
      <c r="AE1120" s="922"/>
      <c r="AF1120" s="922"/>
      <c r="AG1120" s="922"/>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1">
        <v>29</v>
      </c>
      <c r="B1121" s="92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2"/>
      <c r="AD1121" s="922"/>
      <c r="AE1121" s="922"/>
      <c r="AF1121" s="922"/>
      <c r="AG1121" s="922"/>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1">
        <v>30</v>
      </c>
      <c r="B1122" s="92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2"/>
      <c r="AD1122" s="922"/>
      <c r="AE1122" s="922"/>
      <c r="AF1122" s="922"/>
      <c r="AG1122" s="922"/>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96</v>
      </c>
      <c r="K1125" s="467"/>
      <c r="L1125" s="467"/>
      <c r="M1125" s="467"/>
      <c r="N1125" s="467"/>
      <c r="O1125" s="467"/>
      <c r="P1125" s="278" t="s">
        <v>22</v>
      </c>
      <c r="Q1125" s="278"/>
      <c r="R1125" s="278"/>
      <c r="S1125" s="278"/>
      <c r="T1125" s="278"/>
      <c r="U1125" s="278"/>
      <c r="V1125" s="278"/>
      <c r="W1125" s="278"/>
      <c r="X1125" s="278"/>
      <c r="Y1125" s="463" t="s">
        <v>446</v>
      </c>
      <c r="Z1125" s="463"/>
      <c r="AA1125" s="463"/>
      <c r="AB1125" s="463"/>
      <c r="AC1125" s="247" t="s">
        <v>371</v>
      </c>
      <c r="AD1125" s="247"/>
      <c r="AE1125" s="247"/>
      <c r="AF1125" s="247"/>
      <c r="AG1125" s="247"/>
      <c r="AH1125" s="463" t="s">
        <v>404</v>
      </c>
      <c r="AI1125" s="278"/>
      <c r="AJ1125" s="278"/>
      <c r="AK1125" s="278"/>
      <c r="AL1125" s="278" t="s">
        <v>23</v>
      </c>
      <c r="AM1125" s="278"/>
      <c r="AN1125" s="278"/>
      <c r="AO1125" s="422"/>
      <c r="AP1125" s="247" t="s">
        <v>450</v>
      </c>
      <c r="AQ1125" s="247"/>
      <c r="AR1125" s="247"/>
      <c r="AS1125" s="247"/>
      <c r="AT1125" s="247"/>
      <c r="AU1125" s="247"/>
      <c r="AV1125" s="247"/>
      <c r="AW1125" s="247"/>
      <c r="AX1125" s="247"/>
      <c r="AY1125">
        <f>$AY$1123</f>
        <v>0</v>
      </c>
    </row>
    <row r="1126" spans="1:51" ht="26.25" customHeight="1" x14ac:dyDescent="0.15">
      <c r="A1126" s="921">
        <v>1</v>
      </c>
      <c r="B1126" s="92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2"/>
      <c r="AD1126" s="922"/>
      <c r="AE1126" s="922"/>
      <c r="AF1126" s="922"/>
      <c r="AG1126" s="922"/>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1">
        <v>2</v>
      </c>
      <c r="B1127" s="92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2"/>
      <c r="AD1127" s="922"/>
      <c r="AE1127" s="922"/>
      <c r="AF1127" s="922"/>
      <c r="AG1127" s="922"/>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1">
        <v>3</v>
      </c>
      <c r="B1128" s="92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2"/>
      <c r="AD1128" s="922"/>
      <c r="AE1128" s="922"/>
      <c r="AF1128" s="922"/>
      <c r="AG1128" s="922"/>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1">
        <v>4</v>
      </c>
      <c r="B1129" s="92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2"/>
      <c r="AD1129" s="922"/>
      <c r="AE1129" s="922"/>
      <c r="AF1129" s="922"/>
      <c r="AG1129" s="922"/>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1">
        <v>5</v>
      </c>
      <c r="B1130" s="92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2"/>
      <c r="AD1130" s="922"/>
      <c r="AE1130" s="922"/>
      <c r="AF1130" s="922"/>
      <c r="AG1130" s="922"/>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1">
        <v>6</v>
      </c>
      <c r="B1131" s="92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2"/>
      <c r="AD1131" s="922"/>
      <c r="AE1131" s="922"/>
      <c r="AF1131" s="922"/>
      <c r="AG1131" s="922"/>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1">
        <v>7</v>
      </c>
      <c r="B1132" s="92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2"/>
      <c r="AD1132" s="922"/>
      <c r="AE1132" s="922"/>
      <c r="AF1132" s="922"/>
      <c r="AG1132" s="922"/>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1">
        <v>8</v>
      </c>
      <c r="B1133" s="92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2"/>
      <c r="AD1133" s="922"/>
      <c r="AE1133" s="922"/>
      <c r="AF1133" s="922"/>
      <c r="AG1133" s="922"/>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1">
        <v>9</v>
      </c>
      <c r="B1134" s="92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2"/>
      <c r="AD1134" s="922"/>
      <c r="AE1134" s="922"/>
      <c r="AF1134" s="922"/>
      <c r="AG1134" s="922"/>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1">
        <v>10</v>
      </c>
      <c r="B1135" s="92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2"/>
      <c r="AD1135" s="922"/>
      <c r="AE1135" s="922"/>
      <c r="AF1135" s="922"/>
      <c r="AG1135" s="922"/>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1">
        <v>11</v>
      </c>
      <c r="B1136" s="92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2"/>
      <c r="AD1136" s="922"/>
      <c r="AE1136" s="922"/>
      <c r="AF1136" s="922"/>
      <c r="AG1136" s="922"/>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1">
        <v>12</v>
      </c>
      <c r="B1137" s="92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2"/>
      <c r="AD1137" s="922"/>
      <c r="AE1137" s="922"/>
      <c r="AF1137" s="922"/>
      <c r="AG1137" s="922"/>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1">
        <v>13</v>
      </c>
      <c r="B1138" s="92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2"/>
      <c r="AD1138" s="922"/>
      <c r="AE1138" s="922"/>
      <c r="AF1138" s="922"/>
      <c r="AG1138" s="922"/>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1">
        <v>14</v>
      </c>
      <c r="B1139" s="92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2"/>
      <c r="AD1139" s="922"/>
      <c r="AE1139" s="922"/>
      <c r="AF1139" s="922"/>
      <c r="AG1139" s="922"/>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1">
        <v>15</v>
      </c>
      <c r="B1140" s="92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2"/>
      <c r="AD1140" s="922"/>
      <c r="AE1140" s="922"/>
      <c r="AF1140" s="922"/>
      <c r="AG1140" s="922"/>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1">
        <v>16</v>
      </c>
      <c r="B1141" s="92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2"/>
      <c r="AD1141" s="922"/>
      <c r="AE1141" s="922"/>
      <c r="AF1141" s="922"/>
      <c r="AG1141" s="922"/>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1">
        <v>17</v>
      </c>
      <c r="B1142" s="92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2"/>
      <c r="AD1142" s="922"/>
      <c r="AE1142" s="922"/>
      <c r="AF1142" s="922"/>
      <c r="AG1142" s="922"/>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1">
        <v>18</v>
      </c>
      <c r="B1143" s="92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2"/>
      <c r="AD1143" s="922"/>
      <c r="AE1143" s="922"/>
      <c r="AF1143" s="922"/>
      <c r="AG1143" s="922"/>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1">
        <v>19</v>
      </c>
      <c r="B1144" s="92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2"/>
      <c r="AD1144" s="922"/>
      <c r="AE1144" s="922"/>
      <c r="AF1144" s="922"/>
      <c r="AG1144" s="922"/>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1">
        <v>20</v>
      </c>
      <c r="B1145" s="92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2"/>
      <c r="AD1145" s="922"/>
      <c r="AE1145" s="922"/>
      <c r="AF1145" s="922"/>
      <c r="AG1145" s="922"/>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1">
        <v>21</v>
      </c>
      <c r="B1146" s="92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2"/>
      <c r="AD1146" s="922"/>
      <c r="AE1146" s="922"/>
      <c r="AF1146" s="922"/>
      <c r="AG1146" s="922"/>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1">
        <v>22</v>
      </c>
      <c r="B1147" s="92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2"/>
      <c r="AD1147" s="922"/>
      <c r="AE1147" s="922"/>
      <c r="AF1147" s="922"/>
      <c r="AG1147" s="922"/>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1">
        <v>23</v>
      </c>
      <c r="B1148" s="92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2"/>
      <c r="AD1148" s="922"/>
      <c r="AE1148" s="922"/>
      <c r="AF1148" s="922"/>
      <c r="AG1148" s="922"/>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1">
        <v>24</v>
      </c>
      <c r="B1149" s="92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2"/>
      <c r="AD1149" s="922"/>
      <c r="AE1149" s="922"/>
      <c r="AF1149" s="922"/>
      <c r="AG1149" s="922"/>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1">
        <v>25</v>
      </c>
      <c r="B1150" s="92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2"/>
      <c r="AD1150" s="922"/>
      <c r="AE1150" s="922"/>
      <c r="AF1150" s="922"/>
      <c r="AG1150" s="922"/>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1">
        <v>26</v>
      </c>
      <c r="B1151" s="92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2"/>
      <c r="AD1151" s="922"/>
      <c r="AE1151" s="922"/>
      <c r="AF1151" s="922"/>
      <c r="AG1151" s="922"/>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1">
        <v>27</v>
      </c>
      <c r="B1152" s="92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2"/>
      <c r="AD1152" s="922"/>
      <c r="AE1152" s="922"/>
      <c r="AF1152" s="922"/>
      <c r="AG1152" s="922"/>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1">
        <v>28</v>
      </c>
      <c r="B1153" s="92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2"/>
      <c r="AD1153" s="922"/>
      <c r="AE1153" s="922"/>
      <c r="AF1153" s="922"/>
      <c r="AG1153" s="922"/>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1">
        <v>29</v>
      </c>
      <c r="B1154" s="92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2"/>
      <c r="AD1154" s="922"/>
      <c r="AE1154" s="922"/>
      <c r="AF1154" s="922"/>
      <c r="AG1154" s="922"/>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1">
        <v>30</v>
      </c>
      <c r="B1155" s="92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2"/>
      <c r="AD1155" s="922"/>
      <c r="AE1155" s="922"/>
      <c r="AF1155" s="922"/>
      <c r="AG1155" s="922"/>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96</v>
      </c>
      <c r="K1158" s="467"/>
      <c r="L1158" s="467"/>
      <c r="M1158" s="467"/>
      <c r="N1158" s="467"/>
      <c r="O1158" s="467"/>
      <c r="P1158" s="278" t="s">
        <v>22</v>
      </c>
      <c r="Q1158" s="278"/>
      <c r="R1158" s="278"/>
      <c r="S1158" s="278"/>
      <c r="T1158" s="278"/>
      <c r="U1158" s="278"/>
      <c r="V1158" s="278"/>
      <c r="W1158" s="278"/>
      <c r="X1158" s="278"/>
      <c r="Y1158" s="463" t="s">
        <v>446</v>
      </c>
      <c r="Z1158" s="463"/>
      <c r="AA1158" s="463"/>
      <c r="AB1158" s="463"/>
      <c r="AC1158" s="247" t="s">
        <v>371</v>
      </c>
      <c r="AD1158" s="247"/>
      <c r="AE1158" s="247"/>
      <c r="AF1158" s="247"/>
      <c r="AG1158" s="247"/>
      <c r="AH1158" s="463" t="s">
        <v>404</v>
      </c>
      <c r="AI1158" s="278"/>
      <c r="AJ1158" s="278"/>
      <c r="AK1158" s="278"/>
      <c r="AL1158" s="278" t="s">
        <v>23</v>
      </c>
      <c r="AM1158" s="278"/>
      <c r="AN1158" s="278"/>
      <c r="AO1158" s="422"/>
      <c r="AP1158" s="247" t="s">
        <v>450</v>
      </c>
      <c r="AQ1158" s="247"/>
      <c r="AR1158" s="247"/>
      <c r="AS1158" s="247"/>
      <c r="AT1158" s="247"/>
      <c r="AU1158" s="247"/>
      <c r="AV1158" s="247"/>
      <c r="AW1158" s="247"/>
      <c r="AX1158" s="247"/>
      <c r="AY1158">
        <f>$AY$1156</f>
        <v>0</v>
      </c>
    </row>
    <row r="1159" spans="1:51" ht="26.25" customHeight="1" x14ac:dyDescent="0.15">
      <c r="A1159" s="921">
        <v>1</v>
      </c>
      <c r="B1159" s="92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2"/>
      <c r="AD1159" s="922"/>
      <c r="AE1159" s="922"/>
      <c r="AF1159" s="922"/>
      <c r="AG1159" s="922"/>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1">
        <v>2</v>
      </c>
      <c r="B1160" s="92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2"/>
      <c r="AD1160" s="922"/>
      <c r="AE1160" s="922"/>
      <c r="AF1160" s="922"/>
      <c r="AG1160" s="922"/>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1">
        <v>3</v>
      </c>
      <c r="B1161" s="92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2"/>
      <c r="AD1161" s="922"/>
      <c r="AE1161" s="922"/>
      <c r="AF1161" s="922"/>
      <c r="AG1161" s="922"/>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1">
        <v>4</v>
      </c>
      <c r="B1162" s="92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2"/>
      <c r="AD1162" s="922"/>
      <c r="AE1162" s="922"/>
      <c r="AF1162" s="922"/>
      <c r="AG1162" s="922"/>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1">
        <v>5</v>
      </c>
      <c r="B1163" s="92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2"/>
      <c r="AD1163" s="922"/>
      <c r="AE1163" s="922"/>
      <c r="AF1163" s="922"/>
      <c r="AG1163" s="922"/>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1">
        <v>6</v>
      </c>
      <c r="B1164" s="92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2"/>
      <c r="AD1164" s="922"/>
      <c r="AE1164" s="922"/>
      <c r="AF1164" s="922"/>
      <c r="AG1164" s="922"/>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1">
        <v>7</v>
      </c>
      <c r="B1165" s="92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2"/>
      <c r="AD1165" s="922"/>
      <c r="AE1165" s="922"/>
      <c r="AF1165" s="922"/>
      <c r="AG1165" s="922"/>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1">
        <v>8</v>
      </c>
      <c r="B1166" s="92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2"/>
      <c r="AD1166" s="922"/>
      <c r="AE1166" s="922"/>
      <c r="AF1166" s="922"/>
      <c r="AG1166" s="922"/>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1">
        <v>9</v>
      </c>
      <c r="B1167" s="92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2"/>
      <c r="AD1167" s="922"/>
      <c r="AE1167" s="922"/>
      <c r="AF1167" s="922"/>
      <c r="AG1167" s="922"/>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1">
        <v>10</v>
      </c>
      <c r="B1168" s="92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2"/>
      <c r="AD1168" s="922"/>
      <c r="AE1168" s="922"/>
      <c r="AF1168" s="922"/>
      <c r="AG1168" s="922"/>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1">
        <v>11</v>
      </c>
      <c r="B1169" s="92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2"/>
      <c r="AD1169" s="922"/>
      <c r="AE1169" s="922"/>
      <c r="AF1169" s="922"/>
      <c r="AG1169" s="922"/>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1">
        <v>12</v>
      </c>
      <c r="B1170" s="92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2"/>
      <c r="AD1170" s="922"/>
      <c r="AE1170" s="922"/>
      <c r="AF1170" s="922"/>
      <c r="AG1170" s="922"/>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1">
        <v>13</v>
      </c>
      <c r="B1171" s="92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2"/>
      <c r="AD1171" s="922"/>
      <c r="AE1171" s="922"/>
      <c r="AF1171" s="922"/>
      <c r="AG1171" s="922"/>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1">
        <v>14</v>
      </c>
      <c r="B1172" s="92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2"/>
      <c r="AD1172" s="922"/>
      <c r="AE1172" s="922"/>
      <c r="AF1172" s="922"/>
      <c r="AG1172" s="922"/>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1">
        <v>15</v>
      </c>
      <c r="B1173" s="92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2"/>
      <c r="AD1173" s="922"/>
      <c r="AE1173" s="922"/>
      <c r="AF1173" s="922"/>
      <c r="AG1173" s="922"/>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1">
        <v>16</v>
      </c>
      <c r="B1174" s="92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2"/>
      <c r="AD1174" s="922"/>
      <c r="AE1174" s="922"/>
      <c r="AF1174" s="922"/>
      <c r="AG1174" s="922"/>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1">
        <v>17</v>
      </c>
      <c r="B1175" s="92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2"/>
      <c r="AD1175" s="922"/>
      <c r="AE1175" s="922"/>
      <c r="AF1175" s="922"/>
      <c r="AG1175" s="922"/>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1">
        <v>18</v>
      </c>
      <c r="B1176" s="92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2"/>
      <c r="AD1176" s="922"/>
      <c r="AE1176" s="922"/>
      <c r="AF1176" s="922"/>
      <c r="AG1176" s="922"/>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1">
        <v>19</v>
      </c>
      <c r="B1177" s="92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2"/>
      <c r="AD1177" s="922"/>
      <c r="AE1177" s="922"/>
      <c r="AF1177" s="922"/>
      <c r="AG1177" s="922"/>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1">
        <v>20</v>
      </c>
      <c r="B1178" s="92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2"/>
      <c r="AD1178" s="922"/>
      <c r="AE1178" s="922"/>
      <c r="AF1178" s="922"/>
      <c r="AG1178" s="922"/>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1">
        <v>21</v>
      </c>
      <c r="B1179" s="92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2"/>
      <c r="AD1179" s="922"/>
      <c r="AE1179" s="922"/>
      <c r="AF1179" s="922"/>
      <c r="AG1179" s="922"/>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1">
        <v>22</v>
      </c>
      <c r="B1180" s="92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2"/>
      <c r="AD1180" s="922"/>
      <c r="AE1180" s="922"/>
      <c r="AF1180" s="922"/>
      <c r="AG1180" s="922"/>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1">
        <v>23</v>
      </c>
      <c r="B1181" s="92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2"/>
      <c r="AD1181" s="922"/>
      <c r="AE1181" s="922"/>
      <c r="AF1181" s="922"/>
      <c r="AG1181" s="922"/>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1">
        <v>24</v>
      </c>
      <c r="B1182" s="92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2"/>
      <c r="AD1182" s="922"/>
      <c r="AE1182" s="922"/>
      <c r="AF1182" s="922"/>
      <c r="AG1182" s="922"/>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1">
        <v>25</v>
      </c>
      <c r="B1183" s="92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2"/>
      <c r="AD1183" s="922"/>
      <c r="AE1183" s="922"/>
      <c r="AF1183" s="922"/>
      <c r="AG1183" s="922"/>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1">
        <v>26</v>
      </c>
      <c r="B1184" s="92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2"/>
      <c r="AD1184" s="922"/>
      <c r="AE1184" s="922"/>
      <c r="AF1184" s="922"/>
      <c r="AG1184" s="922"/>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1">
        <v>27</v>
      </c>
      <c r="B1185" s="92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2"/>
      <c r="AD1185" s="922"/>
      <c r="AE1185" s="922"/>
      <c r="AF1185" s="922"/>
      <c r="AG1185" s="922"/>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1">
        <v>28</v>
      </c>
      <c r="B1186" s="92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2"/>
      <c r="AD1186" s="922"/>
      <c r="AE1186" s="922"/>
      <c r="AF1186" s="922"/>
      <c r="AG1186" s="922"/>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1">
        <v>29</v>
      </c>
      <c r="B1187" s="92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2"/>
      <c r="AD1187" s="922"/>
      <c r="AE1187" s="922"/>
      <c r="AF1187" s="922"/>
      <c r="AG1187" s="922"/>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1">
        <v>30</v>
      </c>
      <c r="B1188" s="92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2"/>
      <c r="AD1188" s="922"/>
      <c r="AE1188" s="922"/>
      <c r="AF1188" s="922"/>
      <c r="AG1188" s="922"/>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96</v>
      </c>
      <c r="K1191" s="467"/>
      <c r="L1191" s="467"/>
      <c r="M1191" s="467"/>
      <c r="N1191" s="467"/>
      <c r="O1191" s="467"/>
      <c r="P1191" s="278" t="s">
        <v>22</v>
      </c>
      <c r="Q1191" s="278"/>
      <c r="R1191" s="278"/>
      <c r="S1191" s="278"/>
      <c r="T1191" s="278"/>
      <c r="U1191" s="278"/>
      <c r="V1191" s="278"/>
      <c r="W1191" s="278"/>
      <c r="X1191" s="278"/>
      <c r="Y1191" s="463" t="s">
        <v>446</v>
      </c>
      <c r="Z1191" s="463"/>
      <c r="AA1191" s="463"/>
      <c r="AB1191" s="463"/>
      <c r="AC1191" s="247" t="s">
        <v>371</v>
      </c>
      <c r="AD1191" s="247"/>
      <c r="AE1191" s="247"/>
      <c r="AF1191" s="247"/>
      <c r="AG1191" s="247"/>
      <c r="AH1191" s="463" t="s">
        <v>404</v>
      </c>
      <c r="AI1191" s="278"/>
      <c r="AJ1191" s="278"/>
      <c r="AK1191" s="278"/>
      <c r="AL1191" s="278" t="s">
        <v>23</v>
      </c>
      <c r="AM1191" s="278"/>
      <c r="AN1191" s="278"/>
      <c r="AO1191" s="422"/>
      <c r="AP1191" s="247" t="s">
        <v>450</v>
      </c>
      <c r="AQ1191" s="247"/>
      <c r="AR1191" s="247"/>
      <c r="AS1191" s="247"/>
      <c r="AT1191" s="247"/>
      <c r="AU1191" s="247"/>
      <c r="AV1191" s="247"/>
      <c r="AW1191" s="247"/>
      <c r="AX1191" s="247"/>
      <c r="AY1191">
        <f>$AY$1189</f>
        <v>0</v>
      </c>
    </row>
    <row r="1192" spans="1:51" ht="26.25" customHeight="1" x14ac:dyDescent="0.15">
      <c r="A1192" s="921">
        <v>1</v>
      </c>
      <c r="B1192" s="92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2"/>
      <c r="AD1192" s="922"/>
      <c r="AE1192" s="922"/>
      <c r="AF1192" s="922"/>
      <c r="AG1192" s="922"/>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1">
        <v>2</v>
      </c>
      <c r="B1193" s="92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2"/>
      <c r="AD1193" s="922"/>
      <c r="AE1193" s="922"/>
      <c r="AF1193" s="922"/>
      <c r="AG1193" s="922"/>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1">
        <v>3</v>
      </c>
      <c r="B1194" s="92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2"/>
      <c r="AD1194" s="922"/>
      <c r="AE1194" s="922"/>
      <c r="AF1194" s="922"/>
      <c r="AG1194" s="922"/>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1">
        <v>4</v>
      </c>
      <c r="B1195" s="92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2"/>
      <c r="AD1195" s="922"/>
      <c r="AE1195" s="922"/>
      <c r="AF1195" s="922"/>
      <c r="AG1195" s="922"/>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1">
        <v>5</v>
      </c>
      <c r="B1196" s="92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2"/>
      <c r="AD1196" s="922"/>
      <c r="AE1196" s="922"/>
      <c r="AF1196" s="922"/>
      <c r="AG1196" s="922"/>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1">
        <v>6</v>
      </c>
      <c r="B1197" s="92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2"/>
      <c r="AD1197" s="922"/>
      <c r="AE1197" s="922"/>
      <c r="AF1197" s="922"/>
      <c r="AG1197" s="922"/>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1">
        <v>7</v>
      </c>
      <c r="B1198" s="92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2"/>
      <c r="AD1198" s="922"/>
      <c r="AE1198" s="922"/>
      <c r="AF1198" s="922"/>
      <c r="AG1198" s="922"/>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1">
        <v>8</v>
      </c>
      <c r="B1199" s="92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2"/>
      <c r="AD1199" s="922"/>
      <c r="AE1199" s="922"/>
      <c r="AF1199" s="922"/>
      <c r="AG1199" s="922"/>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1">
        <v>9</v>
      </c>
      <c r="B1200" s="92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2"/>
      <c r="AD1200" s="922"/>
      <c r="AE1200" s="922"/>
      <c r="AF1200" s="922"/>
      <c r="AG1200" s="922"/>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1">
        <v>10</v>
      </c>
      <c r="B1201" s="92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2"/>
      <c r="AD1201" s="922"/>
      <c r="AE1201" s="922"/>
      <c r="AF1201" s="922"/>
      <c r="AG1201" s="922"/>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1">
        <v>11</v>
      </c>
      <c r="B1202" s="92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2"/>
      <c r="AD1202" s="922"/>
      <c r="AE1202" s="922"/>
      <c r="AF1202" s="922"/>
      <c r="AG1202" s="922"/>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1">
        <v>12</v>
      </c>
      <c r="B1203" s="92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2"/>
      <c r="AD1203" s="922"/>
      <c r="AE1203" s="922"/>
      <c r="AF1203" s="922"/>
      <c r="AG1203" s="922"/>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1">
        <v>13</v>
      </c>
      <c r="B1204" s="92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2"/>
      <c r="AD1204" s="922"/>
      <c r="AE1204" s="922"/>
      <c r="AF1204" s="922"/>
      <c r="AG1204" s="922"/>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1">
        <v>14</v>
      </c>
      <c r="B1205" s="92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2"/>
      <c r="AD1205" s="922"/>
      <c r="AE1205" s="922"/>
      <c r="AF1205" s="922"/>
      <c r="AG1205" s="922"/>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1">
        <v>15</v>
      </c>
      <c r="B1206" s="92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2"/>
      <c r="AD1206" s="922"/>
      <c r="AE1206" s="922"/>
      <c r="AF1206" s="922"/>
      <c r="AG1206" s="922"/>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1">
        <v>16</v>
      </c>
      <c r="B1207" s="92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2"/>
      <c r="AD1207" s="922"/>
      <c r="AE1207" s="922"/>
      <c r="AF1207" s="922"/>
      <c r="AG1207" s="922"/>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1">
        <v>17</v>
      </c>
      <c r="B1208" s="92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2"/>
      <c r="AD1208" s="922"/>
      <c r="AE1208" s="922"/>
      <c r="AF1208" s="922"/>
      <c r="AG1208" s="922"/>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1">
        <v>18</v>
      </c>
      <c r="B1209" s="92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2"/>
      <c r="AD1209" s="922"/>
      <c r="AE1209" s="922"/>
      <c r="AF1209" s="922"/>
      <c r="AG1209" s="922"/>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1">
        <v>19</v>
      </c>
      <c r="B1210" s="92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2"/>
      <c r="AD1210" s="922"/>
      <c r="AE1210" s="922"/>
      <c r="AF1210" s="922"/>
      <c r="AG1210" s="922"/>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1">
        <v>20</v>
      </c>
      <c r="B1211" s="92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2"/>
      <c r="AD1211" s="922"/>
      <c r="AE1211" s="922"/>
      <c r="AF1211" s="922"/>
      <c r="AG1211" s="922"/>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1">
        <v>21</v>
      </c>
      <c r="B1212" s="92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2"/>
      <c r="AD1212" s="922"/>
      <c r="AE1212" s="922"/>
      <c r="AF1212" s="922"/>
      <c r="AG1212" s="922"/>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1">
        <v>22</v>
      </c>
      <c r="B1213" s="92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2"/>
      <c r="AD1213" s="922"/>
      <c r="AE1213" s="922"/>
      <c r="AF1213" s="922"/>
      <c r="AG1213" s="922"/>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1">
        <v>23</v>
      </c>
      <c r="B1214" s="92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2"/>
      <c r="AD1214" s="922"/>
      <c r="AE1214" s="922"/>
      <c r="AF1214" s="922"/>
      <c r="AG1214" s="922"/>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1">
        <v>24</v>
      </c>
      <c r="B1215" s="92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2"/>
      <c r="AD1215" s="922"/>
      <c r="AE1215" s="922"/>
      <c r="AF1215" s="922"/>
      <c r="AG1215" s="922"/>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1">
        <v>25</v>
      </c>
      <c r="B1216" s="92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2"/>
      <c r="AD1216" s="922"/>
      <c r="AE1216" s="922"/>
      <c r="AF1216" s="922"/>
      <c r="AG1216" s="922"/>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1">
        <v>26</v>
      </c>
      <c r="B1217" s="92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2"/>
      <c r="AD1217" s="922"/>
      <c r="AE1217" s="922"/>
      <c r="AF1217" s="922"/>
      <c r="AG1217" s="922"/>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1">
        <v>27</v>
      </c>
      <c r="B1218" s="92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2"/>
      <c r="AD1218" s="922"/>
      <c r="AE1218" s="922"/>
      <c r="AF1218" s="922"/>
      <c r="AG1218" s="922"/>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1">
        <v>28</v>
      </c>
      <c r="B1219" s="92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2"/>
      <c r="AD1219" s="922"/>
      <c r="AE1219" s="922"/>
      <c r="AF1219" s="922"/>
      <c r="AG1219" s="922"/>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1">
        <v>29</v>
      </c>
      <c r="B1220" s="92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2"/>
      <c r="AD1220" s="922"/>
      <c r="AE1220" s="922"/>
      <c r="AF1220" s="922"/>
      <c r="AG1220" s="922"/>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1">
        <v>30</v>
      </c>
      <c r="B1221" s="92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2"/>
      <c r="AD1221" s="922"/>
      <c r="AE1221" s="922"/>
      <c r="AF1221" s="922"/>
      <c r="AG1221" s="922"/>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96</v>
      </c>
      <c r="K1224" s="467"/>
      <c r="L1224" s="467"/>
      <c r="M1224" s="467"/>
      <c r="N1224" s="467"/>
      <c r="O1224" s="467"/>
      <c r="P1224" s="278" t="s">
        <v>22</v>
      </c>
      <c r="Q1224" s="278"/>
      <c r="R1224" s="278"/>
      <c r="S1224" s="278"/>
      <c r="T1224" s="278"/>
      <c r="U1224" s="278"/>
      <c r="V1224" s="278"/>
      <c r="W1224" s="278"/>
      <c r="X1224" s="278"/>
      <c r="Y1224" s="463" t="s">
        <v>446</v>
      </c>
      <c r="Z1224" s="463"/>
      <c r="AA1224" s="463"/>
      <c r="AB1224" s="463"/>
      <c r="AC1224" s="247" t="s">
        <v>371</v>
      </c>
      <c r="AD1224" s="247"/>
      <c r="AE1224" s="247"/>
      <c r="AF1224" s="247"/>
      <c r="AG1224" s="247"/>
      <c r="AH1224" s="463" t="s">
        <v>404</v>
      </c>
      <c r="AI1224" s="278"/>
      <c r="AJ1224" s="278"/>
      <c r="AK1224" s="278"/>
      <c r="AL1224" s="278" t="s">
        <v>23</v>
      </c>
      <c r="AM1224" s="278"/>
      <c r="AN1224" s="278"/>
      <c r="AO1224" s="422"/>
      <c r="AP1224" s="247" t="s">
        <v>450</v>
      </c>
      <c r="AQ1224" s="247"/>
      <c r="AR1224" s="247"/>
      <c r="AS1224" s="247"/>
      <c r="AT1224" s="247"/>
      <c r="AU1224" s="247"/>
      <c r="AV1224" s="247"/>
      <c r="AW1224" s="247"/>
      <c r="AX1224" s="247"/>
      <c r="AY1224">
        <f>$AY$1222</f>
        <v>0</v>
      </c>
    </row>
    <row r="1225" spans="1:51" ht="26.25" customHeight="1" x14ac:dyDescent="0.15">
      <c r="A1225" s="921">
        <v>1</v>
      </c>
      <c r="B1225" s="92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2"/>
      <c r="AD1225" s="922"/>
      <c r="AE1225" s="922"/>
      <c r="AF1225" s="922"/>
      <c r="AG1225" s="922"/>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1">
        <v>2</v>
      </c>
      <c r="B1226" s="92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2"/>
      <c r="AD1226" s="922"/>
      <c r="AE1226" s="922"/>
      <c r="AF1226" s="922"/>
      <c r="AG1226" s="922"/>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1">
        <v>3</v>
      </c>
      <c r="B1227" s="92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2"/>
      <c r="AD1227" s="922"/>
      <c r="AE1227" s="922"/>
      <c r="AF1227" s="922"/>
      <c r="AG1227" s="922"/>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1">
        <v>4</v>
      </c>
      <c r="B1228" s="92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2"/>
      <c r="AD1228" s="922"/>
      <c r="AE1228" s="922"/>
      <c r="AF1228" s="922"/>
      <c r="AG1228" s="922"/>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1">
        <v>5</v>
      </c>
      <c r="B1229" s="92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2"/>
      <c r="AD1229" s="922"/>
      <c r="AE1229" s="922"/>
      <c r="AF1229" s="922"/>
      <c r="AG1229" s="922"/>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1">
        <v>6</v>
      </c>
      <c r="B1230" s="92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2"/>
      <c r="AD1230" s="922"/>
      <c r="AE1230" s="922"/>
      <c r="AF1230" s="922"/>
      <c r="AG1230" s="922"/>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1">
        <v>7</v>
      </c>
      <c r="B1231" s="92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2"/>
      <c r="AD1231" s="922"/>
      <c r="AE1231" s="922"/>
      <c r="AF1231" s="922"/>
      <c r="AG1231" s="922"/>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1">
        <v>8</v>
      </c>
      <c r="B1232" s="92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2"/>
      <c r="AD1232" s="922"/>
      <c r="AE1232" s="922"/>
      <c r="AF1232" s="922"/>
      <c r="AG1232" s="922"/>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1">
        <v>9</v>
      </c>
      <c r="B1233" s="92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2"/>
      <c r="AD1233" s="922"/>
      <c r="AE1233" s="922"/>
      <c r="AF1233" s="922"/>
      <c r="AG1233" s="922"/>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1">
        <v>10</v>
      </c>
      <c r="B1234" s="92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2"/>
      <c r="AD1234" s="922"/>
      <c r="AE1234" s="922"/>
      <c r="AF1234" s="922"/>
      <c r="AG1234" s="922"/>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1">
        <v>11</v>
      </c>
      <c r="B1235" s="92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2"/>
      <c r="AD1235" s="922"/>
      <c r="AE1235" s="922"/>
      <c r="AF1235" s="922"/>
      <c r="AG1235" s="922"/>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1">
        <v>12</v>
      </c>
      <c r="B1236" s="92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2"/>
      <c r="AD1236" s="922"/>
      <c r="AE1236" s="922"/>
      <c r="AF1236" s="922"/>
      <c r="AG1236" s="922"/>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1">
        <v>13</v>
      </c>
      <c r="B1237" s="92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2"/>
      <c r="AD1237" s="922"/>
      <c r="AE1237" s="922"/>
      <c r="AF1237" s="922"/>
      <c r="AG1237" s="922"/>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1">
        <v>14</v>
      </c>
      <c r="B1238" s="92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2"/>
      <c r="AD1238" s="922"/>
      <c r="AE1238" s="922"/>
      <c r="AF1238" s="922"/>
      <c r="AG1238" s="922"/>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1">
        <v>15</v>
      </c>
      <c r="B1239" s="92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2"/>
      <c r="AD1239" s="922"/>
      <c r="AE1239" s="922"/>
      <c r="AF1239" s="922"/>
      <c r="AG1239" s="922"/>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1">
        <v>16</v>
      </c>
      <c r="B1240" s="92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2"/>
      <c r="AD1240" s="922"/>
      <c r="AE1240" s="922"/>
      <c r="AF1240" s="922"/>
      <c r="AG1240" s="922"/>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1">
        <v>17</v>
      </c>
      <c r="B1241" s="92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2"/>
      <c r="AD1241" s="922"/>
      <c r="AE1241" s="922"/>
      <c r="AF1241" s="922"/>
      <c r="AG1241" s="922"/>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1">
        <v>18</v>
      </c>
      <c r="B1242" s="92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2"/>
      <c r="AD1242" s="922"/>
      <c r="AE1242" s="922"/>
      <c r="AF1242" s="922"/>
      <c r="AG1242" s="922"/>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1">
        <v>19</v>
      </c>
      <c r="B1243" s="92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2"/>
      <c r="AD1243" s="922"/>
      <c r="AE1243" s="922"/>
      <c r="AF1243" s="922"/>
      <c r="AG1243" s="922"/>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1">
        <v>20</v>
      </c>
      <c r="B1244" s="92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2"/>
      <c r="AD1244" s="922"/>
      <c r="AE1244" s="922"/>
      <c r="AF1244" s="922"/>
      <c r="AG1244" s="922"/>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1">
        <v>21</v>
      </c>
      <c r="B1245" s="92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2"/>
      <c r="AD1245" s="922"/>
      <c r="AE1245" s="922"/>
      <c r="AF1245" s="922"/>
      <c r="AG1245" s="922"/>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1">
        <v>22</v>
      </c>
      <c r="B1246" s="92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2"/>
      <c r="AD1246" s="922"/>
      <c r="AE1246" s="922"/>
      <c r="AF1246" s="922"/>
      <c r="AG1246" s="922"/>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1">
        <v>23</v>
      </c>
      <c r="B1247" s="92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2"/>
      <c r="AD1247" s="922"/>
      <c r="AE1247" s="922"/>
      <c r="AF1247" s="922"/>
      <c r="AG1247" s="922"/>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1">
        <v>24</v>
      </c>
      <c r="B1248" s="92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2"/>
      <c r="AD1248" s="922"/>
      <c r="AE1248" s="922"/>
      <c r="AF1248" s="922"/>
      <c r="AG1248" s="922"/>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1">
        <v>25</v>
      </c>
      <c r="B1249" s="92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2"/>
      <c r="AD1249" s="922"/>
      <c r="AE1249" s="922"/>
      <c r="AF1249" s="922"/>
      <c r="AG1249" s="922"/>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1">
        <v>26</v>
      </c>
      <c r="B1250" s="92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2"/>
      <c r="AD1250" s="922"/>
      <c r="AE1250" s="922"/>
      <c r="AF1250" s="922"/>
      <c r="AG1250" s="922"/>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1">
        <v>27</v>
      </c>
      <c r="B1251" s="92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2"/>
      <c r="AD1251" s="922"/>
      <c r="AE1251" s="922"/>
      <c r="AF1251" s="922"/>
      <c r="AG1251" s="922"/>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1">
        <v>28</v>
      </c>
      <c r="B1252" s="92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2"/>
      <c r="AD1252" s="922"/>
      <c r="AE1252" s="922"/>
      <c r="AF1252" s="922"/>
      <c r="AG1252" s="922"/>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1">
        <v>29</v>
      </c>
      <c r="B1253" s="92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2"/>
      <c r="AD1253" s="922"/>
      <c r="AE1253" s="922"/>
      <c r="AF1253" s="922"/>
      <c r="AG1253" s="922"/>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1">
        <v>30</v>
      </c>
      <c r="B1254" s="92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2"/>
      <c r="AD1254" s="922"/>
      <c r="AE1254" s="922"/>
      <c r="AF1254" s="922"/>
      <c r="AG1254" s="922"/>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96</v>
      </c>
      <c r="K1257" s="467"/>
      <c r="L1257" s="467"/>
      <c r="M1257" s="467"/>
      <c r="N1257" s="467"/>
      <c r="O1257" s="467"/>
      <c r="P1257" s="278" t="s">
        <v>22</v>
      </c>
      <c r="Q1257" s="278"/>
      <c r="R1257" s="278"/>
      <c r="S1257" s="278"/>
      <c r="T1257" s="278"/>
      <c r="U1257" s="278"/>
      <c r="V1257" s="278"/>
      <c r="W1257" s="278"/>
      <c r="X1257" s="278"/>
      <c r="Y1257" s="463" t="s">
        <v>446</v>
      </c>
      <c r="Z1257" s="463"/>
      <c r="AA1257" s="463"/>
      <c r="AB1257" s="463"/>
      <c r="AC1257" s="247" t="s">
        <v>371</v>
      </c>
      <c r="AD1257" s="247"/>
      <c r="AE1257" s="247"/>
      <c r="AF1257" s="247"/>
      <c r="AG1257" s="247"/>
      <c r="AH1257" s="463" t="s">
        <v>404</v>
      </c>
      <c r="AI1257" s="278"/>
      <c r="AJ1257" s="278"/>
      <c r="AK1257" s="278"/>
      <c r="AL1257" s="278" t="s">
        <v>23</v>
      </c>
      <c r="AM1257" s="278"/>
      <c r="AN1257" s="278"/>
      <c r="AO1257" s="422"/>
      <c r="AP1257" s="247" t="s">
        <v>450</v>
      </c>
      <c r="AQ1257" s="247"/>
      <c r="AR1257" s="247"/>
      <c r="AS1257" s="247"/>
      <c r="AT1257" s="247"/>
      <c r="AU1257" s="247"/>
      <c r="AV1257" s="247"/>
      <c r="AW1257" s="247"/>
      <c r="AX1257" s="247"/>
      <c r="AY1257">
        <f>$AY$1255</f>
        <v>0</v>
      </c>
    </row>
    <row r="1258" spans="1:51" ht="26.25" customHeight="1" x14ac:dyDescent="0.15">
      <c r="A1258" s="921">
        <v>1</v>
      </c>
      <c r="B1258" s="92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2"/>
      <c r="AD1258" s="922"/>
      <c r="AE1258" s="922"/>
      <c r="AF1258" s="922"/>
      <c r="AG1258" s="922"/>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1">
        <v>2</v>
      </c>
      <c r="B1259" s="92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2"/>
      <c r="AD1259" s="922"/>
      <c r="AE1259" s="922"/>
      <c r="AF1259" s="922"/>
      <c r="AG1259" s="922"/>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1">
        <v>3</v>
      </c>
      <c r="B1260" s="92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2"/>
      <c r="AD1260" s="922"/>
      <c r="AE1260" s="922"/>
      <c r="AF1260" s="922"/>
      <c r="AG1260" s="922"/>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1">
        <v>4</v>
      </c>
      <c r="B1261" s="92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2"/>
      <c r="AD1261" s="922"/>
      <c r="AE1261" s="922"/>
      <c r="AF1261" s="922"/>
      <c r="AG1261" s="922"/>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1">
        <v>5</v>
      </c>
      <c r="B1262" s="92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2"/>
      <c r="AD1262" s="922"/>
      <c r="AE1262" s="922"/>
      <c r="AF1262" s="922"/>
      <c r="AG1262" s="922"/>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1">
        <v>6</v>
      </c>
      <c r="B1263" s="92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2"/>
      <c r="AD1263" s="922"/>
      <c r="AE1263" s="922"/>
      <c r="AF1263" s="922"/>
      <c r="AG1263" s="922"/>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1">
        <v>7</v>
      </c>
      <c r="B1264" s="92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2"/>
      <c r="AD1264" s="922"/>
      <c r="AE1264" s="922"/>
      <c r="AF1264" s="922"/>
      <c r="AG1264" s="922"/>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1">
        <v>8</v>
      </c>
      <c r="B1265" s="92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2"/>
      <c r="AD1265" s="922"/>
      <c r="AE1265" s="922"/>
      <c r="AF1265" s="922"/>
      <c r="AG1265" s="922"/>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1">
        <v>9</v>
      </c>
      <c r="B1266" s="92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2"/>
      <c r="AD1266" s="922"/>
      <c r="AE1266" s="922"/>
      <c r="AF1266" s="922"/>
      <c r="AG1266" s="922"/>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1">
        <v>10</v>
      </c>
      <c r="B1267" s="92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2"/>
      <c r="AD1267" s="922"/>
      <c r="AE1267" s="922"/>
      <c r="AF1267" s="922"/>
      <c r="AG1267" s="922"/>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1">
        <v>11</v>
      </c>
      <c r="B1268" s="92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2"/>
      <c r="AD1268" s="922"/>
      <c r="AE1268" s="922"/>
      <c r="AF1268" s="922"/>
      <c r="AG1268" s="922"/>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1">
        <v>12</v>
      </c>
      <c r="B1269" s="92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2"/>
      <c r="AD1269" s="922"/>
      <c r="AE1269" s="922"/>
      <c r="AF1269" s="922"/>
      <c r="AG1269" s="922"/>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1">
        <v>13</v>
      </c>
      <c r="B1270" s="92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2"/>
      <c r="AD1270" s="922"/>
      <c r="AE1270" s="922"/>
      <c r="AF1270" s="922"/>
      <c r="AG1270" s="922"/>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1">
        <v>14</v>
      </c>
      <c r="B1271" s="92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2"/>
      <c r="AD1271" s="922"/>
      <c r="AE1271" s="922"/>
      <c r="AF1271" s="922"/>
      <c r="AG1271" s="922"/>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1">
        <v>15</v>
      </c>
      <c r="B1272" s="92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2"/>
      <c r="AD1272" s="922"/>
      <c r="AE1272" s="922"/>
      <c r="AF1272" s="922"/>
      <c r="AG1272" s="922"/>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1">
        <v>16</v>
      </c>
      <c r="B1273" s="92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2"/>
      <c r="AD1273" s="922"/>
      <c r="AE1273" s="922"/>
      <c r="AF1273" s="922"/>
      <c r="AG1273" s="922"/>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1">
        <v>17</v>
      </c>
      <c r="B1274" s="92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2"/>
      <c r="AD1274" s="922"/>
      <c r="AE1274" s="922"/>
      <c r="AF1274" s="922"/>
      <c r="AG1274" s="922"/>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1">
        <v>18</v>
      </c>
      <c r="B1275" s="92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2"/>
      <c r="AD1275" s="922"/>
      <c r="AE1275" s="922"/>
      <c r="AF1275" s="922"/>
      <c r="AG1275" s="922"/>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1">
        <v>19</v>
      </c>
      <c r="B1276" s="92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2"/>
      <c r="AD1276" s="922"/>
      <c r="AE1276" s="922"/>
      <c r="AF1276" s="922"/>
      <c r="AG1276" s="922"/>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1">
        <v>20</v>
      </c>
      <c r="B1277" s="92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2"/>
      <c r="AD1277" s="922"/>
      <c r="AE1277" s="922"/>
      <c r="AF1277" s="922"/>
      <c r="AG1277" s="922"/>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1">
        <v>21</v>
      </c>
      <c r="B1278" s="92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2"/>
      <c r="AD1278" s="922"/>
      <c r="AE1278" s="922"/>
      <c r="AF1278" s="922"/>
      <c r="AG1278" s="922"/>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1">
        <v>22</v>
      </c>
      <c r="B1279" s="92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2"/>
      <c r="AD1279" s="922"/>
      <c r="AE1279" s="922"/>
      <c r="AF1279" s="922"/>
      <c r="AG1279" s="922"/>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1">
        <v>23</v>
      </c>
      <c r="B1280" s="92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2"/>
      <c r="AD1280" s="922"/>
      <c r="AE1280" s="922"/>
      <c r="AF1280" s="922"/>
      <c r="AG1280" s="922"/>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1">
        <v>24</v>
      </c>
      <c r="B1281" s="92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2"/>
      <c r="AD1281" s="922"/>
      <c r="AE1281" s="922"/>
      <c r="AF1281" s="922"/>
      <c r="AG1281" s="922"/>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1">
        <v>25</v>
      </c>
      <c r="B1282" s="92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2"/>
      <c r="AD1282" s="922"/>
      <c r="AE1282" s="922"/>
      <c r="AF1282" s="922"/>
      <c r="AG1282" s="922"/>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1">
        <v>26</v>
      </c>
      <c r="B1283" s="92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2"/>
      <c r="AD1283" s="922"/>
      <c r="AE1283" s="922"/>
      <c r="AF1283" s="922"/>
      <c r="AG1283" s="922"/>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1">
        <v>27</v>
      </c>
      <c r="B1284" s="92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2"/>
      <c r="AD1284" s="922"/>
      <c r="AE1284" s="922"/>
      <c r="AF1284" s="922"/>
      <c r="AG1284" s="922"/>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1">
        <v>28</v>
      </c>
      <c r="B1285" s="92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2"/>
      <c r="AD1285" s="922"/>
      <c r="AE1285" s="922"/>
      <c r="AF1285" s="922"/>
      <c r="AG1285" s="922"/>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1">
        <v>29</v>
      </c>
      <c r="B1286" s="92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2"/>
      <c r="AD1286" s="922"/>
      <c r="AE1286" s="922"/>
      <c r="AF1286" s="922"/>
      <c r="AG1286" s="922"/>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1">
        <v>30</v>
      </c>
      <c r="B1287" s="92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2"/>
      <c r="AD1287" s="922"/>
      <c r="AE1287" s="922"/>
      <c r="AF1287" s="922"/>
      <c r="AG1287" s="922"/>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96</v>
      </c>
      <c r="K1290" s="467"/>
      <c r="L1290" s="467"/>
      <c r="M1290" s="467"/>
      <c r="N1290" s="467"/>
      <c r="O1290" s="467"/>
      <c r="P1290" s="278" t="s">
        <v>22</v>
      </c>
      <c r="Q1290" s="278"/>
      <c r="R1290" s="278"/>
      <c r="S1290" s="278"/>
      <c r="T1290" s="278"/>
      <c r="U1290" s="278"/>
      <c r="V1290" s="278"/>
      <c r="W1290" s="278"/>
      <c r="X1290" s="278"/>
      <c r="Y1290" s="463" t="s">
        <v>446</v>
      </c>
      <c r="Z1290" s="463"/>
      <c r="AA1290" s="463"/>
      <c r="AB1290" s="463"/>
      <c r="AC1290" s="247" t="s">
        <v>371</v>
      </c>
      <c r="AD1290" s="247"/>
      <c r="AE1290" s="247"/>
      <c r="AF1290" s="247"/>
      <c r="AG1290" s="247"/>
      <c r="AH1290" s="463" t="s">
        <v>404</v>
      </c>
      <c r="AI1290" s="278"/>
      <c r="AJ1290" s="278"/>
      <c r="AK1290" s="278"/>
      <c r="AL1290" s="278" t="s">
        <v>23</v>
      </c>
      <c r="AM1290" s="278"/>
      <c r="AN1290" s="278"/>
      <c r="AO1290" s="422"/>
      <c r="AP1290" s="247" t="s">
        <v>450</v>
      </c>
      <c r="AQ1290" s="247"/>
      <c r="AR1290" s="247"/>
      <c r="AS1290" s="247"/>
      <c r="AT1290" s="247"/>
      <c r="AU1290" s="247"/>
      <c r="AV1290" s="247"/>
      <c r="AW1290" s="247"/>
      <c r="AX1290" s="247"/>
      <c r="AY1290">
        <f>$AY$1288</f>
        <v>0</v>
      </c>
    </row>
    <row r="1291" spans="1:51" ht="26.25" customHeight="1" x14ac:dyDescent="0.15">
      <c r="A1291" s="921">
        <v>1</v>
      </c>
      <c r="B1291" s="92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2"/>
      <c r="AD1291" s="922"/>
      <c r="AE1291" s="922"/>
      <c r="AF1291" s="922"/>
      <c r="AG1291" s="922"/>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1">
        <v>2</v>
      </c>
      <c r="B1292" s="92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2"/>
      <c r="AD1292" s="922"/>
      <c r="AE1292" s="922"/>
      <c r="AF1292" s="922"/>
      <c r="AG1292" s="922"/>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1">
        <v>3</v>
      </c>
      <c r="B1293" s="92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2"/>
      <c r="AD1293" s="922"/>
      <c r="AE1293" s="922"/>
      <c r="AF1293" s="922"/>
      <c r="AG1293" s="922"/>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1">
        <v>4</v>
      </c>
      <c r="B1294" s="92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2"/>
      <c r="AD1294" s="922"/>
      <c r="AE1294" s="922"/>
      <c r="AF1294" s="922"/>
      <c r="AG1294" s="922"/>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1">
        <v>5</v>
      </c>
      <c r="B1295" s="92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2"/>
      <c r="AD1295" s="922"/>
      <c r="AE1295" s="922"/>
      <c r="AF1295" s="922"/>
      <c r="AG1295" s="922"/>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1">
        <v>6</v>
      </c>
      <c r="B1296" s="92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2"/>
      <c r="AD1296" s="922"/>
      <c r="AE1296" s="922"/>
      <c r="AF1296" s="922"/>
      <c r="AG1296" s="922"/>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1">
        <v>7</v>
      </c>
      <c r="B1297" s="92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2"/>
      <c r="AD1297" s="922"/>
      <c r="AE1297" s="922"/>
      <c r="AF1297" s="922"/>
      <c r="AG1297" s="922"/>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1">
        <v>8</v>
      </c>
      <c r="B1298" s="92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2"/>
      <c r="AD1298" s="922"/>
      <c r="AE1298" s="922"/>
      <c r="AF1298" s="922"/>
      <c r="AG1298" s="922"/>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1">
        <v>9</v>
      </c>
      <c r="B1299" s="92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2"/>
      <c r="AD1299" s="922"/>
      <c r="AE1299" s="922"/>
      <c r="AF1299" s="922"/>
      <c r="AG1299" s="922"/>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1">
        <v>10</v>
      </c>
      <c r="B1300" s="92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2"/>
      <c r="AD1300" s="922"/>
      <c r="AE1300" s="922"/>
      <c r="AF1300" s="922"/>
      <c r="AG1300" s="922"/>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1">
        <v>11</v>
      </c>
      <c r="B1301" s="92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2"/>
      <c r="AD1301" s="922"/>
      <c r="AE1301" s="922"/>
      <c r="AF1301" s="922"/>
      <c r="AG1301" s="922"/>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1">
        <v>12</v>
      </c>
      <c r="B1302" s="92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2"/>
      <c r="AD1302" s="922"/>
      <c r="AE1302" s="922"/>
      <c r="AF1302" s="922"/>
      <c r="AG1302" s="922"/>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1">
        <v>13</v>
      </c>
      <c r="B1303" s="92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2"/>
      <c r="AD1303" s="922"/>
      <c r="AE1303" s="922"/>
      <c r="AF1303" s="922"/>
      <c r="AG1303" s="922"/>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1">
        <v>14</v>
      </c>
      <c r="B1304" s="92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2"/>
      <c r="AD1304" s="922"/>
      <c r="AE1304" s="922"/>
      <c r="AF1304" s="922"/>
      <c r="AG1304" s="922"/>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1">
        <v>15</v>
      </c>
      <c r="B1305" s="92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2"/>
      <c r="AD1305" s="922"/>
      <c r="AE1305" s="922"/>
      <c r="AF1305" s="922"/>
      <c r="AG1305" s="922"/>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1">
        <v>16</v>
      </c>
      <c r="B1306" s="92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2"/>
      <c r="AD1306" s="922"/>
      <c r="AE1306" s="922"/>
      <c r="AF1306" s="922"/>
      <c r="AG1306" s="922"/>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1">
        <v>17</v>
      </c>
      <c r="B1307" s="92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2"/>
      <c r="AD1307" s="922"/>
      <c r="AE1307" s="922"/>
      <c r="AF1307" s="922"/>
      <c r="AG1307" s="922"/>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1">
        <v>18</v>
      </c>
      <c r="B1308" s="92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2"/>
      <c r="AD1308" s="922"/>
      <c r="AE1308" s="922"/>
      <c r="AF1308" s="922"/>
      <c r="AG1308" s="922"/>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1">
        <v>19</v>
      </c>
      <c r="B1309" s="92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2"/>
      <c r="AD1309" s="922"/>
      <c r="AE1309" s="922"/>
      <c r="AF1309" s="922"/>
      <c r="AG1309" s="922"/>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1">
        <v>20</v>
      </c>
      <c r="B1310" s="92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2"/>
      <c r="AD1310" s="922"/>
      <c r="AE1310" s="922"/>
      <c r="AF1310" s="922"/>
      <c r="AG1310" s="922"/>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1">
        <v>21</v>
      </c>
      <c r="B1311" s="92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2"/>
      <c r="AD1311" s="922"/>
      <c r="AE1311" s="922"/>
      <c r="AF1311" s="922"/>
      <c r="AG1311" s="922"/>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1">
        <v>22</v>
      </c>
      <c r="B1312" s="92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2"/>
      <c r="AD1312" s="922"/>
      <c r="AE1312" s="922"/>
      <c r="AF1312" s="922"/>
      <c r="AG1312" s="922"/>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1">
        <v>23</v>
      </c>
      <c r="B1313" s="92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2"/>
      <c r="AD1313" s="922"/>
      <c r="AE1313" s="922"/>
      <c r="AF1313" s="922"/>
      <c r="AG1313" s="922"/>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1">
        <v>24</v>
      </c>
      <c r="B1314" s="92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2"/>
      <c r="AD1314" s="922"/>
      <c r="AE1314" s="922"/>
      <c r="AF1314" s="922"/>
      <c r="AG1314" s="922"/>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1">
        <v>25</v>
      </c>
      <c r="B1315" s="92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2"/>
      <c r="AD1315" s="922"/>
      <c r="AE1315" s="922"/>
      <c r="AF1315" s="922"/>
      <c r="AG1315" s="922"/>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1">
        <v>26</v>
      </c>
      <c r="B1316" s="92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2"/>
      <c r="AD1316" s="922"/>
      <c r="AE1316" s="922"/>
      <c r="AF1316" s="922"/>
      <c r="AG1316" s="922"/>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1">
        <v>27</v>
      </c>
      <c r="B1317" s="92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2"/>
      <c r="AD1317" s="922"/>
      <c r="AE1317" s="922"/>
      <c r="AF1317" s="922"/>
      <c r="AG1317" s="922"/>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1">
        <v>28</v>
      </c>
      <c r="B1318" s="92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2"/>
      <c r="AD1318" s="922"/>
      <c r="AE1318" s="922"/>
      <c r="AF1318" s="922"/>
      <c r="AG1318" s="922"/>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1">
        <v>29</v>
      </c>
      <c r="B1319" s="92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2"/>
      <c r="AD1319" s="922"/>
      <c r="AE1319" s="922"/>
      <c r="AF1319" s="922"/>
      <c r="AG1319" s="922"/>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1">
        <v>30</v>
      </c>
      <c r="B1320" s="92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2"/>
      <c r="AD1320" s="922"/>
      <c r="AE1320" s="922"/>
      <c r="AF1320" s="922"/>
      <c r="AG1320" s="922"/>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2021-06-29T06:27:37Z</cp:lastPrinted>
  <dcterms:created xsi:type="dcterms:W3CDTF">2012-03-13T00:50:25Z</dcterms:created>
  <dcterms:modified xsi:type="dcterms:W3CDTF">2021-09-02T11:53:18Z</dcterms:modified>
</cp:coreProperties>
</file>