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2_航空局（支援●、）\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4" i="3" l="1"/>
  <c r="AY615" i="3"/>
  <c r="AY213"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<sst xmlns="http://schemas.openxmlformats.org/spreadsheetml/2006/main" count="2333" uniqueCount="694">
  <si>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</si>
  <si>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</si>
  <si>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</si>
  <si>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</si>
  <si>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</si>
  <si>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</si>
  <si>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</si>
  <si>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</si>
  <si>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</si>
  <si>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</si>
  <si>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</si>
  <si>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</si>
  <si>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</si>
  <si>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</si>
  <si>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</si>
  <si>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</si>
  <si>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</si>
  <si>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</si>
  <si>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</si>
  <si>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</si>
  <si>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</si>
  <si>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</si>
  <si>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</si>
  <si>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</si>
  <si>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</si>
  <si>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</si>
  <si>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</si>
  <si>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</si>
  <si>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</si>
  <si>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</si>
  <si>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</si>
  <si>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</si>
  <si>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</si>
  <si>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</si>
  <si>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</si>
  <si>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</si>
  <si>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</si>
  <si>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</si>
  <si>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</si>
  <si>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</si>
  <si>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</si>
  <si>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</si>
  <si>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</si>
  <si>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</si>
  <si>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</si>
  <si>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</si>
  <si>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</si>
  <si>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</si>
  <si>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</si>
  <si>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</si>
  <si>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</si>
  <si>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</si>
  <si>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</si>
  <si>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</si>
  <si>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</si>
  <si>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</si>
  <si>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</si>
  <si>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</si>
  <si>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</si>
  <si>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</si>
  <si>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</si>
  <si>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</si>
  <si>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</si>
  <si>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</si>
  <si>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</si>
  <si>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</si>
  <si>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</si>
  <si>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</si>
  <si>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</si>
  <si>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</si>
  <si>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</si>
  <si>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</si>
  <si>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</si>
  <si>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</si>
  <si>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</si>
  <si>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</si>
  <si>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</si>
  <si>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</si>
  <si>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</si>
  <si>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</si>
  <si>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</si>
  <si>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</si>
  <si>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</si>
  <si>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</si>
  <si>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</si>
  <si>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</si>
  <si>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</si>
  <si>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</si>
  <si>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</si>
  <si>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</si>
  <si>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</si>
  <si>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</si>
  <si>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</si>
  <si>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</si>
  <si>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</si>
  <si>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</si>
  <si>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</si>
  <si>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</si>
  <si>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</si>
  <si>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</si>
  <si>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</si>
  <si>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</si>
  <si>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</si>
  <si>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</si>
  <si>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</si>
  <si>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</si>
  <si>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</si>
  <si>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</si>
  <si>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</si>
  <si>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</si>
  <si>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</si>
  <si>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</si>
  <si>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</si>
  <si>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</si>
  <si>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</si>
  <si>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</si>
  <si>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</si>
  <si>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</si>
  <si>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</si>
  <si>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</si>
  <si>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</si>
  <si>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</si>
  <si>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</si>
  <si>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</si>
  <si>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</si>
  <si>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</si>
  <si>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</si>
  <si>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</si>
  <si>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</si>
  <si>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</si>
  <si>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</si>
  <si>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</si>
  <si>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</si>
  <si>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</si>
  <si>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</si>
  <si>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</si>
  <si>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</si>
  <si>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</si>
  <si>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</si>
  <si>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</si>
  <si>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</si>
  <si>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</si>
  <si>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</si>
  <si>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</si>
  <si>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</si>
  <si>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</si>
  <si>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</si>
  <si>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</si>
  <si>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</si>
  <si>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</si>
  <si>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</si>
  <si>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</si>
  <si>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</si>
  <si>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</si>
  <si>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</si>
  <si>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</si>
  <si>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</si>
  <si>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</si>
  <si>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</si>
  <si>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</si>
  <si>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</si>
  <si>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</si>
  <si>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</si>
  <si>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</si>
  <si>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</si>
  <si>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</si>
  <si>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</si>
  <si>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</si>
  <si>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</si>
  <si>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</si>
  <si>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</si>
  <si>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</si>
  <si>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</si>
  <si>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</si>
  <si>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</si>
  <si>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</si>
  <si>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</si>
  <si>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</si>
  <si>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</si>
  <si>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</si>
  <si>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</si>
  <si>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</si>
  <si>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</si>
  <si>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</si>
  <si>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</si>
  <si>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</si>
  <si>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</si>
  <si>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</si>
  <si>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</si>
  <si>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</si>
  <si>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</si>
  <si>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</si>
  <si>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</si>
  <si>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</si>
  <si>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</si>
  <si>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</si>
  <si>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</si>
  <si>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</si>
  <si>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</si>
  <si>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</si>
  <si>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</si>
  <si>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</si>
  <si>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</si>
  <si>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</si>
  <si>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</si>
  <si>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</si>
  <si>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</si>
  <si>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</si>
  <si>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</si>
  <si>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</si>
  <si>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</si>
  <si>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</si>
  <si>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</si>
  <si>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</si>
  <si>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</si>
  <si>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</si>
  <si>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</si>
  <si>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</si>
  <si>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</si>
  <si>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</si>
  <si>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</si>
  <si>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</si>
  <si>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</si>
  <si>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</si>
  <si>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</si>
  <si>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</si>
  <si>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</si>
  <si>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</si>
  <si>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</si>
  <si>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</si>
  <si>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</si>
  <si>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</si>
  <si>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</si>
  <si>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</si>
  <si>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</si>
  <si>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</si>
  <si>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</si>
  <si>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</si>
  <si>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</si>
  <si>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</si>
  <si>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</si>
  <si>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</si>
  <si>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</si>
  <si>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</si>
  <si>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</si>
  <si>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</si>
  <si>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</si>
  <si>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</si>
  <si>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</si>
  <si>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</si>
  <si>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</si>
  <si>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</si>
  <si>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</si>
  <si>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</si>
  <si>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</si>
  <si>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</si>
  <si>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</si>
  <si>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</si>
  <si>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</si>
  <si>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</si>
  <si>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</si>
  <si>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</si>
  <si>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</si>
  <si>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</si>
  <si>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</si>
  <si>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</si>
  <si>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</si>
  <si>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</si>
  <si>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</si>
  <si>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</si>
  <si>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</si>
  <si>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</si>
  <si>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</si>
  <si>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</si>
  <si>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</si>
  <si>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</si>
  <si>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</si>
  <si>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</si>
  <si>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</si>
  <si>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</si>
  <si>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</si>
  <si>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</si>
  <si>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</si>
  <si>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</si>
  <si>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</si>
  <si>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</si>
  <si>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</si>
  <si>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</si>
  <si>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</si>
  <si>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</si>
  <si>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</si>
  <si>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</si>
  <si>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</si>
  <si>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</si>
  <si>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</si>
  <si>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</si>
  <si>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</si>
  <si>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</si>
  <si>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</si>
  <si>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</si>
  <si>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</si>
  <si>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</si>
  <si>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</si>
  <si>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</si>
  <si>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</si>
  <si>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</si>
  <si>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</si>
  <si>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</si>
  <si>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</si>
  <si>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</si>
  <si>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</si>
  <si>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</si>
  <si>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</si>
  <si>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</si>
  <si>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</si>
  <si>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</si>
  <si>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</si>
  <si>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</si>
  <si>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</si>
  <si>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</si>
  <si>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</si>
  <si>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</si>
  <si>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</si>
  <si>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</si>
  <si>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</si>
  <si>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</si>
  <si>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</si>
  <si>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</si>
  <si>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</si>
  <si>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</si>
  <si>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</si>
  <si>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</si>
  <si>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</si>
  <si>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</si>
  <si>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</si>
  <si>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</si>
  <si>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</si>
  <si>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</si>
  <si>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</si>
  <si>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</si>
  <si>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</si>
  <si>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</si>
  <si>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</si>
  <si>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</si>
  <si>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</si>
  <si>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</si>
  <si>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</si>
  <si>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</si>
  <si>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</si>
  <si>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</si>
  <si>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</si>
  <si>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</si>
  <si>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</si>
  <si>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</si>
  <si>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</si>
  <si>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</si>
  <si>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</si>
  <si>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</si>
  <si>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</si>
  <si>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</si>
  <si>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</si>
  <si>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</si>
  <si>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</si>
  <si>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</si>
  <si>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</si>
  <si>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</si>
  <si>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</si>
  <si>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</si>
  <si>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</si>
  <si>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</si>
  <si>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</si>
  <si>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</si>
  <si>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</si>
  <si>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</si>
  <si>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</si>
  <si>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</si>
  <si>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</si>
  <si>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</si>
  <si>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</si>
  <si>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</si>
  <si>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</si>
  <si>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</si>
  <si>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</si>
  <si>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</si>
  <si>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</si>
  <si>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</si>
  <si>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</si>
  <si>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</si>
  <si>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</si>
  <si>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</si>
  <si>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</si>
  <si>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</si>
  <si>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</si>
  <si>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</si>
  <si>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</si>
  <si>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</si>
  <si>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</si>
  <si>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</si>
  <si>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</si>
  <si>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</si>
  <si>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</si>
  <si>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</si>
  <si>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</si>
  <si>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</si>
  <si>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</si>
  <si>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</si>
  <si>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</si>
  <si>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</si>
  <si>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</si>
  <si>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</si>
  <si>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</si>
  <si>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</si>
  <si>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</si>
  <si>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</si>
  <si>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</si>
  <si>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</si>
  <si>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</si>
  <si>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</si>
  <si>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</si>
  <si>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</si>
  <si>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</si>
  <si>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</si>
  <si>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</si>
  <si>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</si>
  <si>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</si>
  <si>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</si>
  <si>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</si>
  <si>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</si>
  <si>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</si>
  <si>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</si>
  <si>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</si>
  <si>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</si>
  <si>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</si>
  <si>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</si>
  <si>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</si>
  <si>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</si>
  <si>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</si>
  <si>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</si>
  <si>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</si>
  <si>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</si>
  <si>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</si>
  <si>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</si>
  <si>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</si>
  <si>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</si>
  <si>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</si>
  <si>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</si>
  <si>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</si>
  <si>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</si>
  <si>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</si>
  <si>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</si>
  <si>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</si>
  <si>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</si>
  <si>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</si>
  <si>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</si>
  <si>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</si>
  <si>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</si>
  <si>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</si>
  <si>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</si>
  <si>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</si>
  <si>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</si>
  <si>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</si>
  <si>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</si>
  <si>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</si>
  <si>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</si>
  <si>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</si>
  <si>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</si>
  <si>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</si>
  <si>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</si>
  <si>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</si>
  <si>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</si>
  <si>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</si>
  <si>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</si>
  <si>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</si>
  <si>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</si>
  <si>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</si>
  <si>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</si>
  <si>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</si>
  <si>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</si>
  <si>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</si>
  <si>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</si>
  <si>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</si>
  <si>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</si>
  <si>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</si>
  <si>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</si>
  <si>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</si>
  <si>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</si>
  <si>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</si>
  <si>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</si>
  <si>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</si>
  <si>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</si>
  <si>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</si>
  <si>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</si>
  <si>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</si>
  <si>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</si>
  <si>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</si>
  <si>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</si>
  <si>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</si>
  <si>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</si>
  <si>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</si>
  <si>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</si>
  <si>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</si>
  <si>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</si>
  <si>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</si>
  <si>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</si>
  <si>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</si>
  <si>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</si>
  <si>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</si>
  <si>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</si>
  <si>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</si>
  <si>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</si>
  <si>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</si>
  <si>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</si>
  <si>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</si>
  <si>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</si>
  <si>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</si>
  <si>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</si>
  <si>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</si>
  <si>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</si>
  <si>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</si>
  <si>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</si>
  <si>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</si>
  <si>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</si>
  <si>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</si>
  <si>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</si>
  <si>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</si>
  <si>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</si>
  <si>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</si>
  <si>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</si>
  <si>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</si>
  <si>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</si>
  <si>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</si>
  <si>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</si>
  <si>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</si>
  <si>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</si>
  <si>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</si>
  <si>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</si>
  <si>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</si>
  <si>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</si>
  <si>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</si>
  <si>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</si>
  <si>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</si>
  <si>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</si>
  <si>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</si>
  <si>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</si>
  <si>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</si>
  <si>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</si>
  <si>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</si>
  <si>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</si>
  <si>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</si>
  <si>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</si>
  <si>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</si>
  <si>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</si>
  <si>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</si>
  <si>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</si>
  <si>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</si>
  <si>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</si>
  <si>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</si>
  <si>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</si>
  <si>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</si>
  <si>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</si>
  <si>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</si>
  <si>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</si>
  <si>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</si>
  <si>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</si>
  <si>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</si>
  <si>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</si>
  <si>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</si>
  <si>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</si>
  <si>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</si>
  <si>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</si>
  <si>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</si>
  <si>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</si>
  <si>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</si>
  <si>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</si>
  <si>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</si>
  <si>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</si>
  <si>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</si>
  <si>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</si>
  <si>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</si>
  <si>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</si>
  <si>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</si>
  <si>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</si>
  <si>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</si>
  <si>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</si>
  <si>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</si>
  <si>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</si>
  <si>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</si>
  <si>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</si>
  <si>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</si>
  <si>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</si>
  <si>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</si>
  <si>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</si>
  <si>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</si>
  <si>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</si>
  <si>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</si>
  <si>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</si>
  <si>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</si>
  <si>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</si>
  <si>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</si>
  <si>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</si>
  <si>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</si>
  <si>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</si>
  <si>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</si>
  <si>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</si>
  <si>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</si>
  <si>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</si>
  <si>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</si>
  <si>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</si>
  <si>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</si>
  <si>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</si>
  <si>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</si>
  <si>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</si>
  <si>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</si>
  <si>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</si>
  <si>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</si>
  <si>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</si>
  <si>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</si>
  <si>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</si>
  <si>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</si>
  <si>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</si>
  <si>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</si>
  <si>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</si>
  <si>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</si>
  <si>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</si>
  <si>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</si>
  <si>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</si>
  <si>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</si>
  <si>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</si>
  <si>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</si>
  <si>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</si>
  <si>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地域公共交通維持・活性化推進事業</t>
  </si>
  <si>
    <t>航空局航空ネットワーク部</t>
  </si>
  <si>
    <t>昭和47年度</t>
  </si>
  <si>
    <t>終了予定なし</t>
  </si>
  <si>
    <t>航空事業課
地方航空活性化推進室</t>
  </si>
  <si>
    <t>特別会計に関する法律附則第259条の5第2項</t>
  </si>
  <si>
    <t>－</t>
  </si>
  <si>
    <t>離島航空路線は、離島住民や地域の生活及び経済活動にとって重要な役割を果たしており、地域の活性化と密接に関係していることから、地域的な航空ネットワーク機能の維持・拡充を図るための方策を講ずる必要がある。</t>
  </si>
  <si>
    <t>離島航空路線に就航する航空機に対する航空機等購入費補助（購入に要する費用の45%（沖縄路線就航の場合は75%））及び衛星航法補強システム（ＭＳＡＳ）受信機購入費補助（購入に要する費用の45%（沖縄路線就航の場合は75%））の対策を講ずる。</t>
  </si>
  <si>
    <t>-</t>
  </si>
  <si>
    <t>航空機等購入費補助金</t>
  </si>
  <si>
    <t>航空機等購入費補助により確保する離島航空路線の計画数</t>
  </si>
  <si>
    <t>航空機等購入費補助により確保された離島航空路線数</t>
  </si>
  <si>
    <t>路線</t>
  </si>
  <si>
    <t>離島航空路を運航している航空会社が、離島航空路線維持を目標に継続して運航を計画している路線数（運航路線は航空会社ＨＰ等で公表）に基づく内部目標</t>
  </si>
  <si>
    <t>当該年度における補助対象機数</t>
  </si>
  <si>
    <t>機</t>
  </si>
  <si>
    <t>当該年度執行額　／　当該年度補助対象機数　　　　　　　　　　　　　　</t>
    <phoneticPr fontId="5"/>
  </si>
  <si>
    <t>百万円</t>
  </si>
  <si>
    <t>2048.0/2</t>
  </si>
  <si>
    <t>2531.2/3</t>
  </si>
  <si>
    <t>8 都市・地域交通等の快適性、利便性の向上</t>
  </si>
  <si>
    <t>27 地域公共交通の維持・活性化を推進する</t>
  </si>
  <si>
    <t>372</t>
  </si>
  <si>
    <t>396</t>
  </si>
  <si>
    <t>291</t>
  </si>
  <si>
    <t>282</t>
  </si>
  <si>
    <t>288</t>
  </si>
  <si>
    <t>297</t>
  </si>
  <si>
    <t>0288</t>
  </si>
  <si>
    <t>0294</t>
  </si>
  <si>
    <t>○</t>
  </si>
  <si>
    <t>国交</t>
  </si>
  <si>
    <t>-</t>
    <phoneticPr fontId="5"/>
  </si>
  <si>
    <t>665.1/1</t>
    <phoneticPr fontId="5"/>
  </si>
  <si>
    <t>離島住民や地域の生活及び経済活動にとって重要な役割を果たす離島航空路を維持することにより、地域公共交通ネットワークの維持活性化を推進する。</t>
    <rPh sb="0" eb="2">
      <t>リトウ</t>
    </rPh>
    <rPh sb="2" eb="4">
      <t>ジュウミン</t>
    </rPh>
    <rPh sb="5" eb="7">
      <t>チイキ</t>
    </rPh>
    <rPh sb="8" eb="10">
      <t>セイカツ</t>
    </rPh>
    <rPh sb="10" eb="11">
      <t>オヨ</t>
    </rPh>
    <rPh sb="12" eb="14">
      <t>ケイザイ</t>
    </rPh>
    <rPh sb="14" eb="16">
      <t>カツドウ</t>
    </rPh>
    <rPh sb="20" eb="22">
      <t>ジュウヨウ</t>
    </rPh>
    <rPh sb="23" eb="25">
      <t>ヤクワリ</t>
    </rPh>
    <rPh sb="26" eb="27">
      <t>ハ</t>
    </rPh>
    <rPh sb="29" eb="31">
      <t>リトウ</t>
    </rPh>
    <rPh sb="31" eb="33">
      <t>コウクウ</t>
    </rPh>
    <rPh sb="33" eb="34">
      <t>ロ</t>
    </rPh>
    <rPh sb="35" eb="37">
      <t>イジ</t>
    </rPh>
    <rPh sb="45" eb="47">
      <t>チイキ</t>
    </rPh>
    <rPh sb="47" eb="49">
      <t>コウキョウ</t>
    </rPh>
    <rPh sb="49" eb="51">
      <t>コウツウ</t>
    </rPh>
    <rPh sb="58" eb="60">
      <t>イジ</t>
    </rPh>
    <rPh sb="60" eb="63">
      <t>カッセイカ</t>
    </rPh>
    <rPh sb="64" eb="66">
      <t>スイシン</t>
    </rPh>
    <phoneticPr fontId="5"/>
  </si>
  <si>
    <t>本事業により維持・拡充される離島航空路線は、離島住民や地域の生活及び経済活動にとって重要な役割を果たしている。</t>
    <phoneticPr fontId="5"/>
  </si>
  <si>
    <t>比較的競争力が弱く、コスト面で割高な離島航空路線は、地域的な航空ネットワークの維持、活性化及び就航率の確保を図るため、国として一定の補助を実施する必要がある。</t>
    <phoneticPr fontId="5"/>
  </si>
  <si>
    <t>本事業により維持・拡充される離島航空路線は、離島住民や地域の生活及び経済活動にとって重要な役割を果たしており、優先度の高い事業である。</t>
    <phoneticPr fontId="5"/>
  </si>
  <si>
    <t>国、地方自治体、航空運送事業者が応分の負担を行っている。</t>
    <phoneticPr fontId="5"/>
  </si>
  <si>
    <t>本事業による補助が無ければ経常損失が見込まれる離島航空路線に就航する航空機等購入費に限定されている。</t>
    <phoneticPr fontId="5"/>
  </si>
  <si>
    <t>航空機等購入費補助により確保する離島航空路線に適した機体であるか事前に関係者と調整している。</t>
    <phoneticPr fontId="5"/>
  </si>
  <si>
    <t>成果目標（航空機等購入費補助により確保された離島航空路線数）が目標値（100％）を満たしており、目標は達成されている。</t>
    <phoneticPr fontId="5"/>
  </si>
  <si>
    <t>購入された航空機は、路線計画どおり運航されている。</t>
    <phoneticPr fontId="5"/>
  </si>
  <si>
    <t>‐</t>
  </si>
  <si>
    <t>無</t>
  </si>
  <si>
    <t>航空運送事業者等と調整を図りながら、予定どおり航空機が納入できるように適切に事業が進められている。</t>
    <phoneticPr fontId="5"/>
  </si>
  <si>
    <t>今後の航空運送事業者の要望を踏まえて、航空運送事業者が保有する航空機等の更新計画を検討した上で実施していく。</t>
    <phoneticPr fontId="5"/>
  </si>
  <si>
    <t>オリエンタルエアブリッジ株式会社</t>
    <rPh sb="12" eb="14">
      <t>カブシキ</t>
    </rPh>
    <rPh sb="14" eb="16">
      <t>カイシャ</t>
    </rPh>
    <phoneticPr fontId="5"/>
  </si>
  <si>
    <t>航空機等購入費補助金</t>
    <rPh sb="0" eb="3">
      <t>コウクウキ</t>
    </rPh>
    <rPh sb="3" eb="4">
      <t>トウ</t>
    </rPh>
    <rPh sb="4" eb="6">
      <t>コウニュウ</t>
    </rPh>
    <rPh sb="6" eb="7">
      <t>ヒ</t>
    </rPh>
    <rPh sb="7" eb="10">
      <t>ホジョキン</t>
    </rPh>
    <phoneticPr fontId="5"/>
  </si>
  <si>
    <t>補助金等交付</t>
  </si>
  <si>
    <t>地域公共交通維持・活性化推進費</t>
    <rPh sb="0" eb="2">
      <t>チイキ</t>
    </rPh>
    <rPh sb="2" eb="4">
      <t>コウキョウ</t>
    </rPh>
    <rPh sb="4" eb="6">
      <t>コウツウ</t>
    </rPh>
    <rPh sb="6" eb="8">
      <t>イジ</t>
    </rPh>
    <rPh sb="9" eb="12">
      <t>カッセイカ</t>
    </rPh>
    <rPh sb="12" eb="14">
      <t>スイシン</t>
    </rPh>
    <rPh sb="14" eb="15">
      <t>ヒ</t>
    </rPh>
    <phoneticPr fontId="5"/>
  </si>
  <si>
    <t>1,974.6/2</t>
    <phoneticPr fontId="5"/>
  </si>
  <si>
    <t>航空機製造会社の都合により購入契約が解除されたためであり、やむを得ない事象である。</t>
    <rPh sb="0" eb="3">
      <t>コウクウキ</t>
    </rPh>
    <rPh sb="3" eb="5">
      <t>セイゾウ</t>
    </rPh>
    <rPh sb="5" eb="7">
      <t>ガイシャ</t>
    </rPh>
    <rPh sb="8" eb="10">
      <t>ツゴウ</t>
    </rPh>
    <rPh sb="13" eb="15">
      <t>コウニュウ</t>
    </rPh>
    <rPh sb="15" eb="17">
      <t>ケイヤク</t>
    </rPh>
    <rPh sb="18" eb="20">
      <t>カイジョ</t>
    </rPh>
    <rPh sb="32" eb="33">
      <t>エ</t>
    </rPh>
    <rPh sb="35" eb="37">
      <t>ジショウ</t>
    </rPh>
    <phoneticPr fontId="5"/>
  </si>
  <si>
    <t>A.オリエンタルエアブリッジ株式会社</t>
    <rPh sb="14" eb="16">
      <t>カブシキ</t>
    </rPh>
    <rPh sb="16" eb="18">
      <t>カイシャ</t>
    </rPh>
    <phoneticPr fontId="5"/>
  </si>
  <si>
    <t>-</t>
    <phoneticPr fontId="5"/>
  </si>
  <si>
    <t>外部有識者点検対象外</t>
    <rPh sb="0" eb="10">
      <t>ガイブユウシキシャテンケンタイショウガイ</t>
    </rPh>
    <phoneticPr fontId="5"/>
  </si>
  <si>
    <t>-</t>
    <phoneticPr fontId="5"/>
  </si>
  <si>
    <t>室長　山村　肇</t>
    <rPh sb="3" eb="5">
      <t>ヤマムラ</t>
    </rPh>
    <rPh sb="6" eb="7">
      <t>ハジメ</t>
    </rPh>
    <phoneticPr fontId="5"/>
  </si>
  <si>
    <t>離島住民や地域の生活及び経済活動のための航空ネットワーク機能の維持という観点から必要な事業ではあるが、計画的な機材更新が図られるよう、引き続き透明性を高め、より効率的な事業の執行に努めるべき。</t>
    <rPh sb="5" eb="7">
      <t>チイキ</t>
    </rPh>
    <rPh sb="20" eb="22">
      <t>コウクウ</t>
    </rPh>
    <rPh sb="28" eb="30">
      <t>キノウ</t>
    </rPh>
    <rPh sb="40" eb="42">
      <t>ヒツヨウ</t>
    </rPh>
    <phoneticPr fontId="5"/>
  </si>
  <si>
    <t>執行等改善</t>
  </si>
  <si>
    <t>対象となる機材について、路線の運航状況や利用状況を適切に把握し、航空運送事業者の要望に応えつつ、事業の効果が十分に見込まれる真に必要なものか確認し、より効率的な事業の実施に努める。</t>
    <rPh sb="0" eb="2">
      <t>タイショウ</t>
    </rPh>
    <rPh sb="5" eb="7">
      <t>キザイ</t>
    </rPh>
    <rPh sb="12" eb="14">
      <t>ロセン</t>
    </rPh>
    <rPh sb="15" eb="17">
      <t>ウンコウ</t>
    </rPh>
    <rPh sb="17" eb="19">
      <t>ジョウキョウ</t>
    </rPh>
    <rPh sb="20" eb="22">
      <t>リヨウ</t>
    </rPh>
    <rPh sb="22" eb="24">
      <t>ジョウキョウ</t>
    </rPh>
    <rPh sb="25" eb="27">
      <t>テキセツ</t>
    </rPh>
    <rPh sb="28" eb="30">
      <t>ハアク</t>
    </rPh>
    <rPh sb="32" eb="34">
      <t>コウクウ</t>
    </rPh>
    <rPh sb="34" eb="36">
      <t>ウンソウ</t>
    </rPh>
    <rPh sb="36" eb="39">
      <t>ジギョウシャ</t>
    </rPh>
    <rPh sb="40" eb="42">
      <t>ヨウボウ</t>
    </rPh>
    <rPh sb="43" eb="44">
      <t>コタ</t>
    </rPh>
    <rPh sb="48" eb="50">
      <t>ジギョウ</t>
    </rPh>
    <rPh sb="51" eb="53">
      <t>コウカ</t>
    </rPh>
    <rPh sb="54" eb="56">
      <t>ジュウブン</t>
    </rPh>
    <rPh sb="57" eb="59">
      <t>ミコ</t>
    </rPh>
    <rPh sb="62" eb="63">
      <t>シン</t>
    </rPh>
    <rPh sb="64" eb="66">
      <t>ヒツヨウ</t>
    </rPh>
    <rPh sb="70" eb="72">
      <t>カクニン</t>
    </rPh>
    <rPh sb="76" eb="79">
      <t>コウリツテキ</t>
    </rPh>
    <rPh sb="80" eb="82">
      <t>ジギョウ</t>
    </rPh>
    <rPh sb="83" eb="85">
      <t>ジッシ</t>
    </rPh>
    <rPh sb="86" eb="87">
      <t>ツト</t>
    </rPh>
    <phoneticPr fontId="5"/>
  </si>
  <si>
    <t xml:space="preserve">航空機の種類により機体価格が大きく異なり、また、就航地域により補助率も異なる。さらに、各航空運送事業者によって、更新時期や機数も異なるため。
</t>
    <rPh sb="0" eb="3">
      <t>コウクウキ</t>
    </rPh>
    <rPh sb="4" eb="6">
      <t>シュルイ</t>
    </rPh>
    <rPh sb="9" eb="11">
      <t>キタイ</t>
    </rPh>
    <rPh sb="11" eb="13">
      <t>カカク</t>
    </rPh>
    <rPh sb="14" eb="15">
      <t>オオ</t>
    </rPh>
    <rPh sb="17" eb="18">
      <t>コト</t>
    </rPh>
    <rPh sb="24" eb="26">
      <t>シュウコウ</t>
    </rPh>
    <rPh sb="26" eb="28">
      <t>チイキ</t>
    </rPh>
    <rPh sb="31" eb="33">
      <t>ホジョ</t>
    </rPh>
    <rPh sb="33" eb="34">
      <t>リツ</t>
    </rPh>
    <rPh sb="35" eb="36">
      <t>コト</t>
    </rPh>
    <rPh sb="43" eb="46">
      <t>カクコウクウ</t>
    </rPh>
    <rPh sb="46" eb="48">
      <t>ウンソウ</t>
    </rPh>
    <rPh sb="48" eb="51">
      <t>ジギョウシャ</t>
    </rPh>
    <rPh sb="56" eb="58">
      <t>コウシン</t>
    </rPh>
    <rPh sb="58" eb="60">
      <t>ジキ</t>
    </rPh>
    <rPh sb="61" eb="62">
      <t>キ</t>
    </rPh>
    <rPh sb="62" eb="63">
      <t>スウ</t>
    </rPh>
    <rPh sb="64" eb="65">
      <t>コト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</si>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</sst>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37926</xdr:colOff>
      <xdr:row>749</xdr:row>
      <xdr:rowOff>11206</xdr:rowOff>
    </xdr:from>
    <xdr:to>
      <xdr:col>44</xdr:col>
      <xdr:colOff>60472</xdr:colOff>
      <xdr:row>760</xdr:row>
      <xdr:rowOff>106658</xdr:rowOff>
    </xdr:to>
    <xdr:grpSp>
      <xdr:nvGrpSpPr>
        <xdr:cNvPr id="14" name="グループ化 13"/>
        <xdr:cNvGrpSpPr/>
      </xdr:nvGrpSpPr>
      <xdr:grpSpPr>
        <a:xfrm>
          <a:off x="3668632" y="38268088"/>
          <a:ext cx="5266899" cy="3916658"/>
          <a:chOff x="3742765" y="37987942"/>
          <a:chExt cx="5266899" cy="3916658"/>
        </a:xfrm>
      </xdr:grpSpPr>
      <xdr:sp macro="" textlink="">
        <xdr:nvSpPr>
          <xdr:cNvPr id="15" name="正方形/長方形 14"/>
          <xdr:cNvSpPr/>
        </xdr:nvSpPr>
        <xdr:spPr>
          <a:xfrm>
            <a:off x="4030505" y="37987942"/>
            <a:ext cx="3627605" cy="99520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665</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6" name="正方形/長方形 15"/>
          <xdr:cNvSpPr/>
        </xdr:nvSpPr>
        <xdr:spPr>
          <a:xfrm>
            <a:off x="3944470" y="39007172"/>
            <a:ext cx="3857184" cy="35804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地域的な航空ネットワークの維持・拡充を図る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7" name="正方形/長方形 16"/>
          <xdr:cNvSpPr/>
        </xdr:nvSpPr>
        <xdr:spPr>
          <a:xfrm>
            <a:off x="6300416" y="39518068"/>
            <a:ext cx="2709248" cy="57519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離島航空路線に係る補助</a:t>
            </a:r>
          </a:p>
        </xdr:txBody>
      </xdr:sp>
      <xdr:sp macro="" textlink="">
        <xdr:nvSpPr>
          <xdr:cNvPr id="19" name="正方形/長方形 18"/>
          <xdr:cNvSpPr/>
        </xdr:nvSpPr>
        <xdr:spPr>
          <a:xfrm>
            <a:off x="4052222" y="40423729"/>
            <a:ext cx="3566960" cy="78574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航空運送事業者（</a:t>
            </a: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665</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grpSp>
        <xdr:nvGrpSpPr>
          <xdr:cNvPr id="20" name="グループ化 19"/>
          <xdr:cNvGrpSpPr/>
        </xdr:nvGrpSpPr>
        <xdr:grpSpPr>
          <a:xfrm>
            <a:off x="3742765" y="41461948"/>
            <a:ext cx="4303720" cy="442652"/>
            <a:chOff x="3067917" y="39009707"/>
            <a:chExt cx="3784364" cy="326717"/>
          </a:xfrm>
        </xdr:grpSpPr>
        <xdr:sp macro="" textlink="">
          <xdr:nvSpPr>
            <xdr:cNvPr id="23" name="右大かっこ 22"/>
            <xdr:cNvSpPr/>
          </xdr:nvSpPr>
          <xdr:spPr>
            <a:xfrm>
              <a:off x="6608811" y="39021500"/>
              <a:ext cx="87993" cy="314924"/>
            </a:xfrm>
            <a:prstGeom prst="rightBracket">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 name="正方形/長方形 23"/>
            <xdr:cNvSpPr/>
          </xdr:nvSpPr>
          <xdr:spPr>
            <a:xfrm>
              <a:off x="3139293" y="39012990"/>
              <a:ext cx="3712988" cy="254000"/>
            </a:xfrm>
            <a:prstGeom prst="rect">
              <a:avLst/>
            </a:prstGeom>
            <a:noFill/>
            <a:ln w="25400" cap="flat" cmpd="sng" algn="ctr">
              <a:no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離島航空路線に就航する航空機の購入等を実施する</a:t>
              </a:r>
            </a:p>
          </xdr:txBody>
        </xdr:sp>
        <xdr:sp macro="" textlink="">
          <xdr:nvSpPr>
            <xdr:cNvPr id="25" name="左大かっこ 24"/>
            <xdr:cNvSpPr/>
          </xdr:nvSpPr>
          <xdr:spPr>
            <a:xfrm>
              <a:off x="3067917" y="39009707"/>
              <a:ext cx="45719" cy="298450"/>
            </a:xfrm>
            <a:prstGeom prst="leftBracket">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22" name="下矢印 21"/>
          <xdr:cNvSpPr/>
        </xdr:nvSpPr>
        <xdr:spPr>
          <a:xfrm>
            <a:off x="5322794" y="39377469"/>
            <a:ext cx="1082866" cy="890478"/>
          </a:xfrm>
          <a:prstGeom prst="downArrow">
            <a:avLst/>
          </a:prstGeom>
          <a:solidFill>
            <a:sysClr val="window" lastClr="FFFFFF"/>
          </a:solidFill>
          <a:ln w="63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662</v>
      </c>
      <c r="AK2" s="191"/>
      <c r="AL2" s="191"/>
      <c r="AM2" s="191"/>
      <c r="AN2" s="83" t="s">
        <v>325</v>
      </c>
      <c r="AO2" s="191">
        <v>20</v>
      </c>
      <c r="AP2" s="191"/>
      <c r="AQ2" s="191"/>
      <c r="AR2" s="84" t="s">
        <v>628</v>
      </c>
      <c r="AS2" s="192">
        <v>348</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632</v>
      </c>
      <c r="H5" s="540"/>
      <c r="I5" s="540"/>
      <c r="J5" s="540"/>
      <c r="K5" s="540"/>
      <c r="L5" s="540"/>
      <c r="M5" s="541" t="s">
        <v>65</v>
      </c>
      <c r="N5" s="542"/>
      <c r="O5" s="542"/>
      <c r="P5" s="542"/>
      <c r="Q5" s="542"/>
      <c r="R5" s="543"/>
      <c r="S5" s="544" t="s">
        <v>633</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688</v>
      </c>
      <c r="AR5" s="704"/>
      <c r="AS5" s="704"/>
      <c r="AT5" s="704"/>
      <c r="AU5" s="704"/>
      <c r="AV5" s="704"/>
      <c r="AW5" s="704"/>
      <c r="AX5" s="705"/>
    </row>
    <row r="6" spans="1:50" ht="39" customHeight="1" x14ac:dyDescent="0.15">
      <c r="A6" s="708" t="s">
        <v>4</v>
      </c>
      <c r="B6" s="709"/>
      <c r="C6" s="709"/>
      <c r="D6" s="709"/>
      <c r="E6" s="709"/>
      <c r="F6" s="709"/>
      <c r="G6" s="856" t="str">
        <f>入力規則等!F39</f>
        <v>自動車安全特別会計空港整備勘定</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635</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海洋政策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638</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2761</v>
      </c>
      <c r="Q13" s="149"/>
      <c r="R13" s="149"/>
      <c r="S13" s="149"/>
      <c r="T13" s="149"/>
      <c r="U13" s="149"/>
      <c r="V13" s="150"/>
      <c r="W13" s="148">
        <v>2738</v>
      </c>
      <c r="X13" s="149"/>
      <c r="Y13" s="149"/>
      <c r="Z13" s="149"/>
      <c r="AA13" s="149"/>
      <c r="AB13" s="149"/>
      <c r="AC13" s="150"/>
      <c r="AD13" s="148">
        <v>630</v>
      </c>
      <c r="AE13" s="149"/>
      <c r="AF13" s="149"/>
      <c r="AG13" s="149"/>
      <c r="AH13" s="149"/>
      <c r="AI13" s="149"/>
      <c r="AJ13" s="150"/>
      <c r="AK13" s="148">
        <v>1975</v>
      </c>
      <c r="AL13" s="149"/>
      <c r="AM13" s="149"/>
      <c r="AN13" s="149"/>
      <c r="AO13" s="149"/>
      <c r="AP13" s="149"/>
      <c r="AQ13" s="150"/>
      <c r="AR13" s="145">
        <v>1473</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639</v>
      </c>
      <c r="Q14" s="149"/>
      <c r="R14" s="149"/>
      <c r="S14" s="149"/>
      <c r="T14" s="149"/>
      <c r="U14" s="149"/>
      <c r="V14" s="150"/>
      <c r="W14" s="148" t="s">
        <v>639</v>
      </c>
      <c r="X14" s="149"/>
      <c r="Y14" s="149"/>
      <c r="Z14" s="149"/>
      <c r="AA14" s="149"/>
      <c r="AB14" s="149"/>
      <c r="AC14" s="150"/>
      <c r="AD14" s="148" t="s">
        <v>663</v>
      </c>
      <c r="AE14" s="149"/>
      <c r="AF14" s="149"/>
      <c r="AG14" s="149"/>
      <c r="AH14" s="149"/>
      <c r="AI14" s="149"/>
      <c r="AJ14" s="150"/>
      <c r="AK14" s="148" t="s">
        <v>687</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639</v>
      </c>
      <c r="Q15" s="149"/>
      <c r="R15" s="149"/>
      <c r="S15" s="149"/>
      <c r="T15" s="149"/>
      <c r="U15" s="149"/>
      <c r="V15" s="150"/>
      <c r="W15" s="148">
        <v>617</v>
      </c>
      <c r="X15" s="149"/>
      <c r="Y15" s="149"/>
      <c r="Z15" s="149"/>
      <c r="AA15" s="149"/>
      <c r="AB15" s="149"/>
      <c r="AC15" s="150"/>
      <c r="AD15" s="148">
        <v>665</v>
      </c>
      <c r="AE15" s="149"/>
      <c r="AF15" s="149"/>
      <c r="AG15" s="149"/>
      <c r="AH15" s="149"/>
      <c r="AI15" s="149"/>
      <c r="AJ15" s="150"/>
      <c r="AK15" s="148" t="s">
        <v>663</v>
      </c>
      <c r="AL15" s="149"/>
      <c r="AM15" s="149"/>
      <c r="AN15" s="149"/>
      <c r="AO15" s="149"/>
      <c r="AP15" s="149"/>
      <c r="AQ15" s="150"/>
      <c r="AR15" s="148" t="s">
        <v>693</v>
      </c>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v>-617</v>
      </c>
      <c r="Q16" s="149"/>
      <c r="R16" s="149"/>
      <c r="S16" s="149"/>
      <c r="T16" s="149"/>
      <c r="U16" s="149"/>
      <c r="V16" s="150"/>
      <c r="W16" s="148">
        <v>-665</v>
      </c>
      <c r="X16" s="149"/>
      <c r="Y16" s="149"/>
      <c r="Z16" s="149"/>
      <c r="AA16" s="149"/>
      <c r="AB16" s="149"/>
      <c r="AC16" s="150"/>
      <c r="AD16" s="148" t="s">
        <v>663</v>
      </c>
      <c r="AE16" s="149"/>
      <c r="AF16" s="149"/>
      <c r="AG16" s="149"/>
      <c r="AH16" s="149"/>
      <c r="AI16" s="149"/>
      <c r="AJ16" s="150"/>
      <c r="AK16" s="148" t="s">
        <v>687</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639</v>
      </c>
      <c r="Q17" s="149"/>
      <c r="R17" s="149"/>
      <c r="S17" s="149"/>
      <c r="T17" s="149"/>
      <c r="U17" s="149"/>
      <c r="V17" s="150"/>
      <c r="W17" s="148" t="s">
        <v>639</v>
      </c>
      <c r="X17" s="149"/>
      <c r="Y17" s="149"/>
      <c r="Z17" s="149"/>
      <c r="AA17" s="149"/>
      <c r="AB17" s="149"/>
      <c r="AC17" s="150"/>
      <c r="AD17" s="148" t="s">
        <v>663</v>
      </c>
      <c r="AE17" s="149"/>
      <c r="AF17" s="149"/>
      <c r="AG17" s="149"/>
      <c r="AH17" s="149"/>
      <c r="AI17" s="149"/>
      <c r="AJ17" s="150"/>
      <c r="AK17" s="148" t="s">
        <v>687</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2144</v>
      </c>
      <c r="Q18" s="155"/>
      <c r="R18" s="155"/>
      <c r="S18" s="155"/>
      <c r="T18" s="155"/>
      <c r="U18" s="155"/>
      <c r="V18" s="156"/>
      <c r="W18" s="154">
        <f>SUM(W13:AC17)</f>
        <v>2690</v>
      </c>
      <c r="X18" s="155"/>
      <c r="Y18" s="155"/>
      <c r="Z18" s="155"/>
      <c r="AA18" s="155"/>
      <c r="AB18" s="155"/>
      <c r="AC18" s="156"/>
      <c r="AD18" s="154">
        <f>SUM(AD13:AJ17)</f>
        <v>1295</v>
      </c>
      <c r="AE18" s="155"/>
      <c r="AF18" s="155"/>
      <c r="AG18" s="155"/>
      <c r="AH18" s="155"/>
      <c r="AI18" s="155"/>
      <c r="AJ18" s="156"/>
      <c r="AK18" s="154">
        <f>SUM(AK13:AQ17)</f>
        <v>1975</v>
      </c>
      <c r="AL18" s="155"/>
      <c r="AM18" s="155"/>
      <c r="AN18" s="155"/>
      <c r="AO18" s="155"/>
      <c r="AP18" s="155"/>
      <c r="AQ18" s="156"/>
      <c r="AR18" s="154">
        <f>SUM(AR13:AX17)</f>
        <v>1473</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2048</v>
      </c>
      <c r="Q19" s="149"/>
      <c r="R19" s="149"/>
      <c r="S19" s="149"/>
      <c r="T19" s="149"/>
      <c r="U19" s="149"/>
      <c r="V19" s="150"/>
      <c r="W19" s="148">
        <v>2531</v>
      </c>
      <c r="X19" s="149"/>
      <c r="Y19" s="149"/>
      <c r="Z19" s="149"/>
      <c r="AA19" s="149"/>
      <c r="AB19" s="149"/>
      <c r="AC19" s="150"/>
      <c r="AD19" s="148">
        <v>665</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0.95522388059701491</v>
      </c>
      <c r="Q20" s="520"/>
      <c r="R20" s="520"/>
      <c r="S20" s="520"/>
      <c r="T20" s="520"/>
      <c r="U20" s="520"/>
      <c r="V20" s="520"/>
      <c r="W20" s="520">
        <f t="shared" ref="W20" si="0">IF(W18=0, "-", SUM(W19)/W18)</f>
        <v>0.94089219330855023</v>
      </c>
      <c r="X20" s="520"/>
      <c r="Y20" s="520"/>
      <c r="Z20" s="520"/>
      <c r="AA20" s="520"/>
      <c r="AB20" s="520"/>
      <c r="AC20" s="520"/>
      <c r="AD20" s="520">
        <f t="shared" ref="AD20" si="1">IF(AD18=0, "-", SUM(AD19)/AD18)</f>
        <v>0.51351351351351349</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0.74176023180007244</v>
      </c>
      <c r="Q21" s="520"/>
      <c r="R21" s="520"/>
      <c r="S21" s="520"/>
      <c r="T21" s="520"/>
      <c r="U21" s="520"/>
      <c r="V21" s="520"/>
      <c r="W21" s="520">
        <f t="shared" ref="W21" si="2">IF(W19=0, "-", SUM(W19)/SUM(W13,W14))</f>
        <v>0.92439737034331626</v>
      </c>
      <c r="X21" s="520"/>
      <c r="Y21" s="520"/>
      <c r="Z21" s="520"/>
      <c r="AA21" s="520"/>
      <c r="AB21" s="520"/>
      <c r="AC21" s="520"/>
      <c r="AD21" s="520">
        <f t="shared" ref="AD21" si="3">IF(AD19=0, "-", SUM(AD19)/SUM(AD13,AD14))</f>
        <v>1.0555555555555556</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640</v>
      </c>
      <c r="H23" s="118"/>
      <c r="I23" s="118"/>
      <c r="J23" s="118"/>
      <c r="K23" s="118"/>
      <c r="L23" s="118"/>
      <c r="M23" s="118"/>
      <c r="N23" s="118"/>
      <c r="O23" s="119"/>
      <c r="P23" s="145">
        <v>1975</v>
      </c>
      <c r="Q23" s="146"/>
      <c r="R23" s="146"/>
      <c r="S23" s="146"/>
      <c r="T23" s="146"/>
      <c r="U23" s="146"/>
      <c r="V23" s="147"/>
      <c r="W23" s="145">
        <v>1473</v>
      </c>
      <c r="X23" s="146"/>
      <c r="Y23" s="146"/>
      <c r="Z23" s="146"/>
      <c r="AA23" s="146"/>
      <c r="AB23" s="146"/>
      <c r="AC23" s="147"/>
      <c r="AD23" s="134" t="s">
        <v>692</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1975</v>
      </c>
      <c r="Q29" s="149"/>
      <c r="R29" s="149"/>
      <c r="S29" s="149"/>
      <c r="T29" s="149"/>
      <c r="U29" s="149"/>
      <c r="V29" s="150"/>
      <c r="W29" s="196">
        <f>AR13</f>
        <v>1473</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v>3</v>
      </c>
      <c r="AR31" s="163"/>
      <c r="AS31" s="164" t="s">
        <v>185</v>
      </c>
      <c r="AT31" s="187"/>
      <c r="AU31" s="256"/>
      <c r="AV31" s="256"/>
      <c r="AW31" s="360" t="s">
        <v>175</v>
      </c>
      <c r="AX31" s="361"/>
    </row>
    <row r="32" spans="1:50" ht="23.25" customHeight="1" x14ac:dyDescent="0.15">
      <c r="A32" s="496"/>
      <c r="B32" s="494"/>
      <c r="C32" s="494"/>
      <c r="D32" s="494"/>
      <c r="E32" s="494"/>
      <c r="F32" s="495"/>
      <c r="G32" s="521" t="s">
        <v>641</v>
      </c>
      <c r="H32" s="522"/>
      <c r="I32" s="522"/>
      <c r="J32" s="522"/>
      <c r="K32" s="522"/>
      <c r="L32" s="522"/>
      <c r="M32" s="522"/>
      <c r="N32" s="522"/>
      <c r="O32" s="523"/>
      <c r="P32" s="176" t="s">
        <v>642</v>
      </c>
      <c r="Q32" s="176"/>
      <c r="R32" s="176"/>
      <c r="S32" s="176"/>
      <c r="T32" s="176"/>
      <c r="U32" s="176"/>
      <c r="V32" s="176"/>
      <c r="W32" s="176"/>
      <c r="X32" s="218"/>
      <c r="Y32" s="324" t="s">
        <v>12</v>
      </c>
      <c r="Z32" s="530"/>
      <c r="AA32" s="531"/>
      <c r="AB32" s="532" t="s">
        <v>643</v>
      </c>
      <c r="AC32" s="532"/>
      <c r="AD32" s="532"/>
      <c r="AE32" s="348">
        <v>61</v>
      </c>
      <c r="AF32" s="349"/>
      <c r="AG32" s="349"/>
      <c r="AH32" s="349"/>
      <c r="AI32" s="348">
        <v>61</v>
      </c>
      <c r="AJ32" s="349"/>
      <c r="AK32" s="349"/>
      <c r="AL32" s="349"/>
      <c r="AM32" s="348">
        <v>64</v>
      </c>
      <c r="AN32" s="349"/>
      <c r="AO32" s="349"/>
      <c r="AP32" s="349"/>
      <c r="AQ32" s="151" t="s">
        <v>685</v>
      </c>
      <c r="AR32" s="152"/>
      <c r="AS32" s="152"/>
      <c r="AT32" s="153"/>
      <c r="AU32" s="349" t="s">
        <v>639</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643</v>
      </c>
      <c r="AC33" s="503"/>
      <c r="AD33" s="503"/>
      <c r="AE33" s="348">
        <v>60</v>
      </c>
      <c r="AF33" s="349"/>
      <c r="AG33" s="349"/>
      <c r="AH33" s="349"/>
      <c r="AI33" s="348">
        <v>60</v>
      </c>
      <c r="AJ33" s="349"/>
      <c r="AK33" s="349"/>
      <c r="AL33" s="349"/>
      <c r="AM33" s="348">
        <v>61</v>
      </c>
      <c r="AN33" s="349"/>
      <c r="AO33" s="349"/>
      <c r="AP33" s="349"/>
      <c r="AQ33" s="151">
        <v>65</v>
      </c>
      <c r="AR33" s="152"/>
      <c r="AS33" s="152"/>
      <c r="AT33" s="153"/>
      <c r="AU33" s="349" t="s">
        <v>639</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102</v>
      </c>
      <c r="AF34" s="349"/>
      <c r="AG34" s="349"/>
      <c r="AH34" s="349"/>
      <c r="AI34" s="348">
        <v>102</v>
      </c>
      <c r="AJ34" s="349"/>
      <c r="AK34" s="349"/>
      <c r="AL34" s="349"/>
      <c r="AM34" s="348">
        <v>105</v>
      </c>
      <c r="AN34" s="349"/>
      <c r="AO34" s="349"/>
      <c r="AP34" s="349"/>
      <c r="AQ34" s="151" t="s">
        <v>685</v>
      </c>
      <c r="AR34" s="152"/>
      <c r="AS34" s="152"/>
      <c r="AT34" s="153"/>
      <c r="AU34" s="349" t="s">
        <v>639</v>
      </c>
      <c r="AV34" s="349"/>
      <c r="AW34" s="349"/>
      <c r="AX34" s="350"/>
    </row>
    <row r="35" spans="1:51" ht="23.25" customHeight="1" x14ac:dyDescent="0.15">
      <c r="A35" s="876" t="s">
        <v>299</v>
      </c>
      <c r="B35" s="877"/>
      <c r="C35" s="877"/>
      <c r="D35" s="877"/>
      <c r="E35" s="877"/>
      <c r="F35" s="878"/>
      <c r="G35" s="882" t="s">
        <v>644</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645</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646</v>
      </c>
      <c r="AC101" s="532"/>
      <c r="AD101" s="532"/>
      <c r="AE101" s="343">
        <v>2</v>
      </c>
      <c r="AF101" s="343"/>
      <c r="AG101" s="343"/>
      <c r="AH101" s="343"/>
      <c r="AI101" s="343">
        <v>3</v>
      </c>
      <c r="AJ101" s="343"/>
      <c r="AK101" s="343"/>
      <c r="AL101" s="343"/>
      <c r="AM101" s="343">
        <v>1</v>
      </c>
      <c r="AN101" s="343"/>
      <c r="AO101" s="343"/>
      <c r="AP101" s="343"/>
      <c r="AQ101" s="343" t="s">
        <v>685</v>
      </c>
      <c r="AR101" s="343"/>
      <c r="AS101" s="343"/>
      <c r="AT101" s="343"/>
      <c r="AU101" s="348" t="s">
        <v>685</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646</v>
      </c>
      <c r="AC102" s="532"/>
      <c r="AD102" s="532"/>
      <c r="AE102" s="343">
        <v>3</v>
      </c>
      <c r="AF102" s="343"/>
      <c r="AG102" s="343"/>
      <c r="AH102" s="343"/>
      <c r="AI102" s="343">
        <v>4</v>
      </c>
      <c r="AJ102" s="343"/>
      <c r="AK102" s="343"/>
      <c r="AL102" s="343"/>
      <c r="AM102" s="343">
        <v>2</v>
      </c>
      <c r="AN102" s="343"/>
      <c r="AO102" s="343"/>
      <c r="AP102" s="343"/>
      <c r="AQ102" s="343">
        <v>2</v>
      </c>
      <c r="AR102" s="343"/>
      <c r="AS102" s="343"/>
      <c r="AT102" s="343"/>
      <c r="AU102" s="356">
        <v>1</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648</v>
      </c>
      <c r="AC116" s="286"/>
      <c r="AD116" s="287"/>
      <c r="AE116" s="343">
        <v>1024</v>
      </c>
      <c r="AF116" s="343"/>
      <c r="AG116" s="343"/>
      <c r="AH116" s="343"/>
      <c r="AI116" s="343">
        <v>843.7</v>
      </c>
      <c r="AJ116" s="343"/>
      <c r="AK116" s="343"/>
      <c r="AL116" s="343"/>
      <c r="AM116" s="343">
        <v>665.1</v>
      </c>
      <c r="AN116" s="343"/>
      <c r="AO116" s="343"/>
      <c r="AP116" s="343"/>
      <c r="AQ116" s="348">
        <v>987.3</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649</v>
      </c>
      <c r="AF117" s="291"/>
      <c r="AG117" s="291"/>
      <c r="AH117" s="291"/>
      <c r="AI117" s="291" t="s">
        <v>650</v>
      </c>
      <c r="AJ117" s="291"/>
      <c r="AK117" s="291"/>
      <c r="AL117" s="291"/>
      <c r="AM117" s="291" t="s">
        <v>664</v>
      </c>
      <c r="AN117" s="291"/>
      <c r="AO117" s="291"/>
      <c r="AP117" s="291"/>
      <c r="AQ117" s="291" t="s">
        <v>682</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651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652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639</v>
      </c>
      <c r="AR133" s="256"/>
      <c r="AS133" s="164" t="s">
        <v>185</v>
      </c>
      <c r="AT133" s="187"/>
      <c r="AU133" s="163" t="s">
        <v>639</v>
      </c>
      <c r="AV133" s="163"/>
      <c r="AW133" s="164" t="s">
        <v>175</v>
      </c>
      <c r="AX133" s="165"/>
      <c r="AY133">
        <f>$AY$132</f>
        <v>1</v>
      </c>
    </row>
    <row r="134" spans="1:51" ht="39.75" customHeight="1" x14ac:dyDescent="0.15">
      <c r="A134" s="973"/>
      <c r="B134" s="238"/>
      <c r="C134" s="237"/>
      <c r="D134" s="238"/>
      <c r="E134" s="237"/>
      <c r="F134" s="299"/>
      <c r="G134" s="217" t="s">
        <v>639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639</v>
      </c>
      <c r="AC134" s="209"/>
      <c r="AD134" s="209"/>
      <c r="AE134" s="251" t="s">
        <v>639</v>
      </c>
      <c r="AF134" s="152"/>
      <c r="AG134" s="152"/>
      <c r="AH134" s="152"/>
      <c r="AI134" s="251" t="s">
        <v>639</v>
      </c>
      <c r="AJ134" s="152"/>
      <c r="AK134" s="152"/>
      <c r="AL134" s="152"/>
      <c r="AM134" s="251" t="s">
        <v>663</v>
      </c>
      <c r="AN134" s="152"/>
      <c r="AO134" s="152"/>
      <c r="AP134" s="152"/>
      <c r="AQ134" s="251" t="s">
        <v>639</v>
      </c>
      <c r="AR134" s="152"/>
      <c r="AS134" s="152"/>
      <c r="AT134" s="152"/>
      <c r="AU134" s="251" t="s">
        <v>639</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639</v>
      </c>
      <c r="AC135" s="160"/>
      <c r="AD135" s="160"/>
      <c r="AE135" s="251" t="s">
        <v>639</v>
      </c>
      <c r="AF135" s="152"/>
      <c r="AG135" s="152"/>
      <c r="AH135" s="152"/>
      <c r="AI135" s="251" t="s">
        <v>639</v>
      </c>
      <c r="AJ135" s="152"/>
      <c r="AK135" s="152"/>
      <c r="AL135" s="152"/>
      <c r="AM135" s="251" t="s">
        <v>663</v>
      </c>
      <c r="AN135" s="152"/>
      <c r="AO135" s="152"/>
      <c r="AP135" s="152"/>
      <c r="AQ135" s="251" t="s">
        <v>639</v>
      </c>
      <c r="AR135" s="152"/>
      <c r="AS135" s="152"/>
      <c r="AT135" s="152"/>
      <c r="AU135" s="251" t="s">
        <v>639</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3" hidden="1"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3"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3"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3"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3"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3"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3"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3"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3"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3"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3"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3"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3"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3"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3"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3"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3"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3"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3"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3"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3"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3"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3"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3"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3"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3"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3"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3"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3"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3"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3"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3"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3"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3"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3"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3"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3"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3"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3"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3"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3"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3"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3"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3"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3"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3"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3"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3"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3"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3"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3"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3"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3"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3"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3"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3"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3"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3"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3"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3"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3"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3"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3"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3"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3"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3"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3"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3"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3"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3"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3"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3"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3"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3"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3"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3"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3"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3"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3"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3"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3"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3"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3"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3"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3"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3"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3"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3"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3"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3"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3"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3"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3"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3"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3"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3"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3"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3"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3"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3"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3"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3"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3"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3"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3"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3"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3"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3"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3"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3"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3"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3"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3"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3"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3"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3"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3"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3"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3"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3"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3"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3"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3"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3"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3"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3"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3"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3"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3"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3"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3"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3"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3"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3"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3"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3"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3"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3"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3"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3"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3"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3"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3"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3"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3"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3"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3"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3"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3"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3"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3"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3"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3"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3"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3"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3"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3"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3"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3"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3"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3"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3"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3"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3"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3"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3"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3"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3"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3"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3"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3"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3"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3"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3"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3"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3"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3"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3"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3"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3"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3"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3"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3"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3"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3"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3"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3"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3"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3"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3"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3"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3"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3"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3"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3"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3"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3"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3"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3"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3"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3"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 hidden="1" customHeight="1" x14ac:dyDescent="0.15">
      <c r="A430" s="973"/>
      <c r="B430" s="238"/>
      <c r="C430" s="235" t="s">
        <v>590</v>
      </c>
      <c r="D430" s="236"/>
      <c r="E430" s="224" t="s">
        <v>318</v>
      </c>
      <c r="F430" s="429"/>
      <c r="G430" s="226" t="s">
        <v>204</v>
      </c>
      <c r="H430" s="173"/>
      <c r="I430" s="173"/>
      <c r="J430" s="227" t="s">
        <v>639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3"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3"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639</v>
      </c>
      <c r="AF432" s="163"/>
      <c r="AG432" s="164" t="s">
        <v>185</v>
      </c>
      <c r="AH432" s="187"/>
      <c r="AI432" s="201"/>
      <c r="AJ432" s="201"/>
      <c r="AK432" s="201"/>
      <c r="AL432" s="202"/>
      <c r="AM432" s="201"/>
      <c r="AN432" s="201"/>
      <c r="AO432" s="201"/>
      <c r="AP432" s="202"/>
      <c r="AQ432" s="216" t="s">
        <v>639</v>
      </c>
      <c r="AR432" s="163"/>
      <c r="AS432" s="164" t="s">
        <v>185</v>
      </c>
      <c r="AT432" s="187"/>
      <c r="AU432" s="163" t="s">
        <v>639</v>
      </c>
      <c r="AV432" s="163"/>
      <c r="AW432" s="164" t="s">
        <v>175</v>
      </c>
      <c r="AX432" s="165"/>
      <c r="AY432">
        <f>$AY$431</f>
        <v>1</v>
      </c>
    </row>
    <row r="433" spans="1:51" ht="3" hidden="1" customHeight="1" x14ac:dyDescent="0.15">
      <c r="A433" s="973"/>
      <c r="B433" s="238"/>
      <c r="C433" s="237"/>
      <c r="D433" s="238"/>
      <c r="E433" s="181"/>
      <c r="F433" s="182"/>
      <c r="G433" s="217" t="s">
        <v>639</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639</v>
      </c>
      <c r="AC433" s="160"/>
      <c r="AD433" s="160"/>
      <c r="AE433" s="151" t="s">
        <v>639</v>
      </c>
      <c r="AF433" s="152"/>
      <c r="AG433" s="152"/>
      <c r="AH433" s="152"/>
      <c r="AI433" s="151" t="s">
        <v>639</v>
      </c>
      <c r="AJ433" s="152"/>
      <c r="AK433" s="152"/>
      <c r="AL433" s="152"/>
      <c r="AM433" s="151" t="s">
        <v>639</v>
      </c>
      <c r="AN433" s="152"/>
      <c r="AO433" s="152"/>
      <c r="AP433" s="152"/>
      <c r="AQ433" s="151" t="s">
        <v>639</v>
      </c>
      <c r="AR433" s="152"/>
      <c r="AS433" s="152"/>
      <c r="AT433" s="153"/>
      <c r="AU433" s="152" t="s">
        <v>639</v>
      </c>
      <c r="AV433" s="152"/>
      <c r="AW433" s="152"/>
      <c r="AX433" s="193"/>
      <c r="AY433">
        <f t="shared" ref="AY433:AY435" si="63">$AY$431</f>
        <v>1</v>
      </c>
    </row>
    <row r="434" spans="1:51" ht="3"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639</v>
      </c>
      <c r="AC434" s="209"/>
      <c r="AD434" s="209"/>
      <c r="AE434" s="151" t="s">
        <v>639</v>
      </c>
      <c r="AF434" s="152"/>
      <c r="AG434" s="152"/>
      <c r="AH434" s="153"/>
      <c r="AI434" s="151" t="s">
        <v>639</v>
      </c>
      <c r="AJ434" s="152"/>
      <c r="AK434" s="152"/>
      <c r="AL434" s="152"/>
      <c r="AM434" s="151" t="s">
        <v>639</v>
      </c>
      <c r="AN434" s="152"/>
      <c r="AO434" s="152"/>
      <c r="AP434" s="152"/>
      <c r="AQ434" s="151" t="s">
        <v>639</v>
      </c>
      <c r="AR434" s="152"/>
      <c r="AS434" s="152"/>
      <c r="AT434" s="153"/>
      <c r="AU434" s="152" t="s">
        <v>639</v>
      </c>
      <c r="AV434" s="152"/>
      <c r="AW434" s="152"/>
      <c r="AX434" s="193"/>
      <c r="AY434">
        <f t="shared" si="63"/>
        <v>1</v>
      </c>
    </row>
    <row r="435" spans="1:51" ht="3"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639</v>
      </c>
      <c r="AF435" s="152"/>
      <c r="AG435" s="152"/>
      <c r="AH435" s="153"/>
      <c r="AI435" s="151" t="s">
        <v>639</v>
      </c>
      <c r="AJ435" s="152"/>
      <c r="AK435" s="152"/>
      <c r="AL435" s="152"/>
      <c r="AM435" s="151" t="s">
        <v>639</v>
      </c>
      <c r="AN435" s="152"/>
      <c r="AO435" s="152"/>
      <c r="AP435" s="152"/>
      <c r="AQ435" s="151" t="s">
        <v>639</v>
      </c>
      <c r="AR435" s="152"/>
      <c r="AS435" s="152"/>
      <c r="AT435" s="153"/>
      <c r="AU435" s="152" t="s">
        <v>639</v>
      </c>
      <c r="AV435" s="152"/>
      <c r="AW435" s="152"/>
      <c r="AX435" s="193"/>
      <c r="AY435">
        <f t="shared" si="63"/>
        <v>1</v>
      </c>
    </row>
    <row r="436" spans="1:51" ht="3"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3"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3"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3"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3"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3"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3"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3"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3"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3"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3"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3"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3"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3"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3"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3"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3"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3"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3"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3"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3"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3"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639</v>
      </c>
      <c r="AF457" s="163"/>
      <c r="AG457" s="164" t="s">
        <v>185</v>
      </c>
      <c r="AH457" s="187"/>
      <c r="AI457" s="201"/>
      <c r="AJ457" s="201"/>
      <c r="AK457" s="201"/>
      <c r="AL457" s="202"/>
      <c r="AM457" s="201"/>
      <c r="AN457" s="201"/>
      <c r="AO457" s="201"/>
      <c r="AP457" s="202"/>
      <c r="AQ457" s="216" t="s">
        <v>639</v>
      </c>
      <c r="AR457" s="163"/>
      <c r="AS457" s="164" t="s">
        <v>185</v>
      </c>
      <c r="AT457" s="187"/>
      <c r="AU457" s="163" t="s">
        <v>639</v>
      </c>
      <c r="AV457" s="163"/>
      <c r="AW457" s="164" t="s">
        <v>175</v>
      </c>
      <c r="AX457" s="165"/>
      <c r="AY457">
        <f>$AY$456</f>
        <v>1</v>
      </c>
    </row>
    <row r="458" spans="1:51" ht="3" hidden="1" customHeight="1" x14ac:dyDescent="0.15">
      <c r="A458" s="973"/>
      <c r="B458" s="238"/>
      <c r="C458" s="237"/>
      <c r="D458" s="238"/>
      <c r="E458" s="181"/>
      <c r="F458" s="182"/>
      <c r="G458" s="217" t="s">
        <v>639</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639</v>
      </c>
      <c r="AC458" s="160"/>
      <c r="AD458" s="160"/>
      <c r="AE458" s="151" t="s">
        <v>639</v>
      </c>
      <c r="AF458" s="152"/>
      <c r="AG458" s="152"/>
      <c r="AH458" s="152"/>
      <c r="AI458" s="151" t="s">
        <v>639</v>
      </c>
      <c r="AJ458" s="152"/>
      <c r="AK458" s="152"/>
      <c r="AL458" s="152"/>
      <c r="AM458" s="151" t="s">
        <v>639</v>
      </c>
      <c r="AN458" s="152"/>
      <c r="AO458" s="152"/>
      <c r="AP458" s="152"/>
      <c r="AQ458" s="151" t="s">
        <v>639</v>
      </c>
      <c r="AR458" s="152"/>
      <c r="AS458" s="152"/>
      <c r="AT458" s="153"/>
      <c r="AU458" s="152" t="s">
        <v>639</v>
      </c>
      <c r="AV458" s="152"/>
      <c r="AW458" s="152"/>
      <c r="AX458" s="193"/>
      <c r="AY458">
        <f t="shared" ref="AY458:AY460" si="68">$AY$456</f>
        <v>1</v>
      </c>
    </row>
    <row r="459" spans="1:51" ht="3"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639</v>
      </c>
      <c r="AC459" s="209"/>
      <c r="AD459" s="209"/>
      <c r="AE459" s="151" t="s">
        <v>639</v>
      </c>
      <c r="AF459" s="152"/>
      <c r="AG459" s="152"/>
      <c r="AH459" s="153"/>
      <c r="AI459" s="151" t="s">
        <v>639</v>
      </c>
      <c r="AJ459" s="152"/>
      <c r="AK459" s="152"/>
      <c r="AL459" s="152"/>
      <c r="AM459" s="151" t="s">
        <v>639</v>
      </c>
      <c r="AN459" s="152"/>
      <c r="AO459" s="152"/>
      <c r="AP459" s="152"/>
      <c r="AQ459" s="151" t="s">
        <v>639</v>
      </c>
      <c r="AR459" s="152"/>
      <c r="AS459" s="152"/>
      <c r="AT459" s="153"/>
      <c r="AU459" s="152" t="s">
        <v>639</v>
      </c>
      <c r="AV459" s="152"/>
      <c r="AW459" s="152"/>
      <c r="AX459" s="193"/>
      <c r="AY459">
        <f t="shared" si="68"/>
        <v>1</v>
      </c>
    </row>
    <row r="460" spans="1:51" ht="3" hidden="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639</v>
      </c>
      <c r="AF460" s="152"/>
      <c r="AG460" s="152"/>
      <c r="AH460" s="153"/>
      <c r="AI460" s="151" t="s">
        <v>639</v>
      </c>
      <c r="AJ460" s="152"/>
      <c r="AK460" s="152"/>
      <c r="AL460" s="152"/>
      <c r="AM460" s="151" t="s">
        <v>639</v>
      </c>
      <c r="AN460" s="152"/>
      <c r="AO460" s="152"/>
      <c r="AP460" s="152"/>
      <c r="AQ460" s="151" t="s">
        <v>639</v>
      </c>
      <c r="AR460" s="152"/>
      <c r="AS460" s="152"/>
      <c r="AT460" s="153"/>
      <c r="AU460" s="152" t="s">
        <v>639</v>
      </c>
      <c r="AV460" s="152"/>
      <c r="AW460" s="152"/>
      <c r="AX460" s="193"/>
      <c r="AY460">
        <f t="shared" si="68"/>
        <v>1</v>
      </c>
    </row>
    <row r="461" spans="1:51" ht="3"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3"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3"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3"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3"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3"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3"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3"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3"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3"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3"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3"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3"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3"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3"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3"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3"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3"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3"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3"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3" hidden="1"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3"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3"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3"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3"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3"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3"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3"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3"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3"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3"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3"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3"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3"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3"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3"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3"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3"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3"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3"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3"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3"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3"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3"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3"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3"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3"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3"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3"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3"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3"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3"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3"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3"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3"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3"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3"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3"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3"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3"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3"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3"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3"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3"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3"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3"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3"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3"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3"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3"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3"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3"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3"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3"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3"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3"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3"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3"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3"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3"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3"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3"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3"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3"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3"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3"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3"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3"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3"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3"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3"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3"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3"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3"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3"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3"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3"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3"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3"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3"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3"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3"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3"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3"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3"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3"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3"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3"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3"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3"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3"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3"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3"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3"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3"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3"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3"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3"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3"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3"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3"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3"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3"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3"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3"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3"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3"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3"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3"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3"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3"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3"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3"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3"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3"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3"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3"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3"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3"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3"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3"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3"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3"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3"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3"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3"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3"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3"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3"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3"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3"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3"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3"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3"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3"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3"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3"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3"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3"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3"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3"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3"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3"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3"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3"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3"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3"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3"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3"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3"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3"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3"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3"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3"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3"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3"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3"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3"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3"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3"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3"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3"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3"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3"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3"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3"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3"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3"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3"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3"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3"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3"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3"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3"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3"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3"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3"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3"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3"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3"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3"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3"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3"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3"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3"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3"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3"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3"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3"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3"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3"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3"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3"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3"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3"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3"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3"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3"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3"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3"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3"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3"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3"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3"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3"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3"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3"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3"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3"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3"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3"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3"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3"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3"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3"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3" hidden="1"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4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661</v>
      </c>
      <c r="AE702" s="875"/>
      <c r="AF702" s="875"/>
      <c r="AG702" s="864" t="s">
        <v>666</v>
      </c>
      <c r="AH702" s="865"/>
      <c r="AI702" s="865"/>
      <c r="AJ702" s="865"/>
      <c r="AK702" s="865"/>
      <c r="AL702" s="865"/>
      <c r="AM702" s="865"/>
      <c r="AN702" s="865"/>
      <c r="AO702" s="865"/>
      <c r="AP702" s="865"/>
      <c r="AQ702" s="865"/>
      <c r="AR702" s="865"/>
      <c r="AS702" s="865"/>
      <c r="AT702" s="865"/>
      <c r="AU702" s="865"/>
      <c r="AV702" s="865"/>
      <c r="AW702" s="865"/>
      <c r="AX702" s="866"/>
    </row>
    <row r="703" spans="1:51" ht="4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661</v>
      </c>
      <c r="AE703" s="170"/>
      <c r="AF703" s="170"/>
      <c r="AG703" s="648" t="s">
        <v>667</v>
      </c>
      <c r="AH703" s="649"/>
      <c r="AI703" s="649"/>
      <c r="AJ703" s="649"/>
      <c r="AK703" s="649"/>
      <c r="AL703" s="649"/>
      <c r="AM703" s="649"/>
      <c r="AN703" s="649"/>
      <c r="AO703" s="649"/>
      <c r="AP703" s="649"/>
      <c r="AQ703" s="649"/>
      <c r="AR703" s="649"/>
      <c r="AS703" s="649"/>
      <c r="AT703" s="649"/>
      <c r="AU703" s="649"/>
      <c r="AV703" s="649"/>
      <c r="AW703" s="649"/>
      <c r="AX703" s="650"/>
    </row>
    <row r="704" spans="1:51" ht="4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661</v>
      </c>
      <c r="AE704" s="567"/>
      <c r="AF704" s="567"/>
      <c r="AG704" s="409" t="s">
        <v>668</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674</v>
      </c>
      <c r="AE705" s="717"/>
      <c r="AF705" s="717"/>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675</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675</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661</v>
      </c>
      <c r="AE708" s="652"/>
      <c r="AF708" s="652"/>
      <c r="AG708" s="507" t="s">
        <v>669</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674</v>
      </c>
      <c r="AE709" s="170"/>
      <c r="AF709" s="17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674</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661</v>
      </c>
      <c r="AE711" s="170"/>
      <c r="AF711" s="170"/>
      <c r="AG711" s="648" t="s">
        <v>670</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661</v>
      </c>
      <c r="AE712" s="567"/>
      <c r="AF712" s="567"/>
      <c r="AG712" s="575" t="s">
        <v>683</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674</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661</v>
      </c>
      <c r="AE714" s="573"/>
      <c r="AF714" s="574"/>
      <c r="AG714" s="673" t="s">
        <v>671</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674</v>
      </c>
      <c r="AE715" s="652"/>
      <c r="AF715" s="758"/>
      <c r="AG715" s="507"/>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674</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42"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661</v>
      </c>
      <c r="AE717" s="170"/>
      <c r="AF717" s="170"/>
      <c r="AG717" s="648" t="s">
        <v>672</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661</v>
      </c>
      <c r="AE718" s="170"/>
      <c r="AF718" s="170"/>
      <c r="AG718" s="178" t="s">
        <v>673</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674</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58.5" customHeight="1" x14ac:dyDescent="0.15">
      <c r="A726" s="602" t="s">
        <v>47</v>
      </c>
      <c r="B726" s="603"/>
      <c r="C726" s="424" t="s">
        <v>52</v>
      </c>
      <c r="D726" s="562"/>
      <c r="E726" s="562"/>
      <c r="F726" s="563"/>
      <c r="G726" s="778" t="s">
        <v>676</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58.5" customHeight="1" thickBot="1" x14ac:dyDescent="0.2">
      <c r="A727" s="604"/>
      <c r="B727" s="605"/>
      <c r="C727" s="679" t="s">
        <v>56</v>
      </c>
      <c r="D727" s="680"/>
      <c r="E727" s="680"/>
      <c r="F727" s="681"/>
      <c r="G727" s="776" t="s">
        <v>677</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1.5" customHeight="1" thickBot="1" x14ac:dyDescent="0.2">
      <c r="A729" s="746" t="s">
        <v>686</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59.25" customHeight="1" thickBot="1" x14ac:dyDescent="0.2">
      <c r="A731" s="599" t="s">
        <v>136</v>
      </c>
      <c r="B731" s="600"/>
      <c r="C731" s="600"/>
      <c r="D731" s="600"/>
      <c r="E731" s="601"/>
      <c r="F731" s="664" t="s">
        <v>689</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57.75" customHeight="1" thickBot="1" x14ac:dyDescent="0.2">
      <c r="A733" s="599" t="s">
        <v>690</v>
      </c>
      <c r="B733" s="600"/>
      <c r="C733" s="600"/>
      <c r="D733" s="600"/>
      <c r="E733" s="601"/>
      <c r="F733" s="747" t="s">
        <v>691</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639</v>
      </c>
      <c r="F737" s="91"/>
      <c r="G737" s="91"/>
      <c r="H737" s="91"/>
      <c r="I737" s="91"/>
      <c r="J737" s="91"/>
      <c r="K737" s="91"/>
      <c r="L737" s="91"/>
      <c r="M737" s="91"/>
      <c r="N737" s="91"/>
      <c r="O737" s="91"/>
      <c r="P737" s="92"/>
      <c r="Q737" s="90" t="s">
        <v>687</v>
      </c>
      <c r="R737" s="91"/>
      <c r="S737" s="91"/>
      <c r="T737" s="91"/>
      <c r="U737" s="91"/>
      <c r="V737" s="91"/>
      <c r="W737" s="91"/>
      <c r="X737" s="91"/>
      <c r="Y737" s="91"/>
      <c r="Z737" s="91"/>
      <c r="AA737" s="91"/>
      <c r="AB737" s="92"/>
      <c r="AC737" s="90" t="s">
        <v>687</v>
      </c>
      <c r="AD737" s="91"/>
      <c r="AE737" s="91"/>
      <c r="AF737" s="91"/>
      <c r="AG737" s="91"/>
      <c r="AH737" s="91"/>
      <c r="AI737" s="91"/>
      <c r="AJ737" s="91"/>
      <c r="AK737" s="91"/>
      <c r="AL737" s="91"/>
      <c r="AM737" s="91"/>
      <c r="AN737" s="92"/>
      <c r="AO737" s="90" t="s">
        <v>687</v>
      </c>
      <c r="AP737" s="91"/>
      <c r="AQ737" s="91"/>
      <c r="AR737" s="91"/>
      <c r="AS737" s="91"/>
      <c r="AT737" s="91"/>
      <c r="AU737" s="91"/>
      <c r="AV737" s="91"/>
      <c r="AW737" s="91"/>
      <c r="AX737" s="93"/>
      <c r="AY737" s="82"/>
    </row>
    <row r="738" spans="1:51" ht="24.75" customHeight="1" x14ac:dyDescent="0.15">
      <c r="A738" s="94" t="s">
        <v>316</v>
      </c>
      <c r="B738" s="94"/>
      <c r="C738" s="94"/>
      <c r="D738" s="94"/>
      <c r="E738" s="90" t="s">
        <v>653</v>
      </c>
      <c r="F738" s="91"/>
      <c r="G738" s="91"/>
      <c r="H738" s="91"/>
      <c r="I738" s="91"/>
      <c r="J738" s="91"/>
      <c r="K738" s="91"/>
      <c r="L738" s="91"/>
      <c r="M738" s="91"/>
      <c r="N738" s="91"/>
      <c r="O738" s="91"/>
      <c r="P738" s="92"/>
      <c r="Q738" s="90" t="s">
        <v>687</v>
      </c>
      <c r="R738" s="91"/>
      <c r="S738" s="91"/>
      <c r="T738" s="91"/>
      <c r="U738" s="91"/>
      <c r="V738" s="91"/>
      <c r="W738" s="91"/>
      <c r="X738" s="91"/>
      <c r="Y738" s="91"/>
      <c r="Z738" s="91"/>
      <c r="AA738" s="91"/>
      <c r="AB738" s="92"/>
      <c r="AC738" s="90" t="s">
        <v>687</v>
      </c>
      <c r="AD738" s="91"/>
      <c r="AE738" s="91"/>
      <c r="AF738" s="91"/>
      <c r="AG738" s="91"/>
      <c r="AH738" s="91"/>
      <c r="AI738" s="91"/>
      <c r="AJ738" s="91"/>
      <c r="AK738" s="91"/>
      <c r="AL738" s="91"/>
      <c r="AM738" s="91"/>
      <c r="AN738" s="92"/>
      <c r="AO738" s="90" t="s">
        <v>687</v>
      </c>
      <c r="AP738" s="91"/>
      <c r="AQ738" s="91"/>
      <c r="AR738" s="91"/>
      <c r="AS738" s="91"/>
      <c r="AT738" s="91"/>
      <c r="AU738" s="91"/>
      <c r="AV738" s="91"/>
      <c r="AW738" s="91"/>
      <c r="AX738" s="93"/>
    </row>
    <row r="739" spans="1:51" ht="24.75" customHeight="1" x14ac:dyDescent="0.15">
      <c r="A739" s="94" t="s">
        <v>315</v>
      </c>
      <c r="B739" s="94"/>
      <c r="C739" s="94"/>
      <c r="D739" s="94"/>
      <c r="E739" s="90" t="s">
        <v>654</v>
      </c>
      <c r="F739" s="91"/>
      <c r="G739" s="91"/>
      <c r="H739" s="91"/>
      <c r="I739" s="91"/>
      <c r="J739" s="91"/>
      <c r="K739" s="91"/>
      <c r="L739" s="91"/>
      <c r="M739" s="91"/>
      <c r="N739" s="91"/>
      <c r="O739" s="91"/>
      <c r="P739" s="92"/>
      <c r="Q739" s="90" t="s">
        <v>687</v>
      </c>
      <c r="R739" s="91"/>
      <c r="S739" s="91"/>
      <c r="T739" s="91"/>
      <c r="U739" s="91"/>
      <c r="V739" s="91"/>
      <c r="W739" s="91"/>
      <c r="X739" s="91"/>
      <c r="Y739" s="91"/>
      <c r="Z739" s="91"/>
      <c r="AA739" s="91"/>
      <c r="AB739" s="92"/>
      <c r="AC739" s="90" t="s">
        <v>687</v>
      </c>
      <c r="AD739" s="91"/>
      <c r="AE739" s="91"/>
      <c r="AF739" s="91"/>
      <c r="AG739" s="91"/>
      <c r="AH739" s="91"/>
      <c r="AI739" s="91"/>
      <c r="AJ739" s="91"/>
      <c r="AK739" s="91"/>
      <c r="AL739" s="91"/>
      <c r="AM739" s="91"/>
      <c r="AN739" s="92"/>
      <c r="AO739" s="90" t="s">
        <v>687</v>
      </c>
      <c r="AP739" s="91"/>
      <c r="AQ739" s="91"/>
      <c r="AR739" s="91"/>
      <c r="AS739" s="91"/>
      <c r="AT739" s="91"/>
      <c r="AU739" s="91"/>
      <c r="AV739" s="91"/>
      <c r="AW739" s="91"/>
      <c r="AX739" s="93"/>
    </row>
    <row r="740" spans="1:51" ht="24.75" customHeight="1" x14ac:dyDescent="0.15">
      <c r="A740" s="94" t="s">
        <v>314</v>
      </c>
      <c r="B740" s="94"/>
      <c r="C740" s="94"/>
      <c r="D740" s="94"/>
      <c r="E740" s="90" t="s">
        <v>655</v>
      </c>
      <c r="F740" s="91"/>
      <c r="G740" s="91"/>
      <c r="H740" s="91"/>
      <c r="I740" s="91"/>
      <c r="J740" s="91"/>
      <c r="K740" s="91"/>
      <c r="L740" s="91"/>
      <c r="M740" s="91"/>
      <c r="N740" s="91"/>
      <c r="O740" s="91"/>
      <c r="P740" s="92"/>
      <c r="Q740" s="90" t="s">
        <v>687</v>
      </c>
      <c r="R740" s="91"/>
      <c r="S740" s="91"/>
      <c r="T740" s="91"/>
      <c r="U740" s="91"/>
      <c r="V740" s="91"/>
      <c r="W740" s="91"/>
      <c r="X740" s="91"/>
      <c r="Y740" s="91"/>
      <c r="Z740" s="91"/>
      <c r="AA740" s="91"/>
      <c r="AB740" s="92"/>
      <c r="AC740" s="90" t="s">
        <v>687</v>
      </c>
      <c r="AD740" s="91"/>
      <c r="AE740" s="91"/>
      <c r="AF740" s="91"/>
      <c r="AG740" s="91"/>
      <c r="AH740" s="91"/>
      <c r="AI740" s="91"/>
      <c r="AJ740" s="91"/>
      <c r="AK740" s="91"/>
      <c r="AL740" s="91"/>
      <c r="AM740" s="91"/>
      <c r="AN740" s="92"/>
      <c r="AO740" s="90" t="s">
        <v>687</v>
      </c>
      <c r="AP740" s="91"/>
      <c r="AQ740" s="91"/>
      <c r="AR740" s="91"/>
      <c r="AS740" s="91"/>
      <c r="AT740" s="91"/>
      <c r="AU740" s="91"/>
      <c r="AV740" s="91"/>
      <c r="AW740" s="91"/>
      <c r="AX740" s="93"/>
    </row>
    <row r="741" spans="1:51" ht="24.75" customHeight="1" x14ac:dyDescent="0.15">
      <c r="A741" s="94" t="s">
        <v>313</v>
      </c>
      <c r="B741" s="94"/>
      <c r="C741" s="94"/>
      <c r="D741" s="94"/>
      <c r="E741" s="90" t="s">
        <v>656</v>
      </c>
      <c r="F741" s="91"/>
      <c r="G741" s="91"/>
      <c r="H741" s="91"/>
      <c r="I741" s="91"/>
      <c r="J741" s="91"/>
      <c r="K741" s="91"/>
      <c r="L741" s="91"/>
      <c r="M741" s="91"/>
      <c r="N741" s="91"/>
      <c r="O741" s="91"/>
      <c r="P741" s="92"/>
      <c r="Q741" s="90" t="s">
        <v>687</v>
      </c>
      <c r="R741" s="91"/>
      <c r="S741" s="91"/>
      <c r="T741" s="91"/>
      <c r="U741" s="91"/>
      <c r="V741" s="91"/>
      <c r="W741" s="91"/>
      <c r="X741" s="91"/>
      <c r="Y741" s="91"/>
      <c r="Z741" s="91"/>
      <c r="AA741" s="91"/>
      <c r="AB741" s="92"/>
      <c r="AC741" s="90" t="s">
        <v>687</v>
      </c>
      <c r="AD741" s="91"/>
      <c r="AE741" s="91"/>
      <c r="AF741" s="91"/>
      <c r="AG741" s="91"/>
      <c r="AH741" s="91"/>
      <c r="AI741" s="91"/>
      <c r="AJ741" s="91"/>
      <c r="AK741" s="91"/>
      <c r="AL741" s="91"/>
      <c r="AM741" s="91"/>
      <c r="AN741" s="92"/>
      <c r="AO741" s="90" t="s">
        <v>687</v>
      </c>
      <c r="AP741" s="91"/>
      <c r="AQ741" s="91"/>
      <c r="AR741" s="91"/>
      <c r="AS741" s="91"/>
      <c r="AT741" s="91"/>
      <c r="AU741" s="91"/>
      <c r="AV741" s="91"/>
      <c r="AW741" s="91"/>
      <c r="AX741" s="93"/>
    </row>
    <row r="742" spans="1:51" ht="24.75" customHeight="1" x14ac:dyDescent="0.15">
      <c r="A742" s="94" t="s">
        <v>312</v>
      </c>
      <c r="B742" s="94"/>
      <c r="C742" s="94"/>
      <c r="D742" s="94"/>
      <c r="E742" s="90" t="s">
        <v>657</v>
      </c>
      <c r="F742" s="91"/>
      <c r="G742" s="91"/>
      <c r="H742" s="91"/>
      <c r="I742" s="91"/>
      <c r="J742" s="91"/>
      <c r="K742" s="91"/>
      <c r="L742" s="91"/>
      <c r="M742" s="91"/>
      <c r="N742" s="91"/>
      <c r="O742" s="91"/>
      <c r="P742" s="92"/>
      <c r="Q742" s="90" t="s">
        <v>687</v>
      </c>
      <c r="R742" s="91"/>
      <c r="S742" s="91"/>
      <c r="T742" s="91"/>
      <c r="U742" s="91"/>
      <c r="V742" s="91"/>
      <c r="W742" s="91"/>
      <c r="X742" s="91"/>
      <c r="Y742" s="91"/>
      <c r="Z742" s="91"/>
      <c r="AA742" s="91"/>
      <c r="AB742" s="92"/>
      <c r="AC742" s="90" t="s">
        <v>687</v>
      </c>
      <c r="AD742" s="91"/>
      <c r="AE742" s="91"/>
      <c r="AF742" s="91"/>
      <c r="AG742" s="91"/>
      <c r="AH742" s="91"/>
      <c r="AI742" s="91"/>
      <c r="AJ742" s="91"/>
      <c r="AK742" s="91"/>
      <c r="AL742" s="91"/>
      <c r="AM742" s="91"/>
      <c r="AN742" s="92"/>
      <c r="AO742" s="90" t="s">
        <v>687</v>
      </c>
      <c r="AP742" s="91"/>
      <c r="AQ742" s="91"/>
      <c r="AR742" s="91"/>
      <c r="AS742" s="91"/>
      <c r="AT742" s="91"/>
      <c r="AU742" s="91"/>
      <c r="AV742" s="91"/>
      <c r="AW742" s="91"/>
      <c r="AX742" s="93"/>
    </row>
    <row r="743" spans="1:51" ht="24.75" customHeight="1" x14ac:dyDescent="0.15">
      <c r="A743" s="94" t="s">
        <v>311</v>
      </c>
      <c r="B743" s="94"/>
      <c r="C743" s="94"/>
      <c r="D743" s="94"/>
      <c r="E743" s="90" t="s">
        <v>658</v>
      </c>
      <c r="F743" s="91"/>
      <c r="G743" s="91"/>
      <c r="H743" s="91"/>
      <c r="I743" s="91"/>
      <c r="J743" s="91"/>
      <c r="K743" s="91"/>
      <c r="L743" s="91"/>
      <c r="M743" s="91"/>
      <c r="N743" s="91"/>
      <c r="O743" s="91"/>
      <c r="P743" s="92"/>
      <c r="Q743" s="90" t="s">
        <v>687</v>
      </c>
      <c r="R743" s="91"/>
      <c r="S743" s="91"/>
      <c r="T743" s="91"/>
      <c r="U743" s="91"/>
      <c r="V743" s="91"/>
      <c r="W743" s="91"/>
      <c r="X743" s="91"/>
      <c r="Y743" s="91"/>
      <c r="Z743" s="91"/>
      <c r="AA743" s="91"/>
      <c r="AB743" s="92"/>
      <c r="AC743" s="90" t="s">
        <v>687</v>
      </c>
      <c r="AD743" s="91"/>
      <c r="AE743" s="91"/>
      <c r="AF743" s="91"/>
      <c r="AG743" s="91"/>
      <c r="AH743" s="91"/>
      <c r="AI743" s="91"/>
      <c r="AJ743" s="91"/>
      <c r="AK743" s="91"/>
      <c r="AL743" s="91"/>
      <c r="AM743" s="91"/>
      <c r="AN743" s="92"/>
      <c r="AO743" s="90" t="s">
        <v>687</v>
      </c>
      <c r="AP743" s="91"/>
      <c r="AQ743" s="91"/>
      <c r="AR743" s="91"/>
      <c r="AS743" s="91"/>
      <c r="AT743" s="91"/>
      <c r="AU743" s="91"/>
      <c r="AV743" s="91"/>
      <c r="AW743" s="91"/>
      <c r="AX743" s="93"/>
    </row>
    <row r="744" spans="1:51" ht="24.75" customHeight="1" x14ac:dyDescent="0.15">
      <c r="A744" s="94" t="s">
        <v>310</v>
      </c>
      <c r="B744" s="94"/>
      <c r="C744" s="94"/>
      <c r="D744" s="94"/>
      <c r="E744" s="90" t="s">
        <v>659</v>
      </c>
      <c r="F744" s="91"/>
      <c r="G744" s="91"/>
      <c r="H744" s="91"/>
      <c r="I744" s="91"/>
      <c r="J744" s="91"/>
      <c r="K744" s="91"/>
      <c r="L744" s="91"/>
      <c r="M744" s="91"/>
      <c r="N744" s="91"/>
      <c r="O744" s="91"/>
      <c r="P744" s="92"/>
      <c r="Q744" s="90" t="s">
        <v>687</v>
      </c>
      <c r="R744" s="91"/>
      <c r="S744" s="91"/>
      <c r="T744" s="91"/>
      <c r="U744" s="91"/>
      <c r="V744" s="91"/>
      <c r="W744" s="91"/>
      <c r="X744" s="91"/>
      <c r="Y744" s="91"/>
      <c r="Z744" s="91"/>
      <c r="AA744" s="91"/>
      <c r="AB744" s="92"/>
      <c r="AC744" s="90" t="s">
        <v>687</v>
      </c>
      <c r="AD744" s="91"/>
      <c r="AE744" s="91"/>
      <c r="AF744" s="91"/>
      <c r="AG744" s="91"/>
      <c r="AH744" s="91"/>
      <c r="AI744" s="91"/>
      <c r="AJ744" s="91"/>
      <c r="AK744" s="91"/>
      <c r="AL744" s="91"/>
      <c r="AM744" s="91"/>
      <c r="AN744" s="92"/>
      <c r="AO744" s="90" t="s">
        <v>687</v>
      </c>
      <c r="AP744" s="91"/>
      <c r="AQ744" s="91"/>
      <c r="AR744" s="91"/>
      <c r="AS744" s="91"/>
      <c r="AT744" s="91"/>
      <c r="AU744" s="91"/>
      <c r="AV744" s="91"/>
      <c r="AW744" s="91"/>
      <c r="AX744" s="93"/>
    </row>
    <row r="745" spans="1:51" ht="24.75" customHeight="1" x14ac:dyDescent="0.15">
      <c r="A745" s="94" t="s">
        <v>309</v>
      </c>
      <c r="B745" s="94"/>
      <c r="C745" s="94"/>
      <c r="D745" s="94"/>
      <c r="E745" s="99" t="s">
        <v>660</v>
      </c>
      <c r="F745" s="100"/>
      <c r="G745" s="100"/>
      <c r="H745" s="100"/>
      <c r="I745" s="100"/>
      <c r="J745" s="100"/>
      <c r="K745" s="100"/>
      <c r="L745" s="100"/>
      <c r="M745" s="100"/>
      <c r="N745" s="100"/>
      <c r="O745" s="100"/>
      <c r="P745" s="101"/>
      <c r="Q745" s="99" t="s">
        <v>687</v>
      </c>
      <c r="R745" s="100"/>
      <c r="S745" s="100"/>
      <c r="T745" s="100"/>
      <c r="U745" s="100"/>
      <c r="V745" s="100"/>
      <c r="W745" s="100"/>
      <c r="X745" s="100"/>
      <c r="Y745" s="100"/>
      <c r="Z745" s="100"/>
      <c r="AA745" s="100"/>
      <c r="AB745" s="101"/>
      <c r="AC745" s="99" t="s">
        <v>687</v>
      </c>
      <c r="AD745" s="100"/>
      <c r="AE745" s="100"/>
      <c r="AF745" s="100"/>
      <c r="AG745" s="100"/>
      <c r="AH745" s="100"/>
      <c r="AI745" s="100"/>
      <c r="AJ745" s="100"/>
      <c r="AK745" s="100"/>
      <c r="AL745" s="100"/>
      <c r="AM745" s="100"/>
      <c r="AN745" s="101"/>
      <c r="AO745" s="90" t="s">
        <v>687</v>
      </c>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c r="J746" s="98"/>
      <c r="K746" s="85" t="str">
        <f>IF(I746="","","-")</f>
        <v/>
      </c>
      <c r="L746" s="89">
        <v>296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324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18"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18"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18"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18"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18"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684</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38.25" customHeight="1" x14ac:dyDescent="0.15">
      <c r="A789" s="537"/>
      <c r="B789" s="744"/>
      <c r="C789" s="744"/>
      <c r="D789" s="744"/>
      <c r="E789" s="744"/>
      <c r="F789" s="745"/>
      <c r="G789" s="430" t="s">
        <v>681</v>
      </c>
      <c r="H789" s="431"/>
      <c r="I789" s="431"/>
      <c r="J789" s="431"/>
      <c r="K789" s="432"/>
      <c r="L789" s="433" t="s">
        <v>679</v>
      </c>
      <c r="M789" s="434"/>
      <c r="N789" s="434"/>
      <c r="O789" s="434"/>
      <c r="P789" s="434"/>
      <c r="Q789" s="434"/>
      <c r="R789" s="434"/>
      <c r="S789" s="434"/>
      <c r="T789" s="434"/>
      <c r="U789" s="434"/>
      <c r="V789" s="434"/>
      <c r="W789" s="434"/>
      <c r="X789" s="435"/>
      <c r="Y789" s="436">
        <v>665</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665</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678</v>
      </c>
      <c r="D845" s="400"/>
      <c r="E845" s="400"/>
      <c r="F845" s="400"/>
      <c r="G845" s="400"/>
      <c r="H845" s="400"/>
      <c r="I845" s="400"/>
      <c r="J845" s="401">
        <v>9310001008713</v>
      </c>
      <c r="K845" s="402"/>
      <c r="L845" s="402"/>
      <c r="M845" s="402"/>
      <c r="N845" s="402"/>
      <c r="O845" s="402"/>
      <c r="P845" s="406" t="s">
        <v>679</v>
      </c>
      <c r="Q845" s="302"/>
      <c r="R845" s="302"/>
      <c r="S845" s="302"/>
      <c r="T845" s="302"/>
      <c r="U845" s="302"/>
      <c r="V845" s="302"/>
      <c r="W845" s="302"/>
      <c r="X845" s="302"/>
      <c r="Y845" s="303">
        <v>665</v>
      </c>
      <c r="Z845" s="304"/>
      <c r="AA845" s="304"/>
      <c r="AB845" s="305"/>
      <c r="AC845" s="307" t="s">
        <v>680</v>
      </c>
      <c r="AD845" s="308"/>
      <c r="AE845" s="308"/>
      <c r="AF845" s="308"/>
      <c r="AG845" s="308"/>
      <c r="AH845" s="403" t="s">
        <v>663</v>
      </c>
      <c r="AI845" s="404"/>
      <c r="AJ845" s="404"/>
      <c r="AK845" s="404"/>
      <c r="AL845" s="311" t="s">
        <v>663</v>
      </c>
      <c r="AM845" s="312"/>
      <c r="AN845" s="312"/>
      <c r="AO845" s="313"/>
      <c r="AP845" s="306"/>
      <c r="AQ845" s="306"/>
      <c r="AR845" s="306"/>
      <c r="AS845" s="306"/>
      <c r="AT845" s="306"/>
      <c r="AU845" s="306"/>
      <c r="AV845" s="306"/>
      <c r="AW845" s="306"/>
      <c r="AX845" s="306"/>
    </row>
    <row r="846" spans="1:51" ht="8.25"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8.25"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8.25"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8.25"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8.25"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8.25"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8.25"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8.25"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8.25"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8.25"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8.25"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8.25"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8.25"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8.25"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8.25"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8.25"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8.25"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8.25"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8.25"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8.25"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8.25"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8.25"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8.25"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8.25"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8.25"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8.25"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8.25"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8.25"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8.25"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15">
      <formula>IF(RIGHT(TEXT(P14,"0.#"),1)=".",FALSE,TRUE)</formula>
    </cfRule>
    <cfRule type="expression" dxfId="2096" priority="14016">
      <formula>IF(RIGHT(TEXT(P14,"0.#"),1)=".",TRUE,FALSE)</formula>
    </cfRule>
  </conditionalFormatting>
  <conditionalFormatting sqref="AE32">
    <cfRule type="expression" dxfId="2095" priority="14005">
      <formula>IF(RIGHT(TEXT(AE32,"0.#"),1)=".",FALSE,TRUE)</formula>
    </cfRule>
    <cfRule type="expression" dxfId="2094" priority="14006">
      <formula>IF(RIGHT(TEXT(AE32,"0.#"),1)=".",TRUE,FALSE)</formula>
    </cfRule>
  </conditionalFormatting>
  <conditionalFormatting sqref="P18:AX18">
    <cfRule type="expression" dxfId="2093" priority="13891">
      <formula>IF(RIGHT(TEXT(P18,"0.#"),1)=".",FALSE,TRUE)</formula>
    </cfRule>
    <cfRule type="expression" dxfId="2092" priority="13892">
      <formula>IF(RIGHT(TEXT(P18,"0.#"),1)=".",TRUE,FALSE)</formula>
    </cfRule>
  </conditionalFormatting>
  <conditionalFormatting sqref="Y790">
    <cfRule type="expression" dxfId="2091" priority="13887">
      <formula>IF(RIGHT(TEXT(Y790,"0.#"),1)=".",FALSE,TRUE)</formula>
    </cfRule>
    <cfRule type="expression" dxfId="2090" priority="13888">
      <formula>IF(RIGHT(TEXT(Y790,"0.#"),1)=".",TRUE,FALSE)</formula>
    </cfRule>
  </conditionalFormatting>
  <conditionalFormatting sqref="Y799">
    <cfRule type="expression" dxfId="2089" priority="13883">
      <formula>IF(RIGHT(TEXT(Y799,"0.#"),1)=".",FALSE,TRUE)</formula>
    </cfRule>
    <cfRule type="expression" dxfId="2088" priority="13884">
      <formula>IF(RIGHT(TEXT(Y799,"0.#"),1)=".",TRUE,FALSE)</formula>
    </cfRule>
  </conditionalFormatting>
  <conditionalFormatting sqref="Y830:Y837 Y828 Y817:Y824 Y815 Y804:Y811 Y802">
    <cfRule type="expression" dxfId="2087" priority="13665">
      <formula>IF(RIGHT(TEXT(Y802,"0.#"),1)=".",FALSE,TRUE)</formula>
    </cfRule>
    <cfRule type="expression" dxfId="2086" priority="13666">
      <formula>IF(RIGHT(TEXT(Y802,"0.#"),1)=".",TRUE,FALSE)</formula>
    </cfRule>
  </conditionalFormatting>
  <conditionalFormatting sqref="P16:AQ17 P15:AX15 P13:AX13">
    <cfRule type="expression" dxfId="2085" priority="13713">
      <formula>IF(RIGHT(TEXT(P13,"0.#"),1)=".",FALSE,TRUE)</formula>
    </cfRule>
    <cfRule type="expression" dxfId="2084" priority="13714">
      <formula>IF(RIGHT(TEXT(P13,"0.#"),1)=".",TRUE,FALSE)</formula>
    </cfRule>
  </conditionalFormatting>
  <conditionalFormatting sqref="P19:AJ19">
    <cfRule type="expression" dxfId="2083" priority="13711">
      <formula>IF(RIGHT(TEXT(P19,"0.#"),1)=".",FALSE,TRUE)</formula>
    </cfRule>
    <cfRule type="expression" dxfId="2082" priority="13712">
      <formula>IF(RIGHT(TEXT(P19,"0.#"),1)=".",TRUE,FALSE)</formula>
    </cfRule>
  </conditionalFormatting>
  <conditionalFormatting sqref="AE101 AQ101">
    <cfRule type="expression" dxfId="2081" priority="13703">
      <formula>IF(RIGHT(TEXT(AE101,"0.#"),1)=".",FALSE,TRUE)</formula>
    </cfRule>
    <cfRule type="expression" dxfId="2080" priority="13704">
      <formula>IF(RIGHT(TEXT(AE101,"0.#"),1)=".",TRUE,FALSE)</formula>
    </cfRule>
  </conditionalFormatting>
  <conditionalFormatting sqref="Y791:Y798 Y789">
    <cfRule type="expression" dxfId="2079" priority="13689">
      <formula>IF(RIGHT(TEXT(Y789,"0.#"),1)=".",FALSE,TRUE)</formula>
    </cfRule>
    <cfRule type="expression" dxfId="2078" priority="13690">
      <formula>IF(RIGHT(TEXT(Y789,"0.#"),1)=".",TRUE,FALSE)</formula>
    </cfRule>
  </conditionalFormatting>
  <conditionalFormatting sqref="AU790">
    <cfRule type="expression" dxfId="2077" priority="13687">
      <formula>IF(RIGHT(TEXT(AU790,"0.#"),1)=".",FALSE,TRUE)</formula>
    </cfRule>
    <cfRule type="expression" dxfId="2076" priority="13688">
      <formula>IF(RIGHT(TEXT(AU790,"0.#"),1)=".",TRUE,FALSE)</formula>
    </cfRule>
  </conditionalFormatting>
  <conditionalFormatting sqref="AU799">
    <cfRule type="expression" dxfId="2075" priority="13685">
      <formula>IF(RIGHT(TEXT(AU799,"0.#"),1)=".",FALSE,TRUE)</formula>
    </cfRule>
    <cfRule type="expression" dxfId="2074" priority="13686">
      <formula>IF(RIGHT(TEXT(AU799,"0.#"),1)=".",TRUE,FALSE)</formula>
    </cfRule>
  </conditionalFormatting>
  <conditionalFormatting sqref="AU791:AU798 AU789">
    <cfRule type="expression" dxfId="2073" priority="13683">
      <formula>IF(RIGHT(TEXT(AU789,"0.#"),1)=".",FALSE,TRUE)</formula>
    </cfRule>
    <cfRule type="expression" dxfId="2072" priority="13684">
      <formula>IF(RIGHT(TEXT(AU789,"0.#"),1)=".",TRUE,FALSE)</formula>
    </cfRule>
  </conditionalFormatting>
  <conditionalFormatting sqref="Y829 Y816 Y803">
    <cfRule type="expression" dxfId="2071" priority="13669">
      <formula>IF(RIGHT(TEXT(Y803,"0.#"),1)=".",FALSE,TRUE)</formula>
    </cfRule>
    <cfRule type="expression" dxfId="2070" priority="13670">
      <formula>IF(RIGHT(TEXT(Y803,"0.#"),1)=".",TRUE,FALSE)</formula>
    </cfRule>
  </conditionalFormatting>
  <conditionalFormatting sqref="Y838 Y825 Y812">
    <cfRule type="expression" dxfId="2069" priority="13667">
      <formula>IF(RIGHT(TEXT(Y812,"0.#"),1)=".",FALSE,TRUE)</formula>
    </cfRule>
    <cfRule type="expression" dxfId="2068" priority="13668">
      <formula>IF(RIGHT(TEXT(Y812,"0.#"),1)=".",TRUE,FALSE)</formula>
    </cfRule>
  </conditionalFormatting>
  <conditionalFormatting sqref="AU829 AU816 AU803">
    <cfRule type="expression" dxfId="2067" priority="13663">
      <formula>IF(RIGHT(TEXT(AU803,"0.#"),1)=".",FALSE,TRUE)</formula>
    </cfRule>
    <cfRule type="expression" dxfId="2066" priority="13664">
      <formula>IF(RIGHT(TEXT(AU803,"0.#"),1)=".",TRUE,FALSE)</formula>
    </cfRule>
  </conditionalFormatting>
  <conditionalFormatting sqref="AU838 AU825 AU812">
    <cfRule type="expression" dxfId="2065" priority="13661">
      <formula>IF(RIGHT(TEXT(AU812,"0.#"),1)=".",FALSE,TRUE)</formula>
    </cfRule>
    <cfRule type="expression" dxfId="2064" priority="13662">
      <formula>IF(RIGHT(TEXT(AU812,"0.#"),1)=".",TRUE,FALSE)</formula>
    </cfRule>
  </conditionalFormatting>
  <conditionalFormatting sqref="AU830:AU837 AU828 AU817:AU824 AU815 AU804:AU811 AU802">
    <cfRule type="expression" dxfId="2063" priority="13659">
      <formula>IF(RIGHT(TEXT(AU802,"0.#"),1)=".",FALSE,TRUE)</formula>
    </cfRule>
    <cfRule type="expression" dxfId="2062" priority="13660">
      <formula>IF(RIGHT(TEXT(AU802,"0.#"),1)=".",TRUE,FALSE)</formula>
    </cfRule>
  </conditionalFormatting>
  <conditionalFormatting sqref="AM87">
    <cfRule type="expression" dxfId="2061" priority="13313">
      <formula>IF(RIGHT(TEXT(AM87,"0.#"),1)=".",FALSE,TRUE)</formula>
    </cfRule>
    <cfRule type="expression" dxfId="2060" priority="13314">
      <formula>IF(RIGHT(TEXT(AM87,"0.#"),1)=".",TRUE,FALSE)</formula>
    </cfRule>
  </conditionalFormatting>
  <conditionalFormatting sqref="AE55">
    <cfRule type="expression" dxfId="2059" priority="13381">
      <formula>IF(RIGHT(TEXT(AE55,"0.#"),1)=".",FALSE,TRUE)</formula>
    </cfRule>
    <cfRule type="expression" dxfId="2058" priority="13382">
      <formula>IF(RIGHT(TEXT(AE55,"0.#"),1)=".",TRUE,FALSE)</formula>
    </cfRule>
  </conditionalFormatting>
  <conditionalFormatting sqref="AI55">
    <cfRule type="expression" dxfId="2057" priority="13379">
      <formula>IF(RIGHT(TEXT(AI55,"0.#"),1)=".",FALSE,TRUE)</formula>
    </cfRule>
    <cfRule type="expression" dxfId="2056" priority="13380">
      <formula>IF(RIGHT(TEXT(AI55,"0.#"),1)=".",TRUE,FALSE)</formula>
    </cfRule>
  </conditionalFormatting>
  <conditionalFormatting sqref="AM34">
    <cfRule type="expression" dxfId="2055" priority="13459">
      <formula>IF(RIGHT(TEXT(AM34,"0.#"),1)=".",FALSE,TRUE)</formula>
    </cfRule>
    <cfRule type="expression" dxfId="2054" priority="13460">
      <formula>IF(RIGHT(TEXT(AM34,"0.#"),1)=".",TRUE,FALSE)</formula>
    </cfRule>
  </conditionalFormatting>
  <conditionalFormatting sqref="AE33">
    <cfRule type="expression" dxfId="2053" priority="13473">
      <formula>IF(RIGHT(TEXT(AE33,"0.#"),1)=".",FALSE,TRUE)</formula>
    </cfRule>
    <cfRule type="expression" dxfId="2052" priority="13474">
      <formula>IF(RIGHT(TEXT(AE33,"0.#"),1)=".",TRUE,FALSE)</formula>
    </cfRule>
  </conditionalFormatting>
  <conditionalFormatting sqref="AE34">
    <cfRule type="expression" dxfId="2051" priority="13471">
      <formula>IF(RIGHT(TEXT(AE34,"0.#"),1)=".",FALSE,TRUE)</formula>
    </cfRule>
    <cfRule type="expression" dxfId="2050" priority="13472">
      <formula>IF(RIGHT(TEXT(AE34,"0.#"),1)=".",TRUE,FALSE)</formula>
    </cfRule>
  </conditionalFormatting>
  <conditionalFormatting sqref="AI34">
    <cfRule type="expression" dxfId="2049" priority="13469">
      <formula>IF(RIGHT(TEXT(AI34,"0.#"),1)=".",FALSE,TRUE)</formula>
    </cfRule>
    <cfRule type="expression" dxfId="2048" priority="13470">
      <formula>IF(RIGHT(TEXT(AI34,"0.#"),1)=".",TRUE,FALSE)</formula>
    </cfRule>
  </conditionalFormatting>
  <conditionalFormatting sqref="AI33">
    <cfRule type="expression" dxfId="2047" priority="13467">
      <formula>IF(RIGHT(TEXT(AI33,"0.#"),1)=".",FALSE,TRUE)</formula>
    </cfRule>
    <cfRule type="expression" dxfId="2046" priority="13468">
      <formula>IF(RIGHT(TEXT(AI33,"0.#"),1)=".",TRUE,FALSE)</formula>
    </cfRule>
  </conditionalFormatting>
  <conditionalFormatting sqref="AI32">
    <cfRule type="expression" dxfId="2045" priority="13465">
      <formula>IF(RIGHT(TEXT(AI32,"0.#"),1)=".",FALSE,TRUE)</formula>
    </cfRule>
    <cfRule type="expression" dxfId="2044" priority="13466">
      <formula>IF(RIGHT(TEXT(AI32,"0.#"),1)=".",TRUE,FALSE)</formula>
    </cfRule>
  </conditionalFormatting>
  <conditionalFormatting sqref="AM32">
    <cfRule type="expression" dxfId="2043" priority="13463">
      <formula>IF(RIGHT(TEXT(AM32,"0.#"),1)=".",FALSE,TRUE)</formula>
    </cfRule>
    <cfRule type="expression" dxfId="2042" priority="13464">
      <formula>IF(RIGHT(TEXT(AM32,"0.#"),1)=".",TRUE,FALSE)</formula>
    </cfRule>
  </conditionalFormatting>
  <conditionalFormatting sqref="AM33">
    <cfRule type="expression" dxfId="2041" priority="13461">
      <formula>IF(RIGHT(TEXT(AM33,"0.#"),1)=".",FALSE,TRUE)</formula>
    </cfRule>
    <cfRule type="expression" dxfId="2040" priority="13462">
      <formula>IF(RIGHT(TEXT(AM33,"0.#"),1)=".",TRUE,FALSE)</formula>
    </cfRule>
  </conditionalFormatting>
  <conditionalFormatting sqref="AQ32:AQ34">
    <cfRule type="expression" dxfId="2039" priority="13453">
      <formula>IF(RIGHT(TEXT(AQ32,"0.#"),1)=".",FALSE,TRUE)</formula>
    </cfRule>
    <cfRule type="expression" dxfId="2038" priority="13454">
      <formula>IF(RIGHT(TEXT(AQ32,"0.#"),1)=".",TRUE,FALSE)</formula>
    </cfRule>
  </conditionalFormatting>
  <conditionalFormatting sqref="AU32:AU34">
    <cfRule type="expression" dxfId="2037" priority="13451">
      <formula>IF(RIGHT(TEXT(AU32,"0.#"),1)=".",FALSE,TRUE)</formula>
    </cfRule>
    <cfRule type="expression" dxfId="2036" priority="13452">
      <formula>IF(RIGHT(TEXT(AU32,"0.#"),1)=".",TRUE,FALSE)</formula>
    </cfRule>
  </conditionalFormatting>
  <conditionalFormatting sqref="AE53">
    <cfRule type="expression" dxfId="2035" priority="13385">
      <formula>IF(RIGHT(TEXT(AE53,"0.#"),1)=".",FALSE,TRUE)</formula>
    </cfRule>
    <cfRule type="expression" dxfId="2034" priority="13386">
      <formula>IF(RIGHT(TEXT(AE53,"0.#"),1)=".",TRUE,FALSE)</formula>
    </cfRule>
  </conditionalFormatting>
  <conditionalFormatting sqref="AE54">
    <cfRule type="expression" dxfId="2033" priority="13383">
      <formula>IF(RIGHT(TEXT(AE54,"0.#"),1)=".",FALSE,TRUE)</formula>
    </cfRule>
    <cfRule type="expression" dxfId="2032" priority="13384">
      <formula>IF(RIGHT(TEXT(AE54,"0.#"),1)=".",TRUE,FALSE)</formula>
    </cfRule>
  </conditionalFormatting>
  <conditionalFormatting sqref="AI54">
    <cfRule type="expression" dxfId="2031" priority="13377">
      <formula>IF(RIGHT(TEXT(AI54,"0.#"),1)=".",FALSE,TRUE)</formula>
    </cfRule>
    <cfRule type="expression" dxfId="2030" priority="13378">
      <formula>IF(RIGHT(TEXT(AI54,"0.#"),1)=".",TRUE,FALSE)</formula>
    </cfRule>
  </conditionalFormatting>
  <conditionalFormatting sqref="AI53">
    <cfRule type="expression" dxfId="2029" priority="13375">
      <formula>IF(RIGHT(TEXT(AI53,"0.#"),1)=".",FALSE,TRUE)</formula>
    </cfRule>
    <cfRule type="expression" dxfId="2028" priority="13376">
      <formula>IF(RIGHT(TEXT(AI53,"0.#"),1)=".",TRUE,FALSE)</formula>
    </cfRule>
  </conditionalFormatting>
  <conditionalFormatting sqref="AM53">
    <cfRule type="expression" dxfId="2027" priority="13373">
      <formula>IF(RIGHT(TEXT(AM53,"0.#"),1)=".",FALSE,TRUE)</formula>
    </cfRule>
    <cfRule type="expression" dxfId="2026" priority="13374">
      <formula>IF(RIGHT(TEXT(AM53,"0.#"),1)=".",TRUE,FALSE)</formula>
    </cfRule>
  </conditionalFormatting>
  <conditionalFormatting sqref="AM54">
    <cfRule type="expression" dxfId="2025" priority="13371">
      <formula>IF(RIGHT(TEXT(AM54,"0.#"),1)=".",FALSE,TRUE)</formula>
    </cfRule>
    <cfRule type="expression" dxfId="2024" priority="13372">
      <formula>IF(RIGHT(TEXT(AM54,"0.#"),1)=".",TRUE,FALSE)</formula>
    </cfRule>
  </conditionalFormatting>
  <conditionalFormatting sqref="AM55">
    <cfRule type="expression" dxfId="2023" priority="13369">
      <formula>IF(RIGHT(TEXT(AM55,"0.#"),1)=".",FALSE,TRUE)</formula>
    </cfRule>
    <cfRule type="expression" dxfId="2022" priority="13370">
      <formula>IF(RIGHT(TEXT(AM55,"0.#"),1)=".",TRUE,FALSE)</formula>
    </cfRule>
  </conditionalFormatting>
  <conditionalFormatting sqref="AE60">
    <cfRule type="expression" dxfId="2021" priority="13355">
      <formula>IF(RIGHT(TEXT(AE60,"0.#"),1)=".",FALSE,TRUE)</formula>
    </cfRule>
    <cfRule type="expression" dxfId="2020" priority="13356">
      <formula>IF(RIGHT(TEXT(AE60,"0.#"),1)=".",TRUE,FALSE)</formula>
    </cfRule>
  </conditionalFormatting>
  <conditionalFormatting sqref="AE61">
    <cfRule type="expression" dxfId="2019" priority="13353">
      <formula>IF(RIGHT(TEXT(AE61,"0.#"),1)=".",FALSE,TRUE)</formula>
    </cfRule>
    <cfRule type="expression" dxfId="2018" priority="13354">
      <formula>IF(RIGHT(TEXT(AE61,"0.#"),1)=".",TRUE,FALSE)</formula>
    </cfRule>
  </conditionalFormatting>
  <conditionalFormatting sqref="AE62">
    <cfRule type="expression" dxfId="2017" priority="13351">
      <formula>IF(RIGHT(TEXT(AE62,"0.#"),1)=".",FALSE,TRUE)</formula>
    </cfRule>
    <cfRule type="expression" dxfId="2016" priority="13352">
      <formula>IF(RIGHT(TEXT(AE62,"0.#"),1)=".",TRUE,FALSE)</formula>
    </cfRule>
  </conditionalFormatting>
  <conditionalFormatting sqref="AI62">
    <cfRule type="expression" dxfId="2015" priority="13349">
      <formula>IF(RIGHT(TEXT(AI62,"0.#"),1)=".",FALSE,TRUE)</formula>
    </cfRule>
    <cfRule type="expression" dxfId="2014" priority="13350">
      <formula>IF(RIGHT(TEXT(AI62,"0.#"),1)=".",TRUE,FALSE)</formula>
    </cfRule>
  </conditionalFormatting>
  <conditionalFormatting sqref="AI61">
    <cfRule type="expression" dxfId="2013" priority="13347">
      <formula>IF(RIGHT(TEXT(AI61,"0.#"),1)=".",FALSE,TRUE)</formula>
    </cfRule>
    <cfRule type="expression" dxfId="2012" priority="13348">
      <formula>IF(RIGHT(TEXT(AI61,"0.#"),1)=".",TRUE,FALSE)</formula>
    </cfRule>
  </conditionalFormatting>
  <conditionalFormatting sqref="AI60">
    <cfRule type="expression" dxfId="2011" priority="13345">
      <formula>IF(RIGHT(TEXT(AI60,"0.#"),1)=".",FALSE,TRUE)</formula>
    </cfRule>
    <cfRule type="expression" dxfId="2010" priority="13346">
      <formula>IF(RIGHT(TEXT(AI60,"0.#"),1)=".",TRUE,FALSE)</formula>
    </cfRule>
  </conditionalFormatting>
  <conditionalFormatting sqref="AM60">
    <cfRule type="expression" dxfId="2009" priority="13343">
      <formula>IF(RIGHT(TEXT(AM60,"0.#"),1)=".",FALSE,TRUE)</formula>
    </cfRule>
    <cfRule type="expression" dxfId="2008" priority="13344">
      <formula>IF(RIGHT(TEXT(AM60,"0.#"),1)=".",TRUE,FALSE)</formula>
    </cfRule>
  </conditionalFormatting>
  <conditionalFormatting sqref="AM61">
    <cfRule type="expression" dxfId="2007" priority="13341">
      <formula>IF(RIGHT(TEXT(AM61,"0.#"),1)=".",FALSE,TRUE)</formula>
    </cfRule>
    <cfRule type="expression" dxfId="2006" priority="13342">
      <formula>IF(RIGHT(TEXT(AM61,"0.#"),1)=".",TRUE,FALSE)</formula>
    </cfRule>
  </conditionalFormatting>
  <conditionalFormatting sqref="AM62">
    <cfRule type="expression" dxfId="2005" priority="13339">
      <formula>IF(RIGHT(TEXT(AM62,"0.#"),1)=".",FALSE,TRUE)</formula>
    </cfRule>
    <cfRule type="expression" dxfId="2004" priority="13340">
      <formula>IF(RIGHT(TEXT(AM62,"0.#"),1)=".",TRUE,FALSE)</formula>
    </cfRule>
  </conditionalFormatting>
  <conditionalFormatting sqref="AE87">
    <cfRule type="expression" dxfId="2003" priority="13325">
      <formula>IF(RIGHT(TEXT(AE87,"0.#"),1)=".",FALSE,TRUE)</formula>
    </cfRule>
    <cfRule type="expression" dxfId="2002" priority="13326">
      <formula>IF(RIGHT(TEXT(AE87,"0.#"),1)=".",TRUE,FALSE)</formula>
    </cfRule>
  </conditionalFormatting>
  <conditionalFormatting sqref="AE88">
    <cfRule type="expression" dxfId="2001" priority="13323">
      <formula>IF(RIGHT(TEXT(AE88,"0.#"),1)=".",FALSE,TRUE)</formula>
    </cfRule>
    <cfRule type="expression" dxfId="2000" priority="13324">
      <formula>IF(RIGHT(TEXT(AE88,"0.#"),1)=".",TRUE,FALSE)</formula>
    </cfRule>
  </conditionalFormatting>
  <conditionalFormatting sqref="AE89">
    <cfRule type="expression" dxfId="1999" priority="13321">
      <formula>IF(RIGHT(TEXT(AE89,"0.#"),1)=".",FALSE,TRUE)</formula>
    </cfRule>
    <cfRule type="expression" dxfId="1998" priority="13322">
      <formula>IF(RIGHT(TEXT(AE89,"0.#"),1)=".",TRUE,FALSE)</formula>
    </cfRule>
  </conditionalFormatting>
  <conditionalFormatting sqref="AI89">
    <cfRule type="expression" dxfId="1997" priority="13319">
      <formula>IF(RIGHT(TEXT(AI89,"0.#"),1)=".",FALSE,TRUE)</formula>
    </cfRule>
    <cfRule type="expression" dxfId="1996" priority="13320">
      <formula>IF(RIGHT(TEXT(AI89,"0.#"),1)=".",TRUE,FALSE)</formula>
    </cfRule>
  </conditionalFormatting>
  <conditionalFormatting sqref="AI88">
    <cfRule type="expression" dxfId="1995" priority="13317">
      <formula>IF(RIGHT(TEXT(AI88,"0.#"),1)=".",FALSE,TRUE)</formula>
    </cfRule>
    <cfRule type="expression" dxfId="1994" priority="13318">
      <formula>IF(RIGHT(TEXT(AI88,"0.#"),1)=".",TRUE,FALSE)</formula>
    </cfRule>
  </conditionalFormatting>
  <conditionalFormatting sqref="AI87">
    <cfRule type="expression" dxfId="1993" priority="13315">
      <formula>IF(RIGHT(TEXT(AI87,"0.#"),1)=".",FALSE,TRUE)</formula>
    </cfRule>
    <cfRule type="expression" dxfId="1992" priority="13316">
      <formula>IF(RIGHT(TEXT(AI87,"0.#"),1)=".",TRUE,FALSE)</formula>
    </cfRule>
  </conditionalFormatting>
  <conditionalFormatting sqref="AM88">
    <cfRule type="expression" dxfId="1991" priority="13311">
      <formula>IF(RIGHT(TEXT(AM88,"0.#"),1)=".",FALSE,TRUE)</formula>
    </cfRule>
    <cfRule type="expression" dxfId="1990" priority="13312">
      <formula>IF(RIGHT(TEXT(AM88,"0.#"),1)=".",TRUE,FALSE)</formula>
    </cfRule>
  </conditionalFormatting>
  <conditionalFormatting sqref="AM89">
    <cfRule type="expression" dxfId="1989" priority="13309">
      <formula>IF(RIGHT(TEXT(AM89,"0.#"),1)=".",FALSE,TRUE)</formula>
    </cfRule>
    <cfRule type="expression" dxfId="1988" priority="13310">
      <formula>IF(RIGHT(TEXT(AM89,"0.#"),1)=".",TRUE,FALSE)</formula>
    </cfRule>
  </conditionalFormatting>
  <conditionalFormatting sqref="AE92">
    <cfRule type="expression" dxfId="1987" priority="13295">
      <formula>IF(RIGHT(TEXT(AE92,"0.#"),1)=".",FALSE,TRUE)</formula>
    </cfRule>
    <cfRule type="expression" dxfId="1986" priority="13296">
      <formula>IF(RIGHT(TEXT(AE92,"0.#"),1)=".",TRUE,FALSE)</formula>
    </cfRule>
  </conditionalFormatting>
  <conditionalFormatting sqref="AE93">
    <cfRule type="expression" dxfId="1985" priority="13293">
      <formula>IF(RIGHT(TEXT(AE93,"0.#"),1)=".",FALSE,TRUE)</formula>
    </cfRule>
    <cfRule type="expression" dxfId="1984" priority="13294">
      <formula>IF(RIGHT(TEXT(AE93,"0.#"),1)=".",TRUE,FALSE)</formula>
    </cfRule>
  </conditionalFormatting>
  <conditionalFormatting sqref="AE94">
    <cfRule type="expression" dxfId="1983" priority="13291">
      <formula>IF(RIGHT(TEXT(AE94,"0.#"),1)=".",FALSE,TRUE)</formula>
    </cfRule>
    <cfRule type="expression" dxfId="1982" priority="13292">
      <formula>IF(RIGHT(TEXT(AE94,"0.#"),1)=".",TRUE,FALSE)</formula>
    </cfRule>
  </conditionalFormatting>
  <conditionalFormatting sqref="AI94">
    <cfRule type="expression" dxfId="1981" priority="13289">
      <formula>IF(RIGHT(TEXT(AI94,"0.#"),1)=".",FALSE,TRUE)</formula>
    </cfRule>
    <cfRule type="expression" dxfId="1980" priority="13290">
      <formula>IF(RIGHT(TEXT(AI94,"0.#"),1)=".",TRUE,FALSE)</formula>
    </cfRule>
  </conditionalFormatting>
  <conditionalFormatting sqref="AI93">
    <cfRule type="expression" dxfId="1979" priority="13287">
      <formula>IF(RIGHT(TEXT(AI93,"0.#"),1)=".",FALSE,TRUE)</formula>
    </cfRule>
    <cfRule type="expression" dxfId="1978" priority="13288">
      <formula>IF(RIGHT(TEXT(AI93,"0.#"),1)=".",TRUE,FALSE)</formula>
    </cfRule>
  </conditionalFormatting>
  <conditionalFormatting sqref="AI92">
    <cfRule type="expression" dxfId="1977" priority="13285">
      <formula>IF(RIGHT(TEXT(AI92,"0.#"),1)=".",FALSE,TRUE)</formula>
    </cfRule>
    <cfRule type="expression" dxfId="1976" priority="13286">
      <formula>IF(RIGHT(TEXT(AI92,"0.#"),1)=".",TRUE,FALSE)</formula>
    </cfRule>
  </conditionalFormatting>
  <conditionalFormatting sqref="AM92">
    <cfRule type="expression" dxfId="1975" priority="13283">
      <formula>IF(RIGHT(TEXT(AM92,"0.#"),1)=".",FALSE,TRUE)</formula>
    </cfRule>
    <cfRule type="expression" dxfId="1974" priority="13284">
      <formula>IF(RIGHT(TEXT(AM92,"0.#"),1)=".",TRUE,FALSE)</formula>
    </cfRule>
  </conditionalFormatting>
  <conditionalFormatting sqref="AM93">
    <cfRule type="expression" dxfId="1973" priority="13281">
      <formula>IF(RIGHT(TEXT(AM93,"0.#"),1)=".",FALSE,TRUE)</formula>
    </cfRule>
    <cfRule type="expression" dxfId="1972" priority="13282">
      <formula>IF(RIGHT(TEXT(AM93,"0.#"),1)=".",TRUE,FALSE)</formula>
    </cfRule>
  </conditionalFormatting>
  <conditionalFormatting sqref="AM94">
    <cfRule type="expression" dxfId="1971" priority="13279">
      <formula>IF(RIGHT(TEXT(AM94,"0.#"),1)=".",FALSE,TRUE)</formula>
    </cfRule>
    <cfRule type="expression" dxfId="1970" priority="13280">
      <formula>IF(RIGHT(TEXT(AM94,"0.#"),1)=".",TRUE,FALSE)</formula>
    </cfRule>
  </conditionalFormatting>
  <conditionalFormatting sqref="AE97">
    <cfRule type="expression" dxfId="1969" priority="13265">
      <formula>IF(RIGHT(TEXT(AE97,"0.#"),1)=".",FALSE,TRUE)</formula>
    </cfRule>
    <cfRule type="expression" dxfId="1968" priority="13266">
      <formula>IF(RIGHT(TEXT(AE97,"0.#"),1)=".",TRUE,FALSE)</formula>
    </cfRule>
  </conditionalFormatting>
  <conditionalFormatting sqref="AE98">
    <cfRule type="expression" dxfId="1967" priority="13263">
      <formula>IF(RIGHT(TEXT(AE98,"0.#"),1)=".",FALSE,TRUE)</formula>
    </cfRule>
    <cfRule type="expression" dxfId="1966" priority="13264">
      <formula>IF(RIGHT(TEXT(AE98,"0.#"),1)=".",TRUE,FALSE)</formula>
    </cfRule>
  </conditionalFormatting>
  <conditionalFormatting sqref="AE99">
    <cfRule type="expression" dxfId="1965" priority="13261">
      <formula>IF(RIGHT(TEXT(AE99,"0.#"),1)=".",FALSE,TRUE)</formula>
    </cfRule>
    <cfRule type="expression" dxfId="1964" priority="13262">
      <formula>IF(RIGHT(TEXT(AE99,"0.#"),1)=".",TRUE,FALSE)</formula>
    </cfRule>
  </conditionalFormatting>
  <conditionalFormatting sqref="AI99">
    <cfRule type="expression" dxfId="1963" priority="13259">
      <formula>IF(RIGHT(TEXT(AI99,"0.#"),1)=".",FALSE,TRUE)</formula>
    </cfRule>
    <cfRule type="expression" dxfId="1962" priority="13260">
      <formula>IF(RIGHT(TEXT(AI99,"0.#"),1)=".",TRUE,FALSE)</formula>
    </cfRule>
  </conditionalFormatting>
  <conditionalFormatting sqref="AI98">
    <cfRule type="expression" dxfId="1961" priority="13257">
      <formula>IF(RIGHT(TEXT(AI98,"0.#"),1)=".",FALSE,TRUE)</formula>
    </cfRule>
    <cfRule type="expression" dxfId="1960" priority="13258">
      <formula>IF(RIGHT(TEXT(AI98,"0.#"),1)=".",TRUE,FALSE)</formula>
    </cfRule>
  </conditionalFormatting>
  <conditionalFormatting sqref="AI97">
    <cfRule type="expression" dxfId="1959" priority="13255">
      <formula>IF(RIGHT(TEXT(AI97,"0.#"),1)=".",FALSE,TRUE)</formula>
    </cfRule>
    <cfRule type="expression" dxfId="1958" priority="13256">
      <formula>IF(RIGHT(TEXT(AI97,"0.#"),1)=".",TRUE,FALSE)</formula>
    </cfRule>
  </conditionalFormatting>
  <conditionalFormatting sqref="AM97">
    <cfRule type="expression" dxfId="1957" priority="13253">
      <formula>IF(RIGHT(TEXT(AM97,"0.#"),1)=".",FALSE,TRUE)</formula>
    </cfRule>
    <cfRule type="expression" dxfId="1956" priority="13254">
      <formula>IF(RIGHT(TEXT(AM97,"0.#"),1)=".",TRUE,FALSE)</formula>
    </cfRule>
  </conditionalFormatting>
  <conditionalFormatting sqref="AM98">
    <cfRule type="expression" dxfId="1955" priority="13251">
      <formula>IF(RIGHT(TEXT(AM98,"0.#"),1)=".",FALSE,TRUE)</formula>
    </cfRule>
    <cfRule type="expression" dxfId="1954" priority="13252">
      <formula>IF(RIGHT(TEXT(AM98,"0.#"),1)=".",TRUE,FALSE)</formula>
    </cfRule>
  </conditionalFormatting>
  <conditionalFormatting sqref="AM99">
    <cfRule type="expression" dxfId="1953" priority="13249">
      <formula>IF(RIGHT(TEXT(AM99,"0.#"),1)=".",FALSE,TRUE)</formula>
    </cfRule>
    <cfRule type="expression" dxfId="1952" priority="13250">
      <formula>IF(RIGHT(TEXT(AM99,"0.#"),1)=".",TRUE,FALSE)</formula>
    </cfRule>
  </conditionalFormatting>
  <conditionalFormatting sqref="AI101">
    <cfRule type="expression" dxfId="1951" priority="13235">
      <formula>IF(RIGHT(TEXT(AI101,"0.#"),1)=".",FALSE,TRUE)</formula>
    </cfRule>
    <cfRule type="expression" dxfId="1950" priority="13236">
      <formula>IF(RIGHT(TEXT(AI101,"0.#"),1)=".",TRUE,FALSE)</formula>
    </cfRule>
  </conditionalFormatting>
  <conditionalFormatting sqref="AM101">
    <cfRule type="expression" dxfId="1949" priority="13233">
      <formula>IF(RIGHT(TEXT(AM101,"0.#"),1)=".",FALSE,TRUE)</formula>
    </cfRule>
    <cfRule type="expression" dxfId="1948" priority="13234">
      <formula>IF(RIGHT(TEXT(AM101,"0.#"),1)=".",TRUE,FALSE)</formula>
    </cfRule>
  </conditionalFormatting>
  <conditionalFormatting sqref="AE102">
    <cfRule type="expression" dxfId="1947" priority="13231">
      <formula>IF(RIGHT(TEXT(AE102,"0.#"),1)=".",FALSE,TRUE)</formula>
    </cfRule>
    <cfRule type="expression" dxfId="1946" priority="13232">
      <formula>IF(RIGHT(TEXT(AE102,"0.#"),1)=".",TRUE,FALSE)</formula>
    </cfRule>
  </conditionalFormatting>
  <conditionalFormatting sqref="AI102">
    <cfRule type="expression" dxfId="1945" priority="13229">
      <formula>IF(RIGHT(TEXT(AI102,"0.#"),1)=".",FALSE,TRUE)</formula>
    </cfRule>
    <cfRule type="expression" dxfId="1944" priority="13230">
      <formula>IF(RIGHT(TEXT(AI102,"0.#"),1)=".",TRUE,FALSE)</formula>
    </cfRule>
  </conditionalFormatting>
  <conditionalFormatting sqref="AM102">
    <cfRule type="expression" dxfId="1943" priority="13227">
      <formula>IF(RIGHT(TEXT(AM102,"0.#"),1)=".",FALSE,TRUE)</formula>
    </cfRule>
    <cfRule type="expression" dxfId="1942" priority="13228">
      <formula>IF(RIGHT(TEXT(AM102,"0.#"),1)=".",TRUE,FALSE)</formula>
    </cfRule>
  </conditionalFormatting>
  <conditionalFormatting sqref="AQ102">
    <cfRule type="expression" dxfId="1941" priority="13225">
      <formula>IF(RIGHT(TEXT(AQ102,"0.#"),1)=".",FALSE,TRUE)</formula>
    </cfRule>
    <cfRule type="expression" dxfId="1940" priority="13226">
      <formula>IF(RIGHT(TEXT(AQ102,"0.#"),1)=".",TRUE,FALSE)</formula>
    </cfRule>
  </conditionalFormatting>
  <conditionalFormatting sqref="AE104">
    <cfRule type="expression" dxfId="1939" priority="13223">
      <formula>IF(RIGHT(TEXT(AE104,"0.#"),1)=".",FALSE,TRUE)</formula>
    </cfRule>
    <cfRule type="expression" dxfId="1938" priority="13224">
      <formula>IF(RIGHT(TEXT(AE104,"0.#"),1)=".",TRUE,FALSE)</formula>
    </cfRule>
  </conditionalFormatting>
  <conditionalFormatting sqref="AI104">
    <cfRule type="expression" dxfId="1937" priority="13221">
      <formula>IF(RIGHT(TEXT(AI104,"0.#"),1)=".",FALSE,TRUE)</formula>
    </cfRule>
    <cfRule type="expression" dxfId="1936" priority="13222">
      <formula>IF(RIGHT(TEXT(AI104,"0.#"),1)=".",TRUE,FALSE)</formula>
    </cfRule>
  </conditionalFormatting>
  <conditionalFormatting sqref="AM104">
    <cfRule type="expression" dxfId="1935" priority="13219">
      <formula>IF(RIGHT(TEXT(AM104,"0.#"),1)=".",FALSE,TRUE)</formula>
    </cfRule>
    <cfRule type="expression" dxfId="1934" priority="13220">
      <formula>IF(RIGHT(TEXT(AM104,"0.#"),1)=".",TRUE,FALSE)</formula>
    </cfRule>
  </conditionalFormatting>
  <conditionalFormatting sqref="AE105">
    <cfRule type="expression" dxfId="1933" priority="13217">
      <formula>IF(RIGHT(TEXT(AE105,"0.#"),1)=".",FALSE,TRUE)</formula>
    </cfRule>
    <cfRule type="expression" dxfId="1932" priority="13218">
      <formula>IF(RIGHT(TEXT(AE105,"0.#"),1)=".",TRUE,FALSE)</formula>
    </cfRule>
  </conditionalFormatting>
  <conditionalFormatting sqref="AI105">
    <cfRule type="expression" dxfId="1931" priority="13215">
      <formula>IF(RIGHT(TEXT(AI105,"0.#"),1)=".",FALSE,TRUE)</formula>
    </cfRule>
    <cfRule type="expression" dxfId="1930" priority="13216">
      <formula>IF(RIGHT(TEXT(AI105,"0.#"),1)=".",TRUE,FALSE)</formula>
    </cfRule>
  </conditionalFormatting>
  <conditionalFormatting sqref="AM105">
    <cfRule type="expression" dxfId="1929" priority="13213">
      <formula>IF(RIGHT(TEXT(AM105,"0.#"),1)=".",FALSE,TRUE)</formula>
    </cfRule>
    <cfRule type="expression" dxfId="1928" priority="13214">
      <formula>IF(RIGHT(TEXT(AM105,"0.#"),1)=".",TRUE,FALSE)</formula>
    </cfRule>
  </conditionalFormatting>
  <conditionalFormatting sqref="AE107">
    <cfRule type="expression" dxfId="1927" priority="13209">
      <formula>IF(RIGHT(TEXT(AE107,"0.#"),1)=".",FALSE,TRUE)</formula>
    </cfRule>
    <cfRule type="expression" dxfId="1926" priority="13210">
      <formula>IF(RIGHT(TEXT(AE107,"0.#"),1)=".",TRUE,FALSE)</formula>
    </cfRule>
  </conditionalFormatting>
  <conditionalFormatting sqref="AI107">
    <cfRule type="expression" dxfId="1925" priority="13207">
      <formula>IF(RIGHT(TEXT(AI107,"0.#"),1)=".",FALSE,TRUE)</formula>
    </cfRule>
    <cfRule type="expression" dxfId="1924" priority="13208">
      <formula>IF(RIGHT(TEXT(AI107,"0.#"),1)=".",TRUE,FALSE)</formula>
    </cfRule>
  </conditionalFormatting>
  <conditionalFormatting sqref="AM107">
    <cfRule type="expression" dxfId="1923" priority="13205">
      <formula>IF(RIGHT(TEXT(AM107,"0.#"),1)=".",FALSE,TRUE)</formula>
    </cfRule>
    <cfRule type="expression" dxfId="1922" priority="13206">
      <formula>IF(RIGHT(TEXT(AM107,"0.#"),1)=".",TRUE,FALSE)</formula>
    </cfRule>
  </conditionalFormatting>
  <conditionalFormatting sqref="AE108">
    <cfRule type="expression" dxfId="1921" priority="13203">
      <formula>IF(RIGHT(TEXT(AE108,"0.#"),1)=".",FALSE,TRUE)</formula>
    </cfRule>
    <cfRule type="expression" dxfId="1920" priority="13204">
      <formula>IF(RIGHT(TEXT(AE108,"0.#"),1)=".",TRUE,FALSE)</formula>
    </cfRule>
  </conditionalFormatting>
  <conditionalFormatting sqref="AI108">
    <cfRule type="expression" dxfId="1919" priority="13201">
      <formula>IF(RIGHT(TEXT(AI108,"0.#"),1)=".",FALSE,TRUE)</formula>
    </cfRule>
    <cfRule type="expression" dxfId="1918" priority="13202">
      <formula>IF(RIGHT(TEXT(AI108,"0.#"),1)=".",TRUE,FALSE)</formula>
    </cfRule>
  </conditionalFormatting>
  <conditionalFormatting sqref="AM108">
    <cfRule type="expression" dxfId="1917" priority="13199">
      <formula>IF(RIGHT(TEXT(AM108,"0.#"),1)=".",FALSE,TRUE)</formula>
    </cfRule>
    <cfRule type="expression" dxfId="1916" priority="13200">
      <formula>IF(RIGHT(TEXT(AM108,"0.#"),1)=".",TRUE,FALSE)</formula>
    </cfRule>
  </conditionalFormatting>
  <conditionalFormatting sqref="AE110">
    <cfRule type="expression" dxfId="1915" priority="13195">
      <formula>IF(RIGHT(TEXT(AE110,"0.#"),1)=".",FALSE,TRUE)</formula>
    </cfRule>
    <cfRule type="expression" dxfId="1914" priority="13196">
      <formula>IF(RIGHT(TEXT(AE110,"0.#"),1)=".",TRUE,FALSE)</formula>
    </cfRule>
  </conditionalFormatting>
  <conditionalFormatting sqref="AI110">
    <cfRule type="expression" dxfId="1913" priority="13193">
      <formula>IF(RIGHT(TEXT(AI110,"0.#"),1)=".",FALSE,TRUE)</formula>
    </cfRule>
    <cfRule type="expression" dxfId="1912" priority="13194">
      <formula>IF(RIGHT(TEXT(AI110,"0.#"),1)=".",TRUE,FALSE)</formula>
    </cfRule>
  </conditionalFormatting>
  <conditionalFormatting sqref="AM110">
    <cfRule type="expression" dxfId="1911" priority="13191">
      <formula>IF(RIGHT(TEXT(AM110,"0.#"),1)=".",FALSE,TRUE)</formula>
    </cfRule>
    <cfRule type="expression" dxfId="1910" priority="13192">
      <formula>IF(RIGHT(TEXT(AM110,"0.#"),1)=".",TRUE,FALSE)</formula>
    </cfRule>
  </conditionalFormatting>
  <conditionalFormatting sqref="AE111">
    <cfRule type="expression" dxfId="1909" priority="13189">
      <formula>IF(RIGHT(TEXT(AE111,"0.#"),1)=".",FALSE,TRUE)</formula>
    </cfRule>
    <cfRule type="expression" dxfId="1908" priority="13190">
      <formula>IF(RIGHT(TEXT(AE111,"0.#"),1)=".",TRUE,FALSE)</formula>
    </cfRule>
  </conditionalFormatting>
  <conditionalFormatting sqref="AI111">
    <cfRule type="expression" dxfId="1907" priority="13187">
      <formula>IF(RIGHT(TEXT(AI111,"0.#"),1)=".",FALSE,TRUE)</formula>
    </cfRule>
    <cfRule type="expression" dxfId="1906" priority="13188">
      <formula>IF(RIGHT(TEXT(AI111,"0.#"),1)=".",TRUE,FALSE)</formula>
    </cfRule>
  </conditionalFormatting>
  <conditionalFormatting sqref="AM111">
    <cfRule type="expression" dxfId="1905" priority="13185">
      <formula>IF(RIGHT(TEXT(AM111,"0.#"),1)=".",FALSE,TRUE)</formula>
    </cfRule>
    <cfRule type="expression" dxfId="1904" priority="13186">
      <formula>IF(RIGHT(TEXT(AM111,"0.#"),1)=".",TRUE,FALSE)</formula>
    </cfRule>
  </conditionalFormatting>
  <conditionalFormatting sqref="AE113">
    <cfRule type="expression" dxfId="1903" priority="13181">
      <formula>IF(RIGHT(TEXT(AE113,"0.#"),1)=".",FALSE,TRUE)</formula>
    </cfRule>
    <cfRule type="expression" dxfId="1902" priority="13182">
      <formula>IF(RIGHT(TEXT(AE113,"0.#"),1)=".",TRUE,FALSE)</formula>
    </cfRule>
  </conditionalFormatting>
  <conditionalFormatting sqref="AI113">
    <cfRule type="expression" dxfId="1901" priority="13179">
      <formula>IF(RIGHT(TEXT(AI113,"0.#"),1)=".",FALSE,TRUE)</formula>
    </cfRule>
    <cfRule type="expression" dxfId="1900" priority="13180">
      <formula>IF(RIGHT(TEXT(AI113,"0.#"),1)=".",TRUE,FALSE)</formula>
    </cfRule>
  </conditionalFormatting>
  <conditionalFormatting sqref="AM113">
    <cfRule type="expression" dxfId="1899" priority="13177">
      <formula>IF(RIGHT(TEXT(AM113,"0.#"),1)=".",FALSE,TRUE)</formula>
    </cfRule>
    <cfRule type="expression" dxfId="1898" priority="13178">
      <formula>IF(RIGHT(TEXT(AM113,"0.#"),1)=".",TRUE,FALSE)</formula>
    </cfRule>
  </conditionalFormatting>
  <conditionalFormatting sqref="AE114">
    <cfRule type="expression" dxfId="1897" priority="13175">
      <formula>IF(RIGHT(TEXT(AE114,"0.#"),1)=".",FALSE,TRUE)</formula>
    </cfRule>
    <cfRule type="expression" dxfId="1896" priority="13176">
      <formula>IF(RIGHT(TEXT(AE114,"0.#"),1)=".",TRUE,FALSE)</formula>
    </cfRule>
  </conditionalFormatting>
  <conditionalFormatting sqref="AI114">
    <cfRule type="expression" dxfId="1895" priority="13173">
      <formula>IF(RIGHT(TEXT(AI114,"0.#"),1)=".",FALSE,TRUE)</formula>
    </cfRule>
    <cfRule type="expression" dxfId="1894" priority="13174">
      <formula>IF(RIGHT(TEXT(AI114,"0.#"),1)=".",TRUE,FALSE)</formula>
    </cfRule>
  </conditionalFormatting>
  <conditionalFormatting sqref="AM114">
    <cfRule type="expression" dxfId="1893" priority="13171">
      <formula>IF(RIGHT(TEXT(AM114,"0.#"),1)=".",FALSE,TRUE)</formula>
    </cfRule>
    <cfRule type="expression" dxfId="1892" priority="13172">
      <formula>IF(RIGHT(TEXT(AM114,"0.#"),1)=".",TRUE,FALSE)</formula>
    </cfRule>
  </conditionalFormatting>
  <conditionalFormatting sqref="AE116 AQ116">
    <cfRule type="expression" dxfId="1891" priority="13167">
      <formula>IF(RIGHT(TEXT(AE116,"0.#"),1)=".",FALSE,TRUE)</formula>
    </cfRule>
    <cfRule type="expression" dxfId="1890" priority="13168">
      <formula>IF(RIGHT(TEXT(AE116,"0.#"),1)=".",TRUE,FALSE)</formula>
    </cfRule>
  </conditionalFormatting>
  <conditionalFormatting sqref="AI116">
    <cfRule type="expression" dxfId="1889" priority="13165">
      <formula>IF(RIGHT(TEXT(AI116,"0.#"),1)=".",FALSE,TRUE)</formula>
    </cfRule>
    <cfRule type="expression" dxfId="1888" priority="13166">
      <formula>IF(RIGHT(TEXT(AI116,"0.#"),1)=".",TRUE,FALSE)</formula>
    </cfRule>
  </conditionalFormatting>
  <conditionalFormatting sqref="AM116">
    <cfRule type="expression" dxfId="1887" priority="13163">
      <formula>IF(RIGHT(TEXT(AM116,"0.#"),1)=".",FALSE,TRUE)</formula>
    </cfRule>
    <cfRule type="expression" dxfId="1886" priority="13164">
      <formula>IF(RIGHT(TEXT(AM116,"0.#"),1)=".",TRUE,FALSE)</formula>
    </cfRule>
  </conditionalFormatting>
  <conditionalFormatting sqref="AE117 AM117">
    <cfRule type="expression" dxfId="1885" priority="13161">
      <formula>IF(RIGHT(TEXT(AE117,"0.#"),1)=".",FALSE,TRUE)</formula>
    </cfRule>
    <cfRule type="expression" dxfId="1884" priority="13162">
      <formula>IF(RIGHT(TEXT(AE117,"0.#"),1)=".",TRUE,FALSE)</formula>
    </cfRule>
  </conditionalFormatting>
  <conditionalFormatting sqref="AI117">
    <cfRule type="expression" dxfId="1883" priority="13159">
      <formula>IF(RIGHT(TEXT(AI117,"0.#"),1)=".",FALSE,TRUE)</formula>
    </cfRule>
    <cfRule type="expression" dxfId="1882" priority="13160">
      <formula>IF(RIGHT(TEXT(AI117,"0.#"),1)=".",TRUE,FALSE)</formula>
    </cfRule>
  </conditionalFormatting>
  <conditionalFormatting sqref="AQ117">
    <cfRule type="expression" dxfId="1881" priority="13155">
      <formula>IF(RIGHT(TEXT(AQ117,"0.#"),1)=".",FALSE,TRUE)</formula>
    </cfRule>
    <cfRule type="expression" dxfId="1880" priority="13156">
      <formula>IF(RIGHT(TEXT(AQ117,"0.#"),1)=".",TRUE,FALSE)</formula>
    </cfRule>
  </conditionalFormatting>
  <conditionalFormatting sqref="AE119 AQ119">
    <cfRule type="expression" dxfId="1879" priority="13153">
      <formula>IF(RIGHT(TEXT(AE119,"0.#"),1)=".",FALSE,TRUE)</formula>
    </cfRule>
    <cfRule type="expression" dxfId="1878" priority="13154">
      <formula>IF(RIGHT(TEXT(AE119,"0.#"),1)=".",TRUE,FALSE)</formula>
    </cfRule>
  </conditionalFormatting>
  <conditionalFormatting sqref="AI119">
    <cfRule type="expression" dxfId="1877" priority="13151">
      <formula>IF(RIGHT(TEXT(AI119,"0.#"),1)=".",FALSE,TRUE)</formula>
    </cfRule>
    <cfRule type="expression" dxfId="1876" priority="13152">
      <formula>IF(RIGHT(TEXT(AI119,"0.#"),1)=".",TRUE,FALSE)</formula>
    </cfRule>
  </conditionalFormatting>
  <conditionalFormatting sqref="AM119">
    <cfRule type="expression" dxfId="1875" priority="13149">
      <formula>IF(RIGHT(TEXT(AM119,"0.#"),1)=".",FALSE,TRUE)</formula>
    </cfRule>
    <cfRule type="expression" dxfId="1874" priority="13150">
      <formula>IF(RIGHT(TEXT(AM119,"0.#"),1)=".",TRUE,FALSE)</formula>
    </cfRule>
  </conditionalFormatting>
  <conditionalFormatting sqref="AQ120">
    <cfRule type="expression" dxfId="1873" priority="13141">
      <formula>IF(RIGHT(TEXT(AQ120,"0.#"),1)=".",FALSE,TRUE)</formula>
    </cfRule>
    <cfRule type="expression" dxfId="1872" priority="13142">
      <formula>IF(RIGHT(TEXT(AQ120,"0.#"),1)=".",TRUE,FALSE)</formula>
    </cfRule>
  </conditionalFormatting>
  <conditionalFormatting sqref="AE122 AQ122">
    <cfRule type="expression" dxfId="1871" priority="13139">
      <formula>IF(RIGHT(TEXT(AE122,"0.#"),1)=".",FALSE,TRUE)</formula>
    </cfRule>
    <cfRule type="expression" dxfId="1870" priority="13140">
      <formula>IF(RIGHT(TEXT(AE122,"0.#"),1)=".",TRUE,FALSE)</formula>
    </cfRule>
  </conditionalFormatting>
  <conditionalFormatting sqref="AI122">
    <cfRule type="expression" dxfId="1869" priority="13137">
      <formula>IF(RIGHT(TEXT(AI122,"0.#"),1)=".",FALSE,TRUE)</formula>
    </cfRule>
    <cfRule type="expression" dxfId="1868" priority="13138">
      <formula>IF(RIGHT(TEXT(AI122,"0.#"),1)=".",TRUE,FALSE)</formula>
    </cfRule>
  </conditionalFormatting>
  <conditionalFormatting sqref="AM122">
    <cfRule type="expression" dxfId="1867" priority="13135">
      <formula>IF(RIGHT(TEXT(AM122,"0.#"),1)=".",FALSE,TRUE)</formula>
    </cfRule>
    <cfRule type="expression" dxfId="1866" priority="13136">
      <formula>IF(RIGHT(TEXT(AM122,"0.#"),1)=".",TRUE,FALSE)</formula>
    </cfRule>
  </conditionalFormatting>
  <conditionalFormatting sqref="AQ123">
    <cfRule type="expression" dxfId="1865" priority="13127">
      <formula>IF(RIGHT(TEXT(AQ123,"0.#"),1)=".",FALSE,TRUE)</formula>
    </cfRule>
    <cfRule type="expression" dxfId="1864" priority="13128">
      <formula>IF(RIGHT(TEXT(AQ123,"0.#"),1)=".",TRUE,FALSE)</formula>
    </cfRule>
  </conditionalFormatting>
  <conditionalFormatting sqref="AE125 AQ125">
    <cfRule type="expression" dxfId="1863" priority="13125">
      <formula>IF(RIGHT(TEXT(AE125,"0.#"),1)=".",FALSE,TRUE)</formula>
    </cfRule>
    <cfRule type="expression" dxfId="1862" priority="13126">
      <formula>IF(RIGHT(TEXT(AE125,"0.#"),1)=".",TRUE,FALSE)</formula>
    </cfRule>
  </conditionalFormatting>
  <conditionalFormatting sqref="AI125">
    <cfRule type="expression" dxfId="1861" priority="13123">
      <formula>IF(RIGHT(TEXT(AI125,"0.#"),1)=".",FALSE,TRUE)</formula>
    </cfRule>
    <cfRule type="expression" dxfId="1860" priority="13124">
      <formula>IF(RIGHT(TEXT(AI125,"0.#"),1)=".",TRUE,FALSE)</formula>
    </cfRule>
  </conditionalFormatting>
  <conditionalFormatting sqref="AM125">
    <cfRule type="expression" dxfId="1859" priority="13121">
      <formula>IF(RIGHT(TEXT(AM125,"0.#"),1)=".",FALSE,TRUE)</formula>
    </cfRule>
    <cfRule type="expression" dxfId="1858" priority="13122">
      <formula>IF(RIGHT(TEXT(AM125,"0.#"),1)=".",TRUE,FALSE)</formula>
    </cfRule>
  </conditionalFormatting>
  <conditionalFormatting sqref="AQ126">
    <cfRule type="expression" dxfId="1857" priority="13113">
      <formula>IF(RIGHT(TEXT(AQ126,"0.#"),1)=".",FALSE,TRUE)</formula>
    </cfRule>
    <cfRule type="expression" dxfId="1856" priority="13114">
      <formula>IF(RIGHT(TEXT(AQ126,"0.#"),1)=".",TRUE,FALSE)</formula>
    </cfRule>
  </conditionalFormatting>
  <conditionalFormatting sqref="AE128 AQ128">
    <cfRule type="expression" dxfId="1855" priority="13111">
      <formula>IF(RIGHT(TEXT(AE128,"0.#"),1)=".",FALSE,TRUE)</formula>
    </cfRule>
    <cfRule type="expression" dxfId="1854" priority="13112">
      <formula>IF(RIGHT(TEXT(AE128,"0.#"),1)=".",TRUE,FALSE)</formula>
    </cfRule>
  </conditionalFormatting>
  <conditionalFormatting sqref="AI128">
    <cfRule type="expression" dxfId="1853" priority="13109">
      <formula>IF(RIGHT(TEXT(AI128,"0.#"),1)=".",FALSE,TRUE)</formula>
    </cfRule>
    <cfRule type="expression" dxfId="1852" priority="13110">
      <formula>IF(RIGHT(TEXT(AI128,"0.#"),1)=".",TRUE,FALSE)</formula>
    </cfRule>
  </conditionalFormatting>
  <conditionalFormatting sqref="AM128">
    <cfRule type="expression" dxfId="1851" priority="13107">
      <formula>IF(RIGHT(TEXT(AM128,"0.#"),1)=".",FALSE,TRUE)</formula>
    </cfRule>
    <cfRule type="expression" dxfId="1850" priority="13108">
      <formula>IF(RIGHT(TEXT(AM128,"0.#"),1)=".",TRUE,FALSE)</formula>
    </cfRule>
  </conditionalFormatting>
  <conditionalFormatting sqref="AQ129">
    <cfRule type="expression" dxfId="1849" priority="13099">
      <formula>IF(RIGHT(TEXT(AQ129,"0.#"),1)=".",FALSE,TRUE)</formula>
    </cfRule>
    <cfRule type="expression" dxfId="1848" priority="13100">
      <formula>IF(RIGHT(TEXT(AQ129,"0.#"),1)=".",TRUE,FALSE)</formula>
    </cfRule>
  </conditionalFormatting>
  <conditionalFormatting sqref="AE75">
    <cfRule type="expression" dxfId="1847" priority="13097">
      <formula>IF(RIGHT(TEXT(AE75,"0.#"),1)=".",FALSE,TRUE)</formula>
    </cfRule>
    <cfRule type="expression" dxfId="1846" priority="13098">
      <formula>IF(RIGHT(TEXT(AE75,"0.#"),1)=".",TRUE,FALSE)</formula>
    </cfRule>
  </conditionalFormatting>
  <conditionalFormatting sqref="AE76">
    <cfRule type="expression" dxfId="1845" priority="13095">
      <formula>IF(RIGHT(TEXT(AE76,"0.#"),1)=".",FALSE,TRUE)</formula>
    </cfRule>
    <cfRule type="expression" dxfId="1844" priority="13096">
      <formula>IF(RIGHT(TEXT(AE76,"0.#"),1)=".",TRUE,FALSE)</formula>
    </cfRule>
  </conditionalFormatting>
  <conditionalFormatting sqref="AE77">
    <cfRule type="expression" dxfId="1843" priority="13093">
      <formula>IF(RIGHT(TEXT(AE77,"0.#"),1)=".",FALSE,TRUE)</formula>
    </cfRule>
    <cfRule type="expression" dxfId="1842" priority="13094">
      <formula>IF(RIGHT(TEXT(AE77,"0.#"),1)=".",TRUE,FALSE)</formula>
    </cfRule>
  </conditionalFormatting>
  <conditionalFormatting sqref="AI77">
    <cfRule type="expression" dxfId="1841" priority="13091">
      <formula>IF(RIGHT(TEXT(AI77,"0.#"),1)=".",FALSE,TRUE)</formula>
    </cfRule>
    <cfRule type="expression" dxfId="1840" priority="13092">
      <formula>IF(RIGHT(TEXT(AI77,"0.#"),1)=".",TRUE,FALSE)</formula>
    </cfRule>
  </conditionalFormatting>
  <conditionalFormatting sqref="AI76">
    <cfRule type="expression" dxfId="1839" priority="13089">
      <formula>IF(RIGHT(TEXT(AI76,"0.#"),1)=".",FALSE,TRUE)</formula>
    </cfRule>
    <cfRule type="expression" dxfId="1838" priority="13090">
      <formula>IF(RIGHT(TEXT(AI76,"0.#"),1)=".",TRUE,FALSE)</formula>
    </cfRule>
  </conditionalFormatting>
  <conditionalFormatting sqref="AI75">
    <cfRule type="expression" dxfId="1837" priority="13087">
      <formula>IF(RIGHT(TEXT(AI75,"0.#"),1)=".",FALSE,TRUE)</formula>
    </cfRule>
    <cfRule type="expression" dxfId="1836" priority="13088">
      <formula>IF(RIGHT(TEXT(AI75,"0.#"),1)=".",TRUE,FALSE)</formula>
    </cfRule>
  </conditionalFormatting>
  <conditionalFormatting sqref="AM75">
    <cfRule type="expression" dxfId="1835" priority="13085">
      <formula>IF(RIGHT(TEXT(AM75,"0.#"),1)=".",FALSE,TRUE)</formula>
    </cfRule>
    <cfRule type="expression" dxfId="1834" priority="13086">
      <formula>IF(RIGHT(TEXT(AM75,"0.#"),1)=".",TRUE,FALSE)</formula>
    </cfRule>
  </conditionalFormatting>
  <conditionalFormatting sqref="AM76">
    <cfRule type="expression" dxfId="1833" priority="13083">
      <formula>IF(RIGHT(TEXT(AM76,"0.#"),1)=".",FALSE,TRUE)</formula>
    </cfRule>
    <cfRule type="expression" dxfId="1832" priority="13084">
      <formula>IF(RIGHT(TEXT(AM76,"0.#"),1)=".",TRUE,FALSE)</formula>
    </cfRule>
  </conditionalFormatting>
  <conditionalFormatting sqref="AM77">
    <cfRule type="expression" dxfId="1831" priority="13081">
      <formula>IF(RIGHT(TEXT(AM77,"0.#"),1)=".",FALSE,TRUE)</formula>
    </cfRule>
    <cfRule type="expression" dxfId="1830" priority="13082">
      <formula>IF(RIGHT(TEXT(AM77,"0.#"),1)=".",TRUE,FALSE)</formula>
    </cfRule>
  </conditionalFormatting>
  <conditionalFormatting sqref="AE134:AE135 AI134:AI135 AM134:AM135 AQ134:AQ135 AU134:AU135">
    <cfRule type="expression" dxfId="1829" priority="13067">
      <formula>IF(RIGHT(TEXT(AE134,"0.#"),1)=".",FALSE,TRUE)</formula>
    </cfRule>
    <cfRule type="expression" dxfId="1828" priority="13068">
      <formula>IF(RIGHT(TEXT(AE134,"0.#"),1)=".",TRUE,FALSE)</formula>
    </cfRule>
  </conditionalFormatting>
  <conditionalFormatting sqref="AE433">
    <cfRule type="expression" dxfId="1827" priority="13037">
      <formula>IF(RIGHT(TEXT(AE433,"0.#"),1)=".",FALSE,TRUE)</formula>
    </cfRule>
    <cfRule type="expression" dxfId="1826" priority="13038">
      <formula>IF(RIGHT(TEXT(AE433,"0.#"),1)=".",TRUE,FALSE)</formula>
    </cfRule>
  </conditionalFormatting>
  <conditionalFormatting sqref="AE434">
    <cfRule type="expression" dxfId="1825" priority="13035">
      <formula>IF(RIGHT(TEXT(AE434,"0.#"),1)=".",FALSE,TRUE)</formula>
    </cfRule>
    <cfRule type="expression" dxfId="1824" priority="13036">
      <formula>IF(RIGHT(TEXT(AE434,"0.#"),1)=".",TRUE,FALSE)</formula>
    </cfRule>
  </conditionalFormatting>
  <conditionalFormatting sqref="AE435">
    <cfRule type="expression" dxfId="1823" priority="13033">
      <formula>IF(RIGHT(TEXT(AE435,"0.#"),1)=".",FALSE,TRUE)</formula>
    </cfRule>
    <cfRule type="expression" dxfId="1822" priority="13034">
      <formula>IF(RIGHT(TEXT(AE435,"0.#"),1)=".",TRUE,FALSE)</formula>
    </cfRule>
  </conditionalFormatting>
  <conditionalFormatting sqref="AU433">
    <cfRule type="expression" dxfId="1821" priority="13013">
      <formula>IF(RIGHT(TEXT(AU433,"0.#"),1)=".",FALSE,TRUE)</formula>
    </cfRule>
    <cfRule type="expression" dxfId="1820" priority="13014">
      <formula>IF(RIGHT(TEXT(AU433,"0.#"),1)=".",TRUE,FALSE)</formula>
    </cfRule>
  </conditionalFormatting>
  <conditionalFormatting sqref="AU434">
    <cfRule type="expression" dxfId="1819" priority="13011">
      <formula>IF(RIGHT(TEXT(AU434,"0.#"),1)=".",FALSE,TRUE)</formula>
    </cfRule>
    <cfRule type="expression" dxfId="1818" priority="13012">
      <formula>IF(RIGHT(TEXT(AU434,"0.#"),1)=".",TRUE,FALSE)</formula>
    </cfRule>
  </conditionalFormatting>
  <conditionalFormatting sqref="AU435">
    <cfRule type="expression" dxfId="1817" priority="13009">
      <formula>IF(RIGHT(TEXT(AU435,"0.#"),1)=".",FALSE,TRUE)</formula>
    </cfRule>
    <cfRule type="expression" dxfId="1816" priority="13010">
      <formula>IF(RIGHT(TEXT(AU435,"0.#"),1)=".",TRUE,FALSE)</formula>
    </cfRule>
  </conditionalFormatting>
  <conditionalFormatting sqref="AI435">
    <cfRule type="expression" dxfId="1815" priority="12943">
      <formula>IF(RIGHT(TEXT(AI435,"0.#"),1)=".",FALSE,TRUE)</formula>
    </cfRule>
    <cfRule type="expression" dxfId="1814" priority="12944">
      <formula>IF(RIGHT(TEXT(AI435,"0.#"),1)=".",TRUE,FALSE)</formula>
    </cfRule>
  </conditionalFormatting>
  <conditionalFormatting sqref="AI433">
    <cfRule type="expression" dxfId="1813" priority="12947">
      <formula>IF(RIGHT(TEXT(AI433,"0.#"),1)=".",FALSE,TRUE)</formula>
    </cfRule>
    <cfRule type="expression" dxfId="1812" priority="12948">
      <formula>IF(RIGHT(TEXT(AI433,"0.#"),1)=".",TRUE,FALSE)</formula>
    </cfRule>
  </conditionalFormatting>
  <conditionalFormatting sqref="AI434">
    <cfRule type="expression" dxfId="1811" priority="12945">
      <formula>IF(RIGHT(TEXT(AI434,"0.#"),1)=".",FALSE,TRUE)</formula>
    </cfRule>
    <cfRule type="expression" dxfId="1810" priority="12946">
      <formula>IF(RIGHT(TEXT(AI434,"0.#"),1)=".",TRUE,FALSE)</formula>
    </cfRule>
  </conditionalFormatting>
  <conditionalFormatting sqref="AQ434">
    <cfRule type="expression" dxfId="1809" priority="12929">
      <formula>IF(RIGHT(TEXT(AQ434,"0.#"),1)=".",FALSE,TRUE)</formula>
    </cfRule>
    <cfRule type="expression" dxfId="1808" priority="12930">
      <formula>IF(RIGHT(TEXT(AQ434,"0.#"),1)=".",TRUE,FALSE)</formula>
    </cfRule>
  </conditionalFormatting>
  <conditionalFormatting sqref="AQ435">
    <cfRule type="expression" dxfId="1807" priority="12915">
      <formula>IF(RIGHT(TEXT(AQ435,"0.#"),1)=".",FALSE,TRUE)</formula>
    </cfRule>
    <cfRule type="expression" dxfId="1806" priority="12916">
      <formula>IF(RIGHT(TEXT(AQ435,"0.#"),1)=".",TRUE,FALSE)</formula>
    </cfRule>
  </conditionalFormatting>
  <conditionalFormatting sqref="AQ433">
    <cfRule type="expression" dxfId="1805" priority="12913">
      <formula>IF(RIGHT(TEXT(AQ433,"0.#"),1)=".",FALSE,TRUE)</formula>
    </cfRule>
    <cfRule type="expression" dxfId="1804" priority="12914">
      <formula>IF(RIGHT(TEXT(AQ433,"0.#"),1)=".",TRUE,FALSE)</formula>
    </cfRule>
  </conditionalFormatting>
  <conditionalFormatting sqref="AL847:AO874">
    <cfRule type="expression" dxfId="1803" priority="6637">
      <formula>IF(AND(AL847&gt;=0, RIGHT(TEXT(AL847,"0.#"),1)&lt;&gt;"."),TRUE,FALSE)</formula>
    </cfRule>
    <cfRule type="expression" dxfId="1802" priority="6638">
      <formula>IF(AND(AL847&gt;=0, RIGHT(TEXT(AL847,"0.#"),1)="."),TRUE,FALSE)</formula>
    </cfRule>
    <cfRule type="expression" dxfId="1801" priority="6639">
      <formula>IF(AND(AL847&lt;0, RIGHT(TEXT(AL847,"0.#"),1)&lt;&gt;"."),TRUE,FALSE)</formula>
    </cfRule>
    <cfRule type="expression" dxfId="1800" priority="6640">
      <formula>IF(AND(AL847&lt;0, RIGHT(TEXT(AL847,"0.#"),1)="."),TRUE,FALSE)</formula>
    </cfRule>
  </conditionalFormatting>
  <conditionalFormatting sqref="AQ53:AQ55">
    <cfRule type="expression" dxfId="1799" priority="4659">
      <formula>IF(RIGHT(TEXT(AQ53,"0.#"),1)=".",FALSE,TRUE)</formula>
    </cfRule>
    <cfRule type="expression" dxfId="1798" priority="4660">
      <formula>IF(RIGHT(TEXT(AQ53,"0.#"),1)=".",TRUE,FALSE)</formula>
    </cfRule>
  </conditionalFormatting>
  <conditionalFormatting sqref="AU53:AU55">
    <cfRule type="expression" dxfId="1797" priority="4657">
      <formula>IF(RIGHT(TEXT(AU53,"0.#"),1)=".",FALSE,TRUE)</formula>
    </cfRule>
    <cfRule type="expression" dxfId="1796" priority="4658">
      <formula>IF(RIGHT(TEXT(AU53,"0.#"),1)=".",TRUE,FALSE)</formula>
    </cfRule>
  </conditionalFormatting>
  <conditionalFormatting sqref="AQ60:AQ62">
    <cfRule type="expression" dxfId="1795" priority="4655">
      <formula>IF(RIGHT(TEXT(AQ60,"0.#"),1)=".",FALSE,TRUE)</formula>
    </cfRule>
    <cfRule type="expression" dxfId="1794" priority="4656">
      <formula>IF(RIGHT(TEXT(AQ60,"0.#"),1)=".",TRUE,FALSE)</formula>
    </cfRule>
  </conditionalFormatting>
  <conditionalFormatting sqref="AU60:AU62">
    <cfRule type="expression" dxfId="1793" priority="4653">
      <formula>IF(RIGHT(TEXT(AU60,"0.#"),1)=".",FALSE,TRUE)</formula>
    </cfRule>
    <cfRule type="expression" dxfId="1792" priority="4654">
      <formula>IF(RIGHT(TEXT(AU60,"0.#"),1)=".",TRUE,FALSE)</formula>
    </cfRule>
  </conditionalFormatting>
  <conditionalFormatting sqref="AQ75:AQ77">
    <cfRule type="expression" dxfId="1791" priority="4651">
      <formula>IF(RIGHT(TEXT(AQ75,"0.#"),1)=".",FALSE,TRUE)</formula>
    </cfRule>
    <cfRule type="expression" dxfId="1790" priority="4652">
      <formula>IF(RIGHT(TEXT(AQ75,"0.#"),1)=".",TRUE,FALSE)</formula>
    </cfRule>
  </conditionalFormatting>
  <conditionalFormatting sqref="AU75:AU77">
    <cfRule type="expression" dxfId="1789" priority="4649">
      <formula>IF(RIGHT(TEXT(AU75,"0.#"),1)=".",FALSE,TRUE)</formula>
    </cfRule>
    <cfRule type="expression" dxfId="1788" priority="4650">
      <formula>IF(RIGHT(TEXT(AU75,"0.#"),1)=".",TRUE,FALSE)</formula>
    </cfRule>
  </conditionalFormatting>
  <conditionalFormatting sqref="AQ87:AQ89">
    <cfRule type="expression" dxfId="1787" priority="4647">
      <formula>IF(RIGHT(TEXT(AQ87,"0.#"),1)=".",FALSE,TRUE)</formula>
    </cfRule>
    <cfRule type="expression" dxfId="1786" priority="4648">
      <formula>IF(RIGHT(TEXT(AQ87,"0.#"),1)=".",TRUE,FALSE)</formula>
    </cfRule>
  </conditionalFormatting>
  <conditionalFormatting sqref="AU87:AU89">
    <cfRule type="expression" dxfId="1785" priority="4645">
      <formula>IF(RIGHT(TEXT(AU87,"0.#"),1)=".",FALSE,TRUE)</formula>
    </cfRule>
    <cfRule type="expression" dxfId="1784" priority="4646">
      <formula>IF(RIGHT(TEXT(AU87,"0.#"),1)=".",TRUE,FALSE)</formula>
    </cfRule>
  </conditionalFormatting>
  <conditionalFormatting sqref="AQ92:AQ94">
    <cfRule type="expression" dxfId="1783" priority="4643">
      <formula>IF(RIGHT(TEXT(AQ92,"0.#"),1)=".",FALSE,TRUE)</formula>
    </cfRule>
    <cfRule type="expression" dxfId="1782" priority="4644">
      <formula>IF(RIGHT(TEXT(AQ92,"0.#"),1)=".",TRUE,FALSE)</formula>
    </cfRule>
  </conditionalFormatting>
  <conditionalFormatting sqref="AU92:AU94">
    <cfRule type="expression" dxfId="1781" priority="4641">
      <formula>IF(RIGHT(TEXT(AU92,"0.#"),1)=".",FALSE,TRUE)</formula>
    </cfRule>
    <cfRule type="expression" dxfId="1780" priority="4642">
      <formula>IF(RIGHT(TEXT(AU92,"0.#"),1)=".",TRUE,FALSE)</formula>
    </cfRule>
  </conditionalFormatting>
  <conditionalFormatting sqref="AQ97:AQ99">
    <cfRule type="expression" dxfId="1779" priority="4639">
      <formula>IF(RIGHT(TEXT(AQ97,"0.#"),1)=".",FALSE,TRUE)</formula>
    </cfRule>
    <cfRule type="expression" dxfId="1778" priority="4640">
      <formula>IF(RIGHT(TEXT(AQ97,"0.#"),1)=".",TRUE,FALSE)</formula>
    </cfRule>
  </conditionalFormatting>
  <conditionalFormatting sqref="AU97:AU99">
    <cfRule type="expression" dxfId="1777" priority="4637">
      <formula>IF(RIGHT(TEXT(AU97,"0.#"),1)=".",FALSE,TRUE)</formula>
    </cfRule>
    <cfRule type="expression" dxfId="1776" priority="4638">
      <formula>IF(RIGHT(TEXT(AU97,"0.#"),1)=".",TRUE,FALSE)</formula>
    </cfRule>
  </conditionalFormatting>
  <conditionalFormatting sqref="AE458">
    <cfRule type="expression" dxfId="1775" priority="4331">
      <formula>IF(RIGHT(TEXT(AE458,"0.#"),1)=".",FALSE,TRUE)</formula>
    </cfRule>
    <cfRule type="expression" dxfId="1774" priority="4332">
      <formula>IF(RIGHT(TEXT(AE458,"0.#"),1)=".",TRUE,FALSE)</formula>
    </cfRule>
  </conditionalFormatting>
  <conditionalFormatting sqref="AE459">
    <cfRule type="expression" dxfId="1773" priority="4329">
      <formula>IF(RIGHT(TEXT(AE459,"0.#"),1)=".",FALSE,TRUE)</formula>
    </cfRule>
    <cfRule type="expression" dxfId="1772" priority="4330">
      <formula>IF(RIGHT(TEXT(AE459,"0.#"),1)=".",TRUE,FALSE)</formula>
    </cfRule>
  </conditionalFormatting>
  <conditionalFormatting sqref="AE460">
    <cfRule type="expression" dxfId="1771" priority="4327">
      <formula>IF(RIGHT(TEXT(AE460,"0.#"),1)=".",FALSE,TRUE)</formula>
    </cfRule>
    <cfRule type="expression" dxfId="1770" priority="4328">
      <formula>IF(RIGHT(TEXT(AE460,"0.#"),1)=".",TRUE,FALSE)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7:Y874">
    <cfRule type="expression" dxfId="1735" priority="2965">
      <formula>IF(RIGHT(TEXT(Y847,"0.#"),1)=".",FALSE,TRUE)</formula>
    </cfRule>
    <cfRule type="expression" dxfId="1734" priority="2966">
      <formula>IF(RIGHT(TEXT(Y847,"0.#"),1)=".",TRUE,FALSE)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10:AO1139">
    <cfRule type="expression" dxfId="1705" priority="2871">
      <formula>IF(AND(AL1110&gt;=0, RIGHT(TEXT(AL1110,"0.#"),1)&lt;&gt;"."),TRUE,FALSE)</formula>
    </cfRule>
    <cfRule type="expression" dxfId="1704" priority="2872">
      <formula>IF(AND(AL1110&gt;=0, RIGHT(TEXT(AL1110,"0.#"),1)="."),TRUE,FALSE)</formula>
    </cfRule>
    <cfRule type="expression" dxfId="1703" priority="2873">
      <formula>IF(AND(AL1110&lt;0, RIGHT(TEXT(AL1110,"0.#"),1)&lt;&gt;"."),TRUE,FALSE)</formula>
    </cfRule>
    <cfRule type="expression" dxfId="1702" priority="2874">
      <formula>IF(AND(AL1110&lt;0, RIGHT(TEXT(AL1110,"0.#"),1)="."),TRUE,FALSE)</formula>
    </cfRule>
  </conditionalFormatting>
  <conditionalFormatting sqref="Y1110:Y1139">
    <cfRule type="expression" dxfId="1701" priority="2869">
      <formula>IF(RIGHT(TEXT(Y1110,"0.#"),1)=".",FALSE,TRUE)</formula>
    </cfRule>
    <cfRule type="expression" dxfId="1700" priority="2870">
      <formula>IF(RIGHT(TEXT(Y1110,"0.#"),1)=".",TRUE,FALSE)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45:AO846">
    <cfRule type="expression" dxfId="1691" priority="2823">
      <formula>IF(AND(AL845&gt;=0, RIGHT(TEXT(AL845,"0.#"),1)&lt;&gt;"."),TRUE,FALSE)</formula>
    </cfRule>
    <cfRule type="expression" dxfId="1690" priority="2824">
      <formula>IF(AND(AL845&gt;=0, RIGHT(TEXT(AL845,"0.#"),1)="."),TRUE,FALSE)</formula>
    </cfRule>
    <cfRule type="expression" dxfId="1689" priority="2825">
      <formula>IF(AND(AL845&lt;0, RIGHT(TEXT(AL845,"0.#"),1)&lt;&gt;"."),TRUE,FALSE)</formula>
    </cfRule>
    <cfRule type="expression" dxfId="1688" priority="2826">
      <formula>IF(AND(AL845&lt;0, RIGHT(TEXT(AL845,"0.#"),1)="."),TRUE,FALSE)</formula>
    </cfRule>
  </conditionalFormatting>
  <conditionalFormatting sqref="Y845:Y846">
    <cfRule type="expression" dxfId="1687" priority="2821">
      <formula>IF(RIGHT(TEXT(Y845,"0.#"),1)=".",FALSE,TRUE)</formula>
    </cfRule>
    <cfRule type="expression" dxfId="1686" priority="2822">
      <formula>IF(RIGHT(TEXT(Y845,"0.#"),1)=".",TRUE,FALSE)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80:Y907">
    <cfRule type="expression" dxfId="1369" priority="2081">
      <formula>IF(RIGHT(TEXT(Y880,"0.#"),1)=".",FALSE,TRUE)</formula>
    </cfRule>
    <cfRule type="expression" dxfId="1368" priority="2082">
      <formula>IF(RIGHT(TEXT(Y880,"0.#"),1)=".",TRUE,FALSE)</formula>
    </cfRule>
  </conditionalFormatting>
  <conditionalFormatting sqref="Y878:Y879">
    <cfRule type="expression" dxfId="1367" priority="2075">
      <formula>IF(RIGHT(TEXT(Y878,"0.#"),1)=".",FALSE,TRUE)</formula>
    </cfRule>
    <cfRule type="expression" dxfId="1366" priority="2076">
      <formula>IF(RIGHT(TEXT(Y878,"0.#"),1)=".",TRUE,FALSE)</formula>
    </cfRule>
  </conditionalFormatting>
  <conditionalFormatting sqref="Y913:Y940">
    <cfRule type="expression" dxfId="1365" priority="2069">
      <formula>IF(RIGHT(TEXT(Y913,"0.#"),1)=".",FALSE,TRUE)</formula>
    </cfRule>
    <cfRule type="expression" dxfId="1364" priority="2070">
      <formula>IF(RIGHT(TEXT(Y913,"0.#"),1)=".",TRUE,FALSE)</formula>
    </cfRule>
  </conditionalFormatting>
  <conditionalFormatting sqref="Y911:Y912">
    <cfRule type="expression" dxfId="1363" priority="2063">
      <formula>IF(RIGHT(TEXT(Y911,"0.#"),1)=".",FALSE,TRUE)</formula>
    </cfRule>
    <cfRule type="expression" dxfId="1362" priority="2064">
      <formula>IF(RIGHT(TEXT(Y911,"0.#"),1)=".",TRUE,FALSE)</formula>
    </cfRule>
  </conditionalFormatting>
  <conditionalFormatting sqref="Y946:Y973">
    <cfRule type="expression" dxfId="1361" priority="2057">
      <formula>IF(RIGHT(TEXT(Y946,"0.#"),1)=".",FALSE,TRUE)</formula>
    </cfRule>
    <cfRule type="expression" dxfId="1360" priority="2058">
      <formula>IF(RIGHT(TEXT(Y946,"0.#"),1)=".",TRUE,FALSE)</formula>
    </cfRule>
  </conditionalFormatting>
  <conditionalFormatting sqref="Y944:Y945">
    <cfRule type="expression" dxfId="1359" priority="2051">
      <formula>IF(RIGHT(TEXT(Y944,"0.#"),1)=".",FALSE,TRUE)</formula>
    </cfRule>
    <cfRule type="expression" dxfId="1358" priority="2052">
      <formula>IF(RIGHT(TEXT(Y944,"0.#"),1)=".",TRUE,FALSE)</formula>
    </cfRule>
  </conditionalFormatting>
  <conditionalFormatting sqref="Y979:Y1006">
    <cfRule type="expression" dxfId="1357" priority="2045">
      <formula>IF(RIGHT(TEXT(Y979,"0.#"),1)=".",FALSE,TRUE)</formula>
    </cfRule>
    <cfRule type="expression" dxfId="1356" priority="2046">
      <formula>IF(RIGHT(TEXT(Y979,"0.#"),1)=".",TRUE,FALSE)</formula>
    </cfRule>
  </conditionalFormatting>
  <conditionalFormatting sqref="Y977:Y978">
    <cfRule type="expression" dxfId="1355" priority="2039">
      <formula>IF(RIGHT(TEXT(Y977,"0.#"),1)=".",FALSE,TRUE)</formula>
    </cfRule>
    <cfRule type="expression" dxfId="1354" priority="2040">
      <formula>IF(RIGHT(TEXT(Y977,"0.#"),1)=".",TRUE,FALSE)</formula>
    </cfRule>
  </conditionalFormatting>
  <conditionalFormatting sqref="Y1012:Y1039">
    <cfRule type="expression" dxfId="1353" priority="2033">
      <formula>IF(RIGHT(TEXT(Y1012,"0.#"),1)=".",FALSE,TRUE)</formula>
    </cfRule>
    <cfRule type="expression" dxfId="1352" priority="2034">
      <formula>IF(RIGHT(TEXT(Y1012,"0.#"),1)=".",TRUE,FALSE)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80:AO907">
    <cfRule type="expression" dxfId="1271" priority="2083">
      <formula>IF(AND(AL880&gt;=0, RIGHT(TEXT(AL880,"0.#"),1)&lt;&gt;"."),TRUE,FALSE)</formula>
    </cfRule>
    <cfRule type="expression" dxfId="1270" priority="2084">
      <formula>IF(AND(AL880&gt;=0, RIGHT(TEXT(AL880,"0.#"),1)="."),TRUE,FALSE)</formula>
    </cfRule>
    <cfRule type="expression" dxfId="1269" priority="2085">
      <formula>IF(AND(AL880&lt;0, RIGHT(TEXT(AL880,"0.#"),1)&lt;&gt;"."),TRUE,FALSE)</formula>
    </cfRule>
    <cfRule type="expression" dxfId="1268" priority="2086">
      <formula>IF(AND(AL880&lt;0, RIGHT(TEXT(AL880,"0.#"),1)="."),TRUE,FALSE)</formula>
    </cfRule>
  </conditionalFormatting>
  <conditionalFormatting sqref="AL878:AO879">
    <cfRule type="expression" dxfId="1267" priority="2077">
      <formula>IF(AND(AL878&gt;=0, RIGHT(TEXT(AL878,"0.#"),1)&lt;&gt;"."),TRUE,FALSE)</formula>
    </cfRule>
    <cfRule type="expression" dxfId="1266" priority="2078">
      <formula>IF(AND(AL878&gt;=0, RIGHT(TEXT(AL878,"0.#"),1)="."),TRUE,FALSE)</formula>
    </cfRule>
    <cfRule type="expression" dxfId="1265" priority="2079">
      <formula>IF(AND(AL878&lt;0, RIGHT(TEXT(AL878,"0.#"),1)&lt;&gt;"."),TRUE,FALSE)</formula>
    </cfRule>
    <cfRule type="expression" dxfId="1264" priority="2080">
      <formula>IF(AND(AL878&lt;0, RIGHT(TEXT(AL878,"0.#"),1)="."),TRUE,FALSE)</formula>
    </cfRule>
  </conditionalFormatting>
  <conditionalFormatting sqref="AL913:AO940">
    <cfRule type="expression" dxfId="1263" priority="2071">
      <formula>IF(AND(AL913&gt;=0, RIGHT(TEXT(AL913,"0.#"),1)&lt;&gt;"."),TRUE,FALSE)</formula>
    </cfRule>
    <cfRule type="expression" dxfId="1262" priority="2072">
      <formula>IF(AND(AL913&gt;=0, RIGHT(TEXT(AL913,"0.#"),1)="."),TRUE,FALSE)</formula>
    </cfRule>
    <cfRule type="expression" dxfId="1261" priority="2073">
      <formula>IF(AND(AL913&lt;0, RIGHT(TEXT(AL913,"0.#"),1)&lt;&gt;"."),TRUE,FALSE)</formula>
    </cfRule>
    <cfRule type="expression" dxfId="1260" priority="2074">
      <formula>IF(AND(AL913&lt;0, RIGHT(TEXT(AL913,"0.#"),1)="."),TRUE,FALSE)</formula>
    </cfRule>
  </conditionalFormatting>
  <conditionalFormatting sqref="AL911:AO912">
    <cfRule type="expression" dxfId="1259" priority="2065">
      <formula>IF(AND(AL911&gt;=0, RIGHT(TEXT(AL911,"0.#"),1)&lt;&gt;"."),TRUE,FALSE)</formula>
    </cfRule>
    <cfRule type="expression" dxfId="1258" priority="2066">
      <formula>IF(AND(AL911&gt;=0, RIGHT(TEXT(AL911,"0.#"),1)="."),TRUE,FALSE)</formula>
    </cfRule>
    <cfRule type="expression" dxfId="1257" priority="2067">
      <formula>IF(AND(AL911&lt;0, RIGHT(TEXT(AL911,"0.#"),1)&lt;&gt;"."),TRUE,FALSE)</formula>
    </cfRule>
    <cfRule type="expression" dxfId="1256" priority="2068">
      <formula>IF(AND(AL911&lt;0, RIGHT(TEXT(AL911,"0.#"),1)="."),TRUE,FALSE)</formula>
    </cfRule>
  </conditionalFormatting>
  <conditionalFormatting sqref="AL946:AO973">
    <cfRule type="expression" dxfId="1255" priority="2059">
      <formula>IF(AND(AL946&gt;=0, RIGHT(TEXT(AL946,"0.#"),1)&lt;&gt;"."),TRUE,FALSE)</formula>
    </cfRule>
    <cfRule type="expression" dxfId="1254" priority="2060">
      <formula>IF(AND(AL946&gt;=0, RIGHT(TEXT(AL946,"0.#"),1)="."),TRUE,FALSE)</formula>
    </cfRule>
    <cfRule type="expression" dxfId="1253" priority="2061">
      <formula>IF(AND(AL946&lt;0, RIGHT(TEXT(AL946,"0.#"),1)&lt;&gt;"."),TRUE,FALSE)</formula>
    </cfRule>
    <cfRule type="expression" dxfId="1252" priority="2062">
      <formula>IF(AND(AL946&lt;0, RIGHT(TEXT(AL946,"0.#"),1)="."),TRUE,FALSE)</formula>
    </cfRule>
  </conditionalFormatting>
  <conditionalFormatting sqref="AL944:AO945">
    <cfRule type="expression" dxfId="1251" priority="2053">
      <formula>IF(AND(AL944&gt;=0, RIGHT(TEXT(AL944,"0.#"),1)&lt;&gt;"."),TRUE,FALSE)</formula>
    </cfRule>
    <cfRule type="expression" dxfId="1250" priority="2054">
      <formula>IF(AND(AL944&gt;=0, RIGHT(TEXT(AL944,"0.#"),1)="."),TRUE,FALSE)</formula>
    </cfRule>
    <cfRule type="expression" dxfId="1249" priority="2055">
      <formula>IF(AND(AL944&lt;0, RIGHT(TEXT(AL944,"0.#"),1)&lt;&gt;"."),TRUE,FALSE)</formula>
    </cfRule>
    <cfRule type="expression" dxfId="1248" priority="2056">
      <formula>IF(AND(AL944&lt;0, RIGHT(TEXT(AL944,"0.#"),1)="."),TRUE,FALSE)</formula>
    </cfRule>
  </conditionalFormatting>
  <conditionalFormatting sqref="AL979:AO1006">
    <cfRule type="expression" dxfId="1247" priority="2047">
      <formula>IF(AND(AL979&gt;=0, RIGHT(TEXT(AL979,"0.#"),1)&lt;&gt;"."),TRUE,FALSE)</formula>
    </cfRule>
    <cfRule type="expression" dxfId="1246" priority="2048">
      <formula>IF(AND(AL979&gt;=0, RIGHT(TEXT(AL979,"0.#"),1)="."),TRUE,FALSE)</formula>
    </cfRule>
    <cfRule type="expression" dxfId="1245" priority="2049">
      <formula>IF(AND(AL979&lt;0, RIGHT(TEXT(AL979,"0.#"),1)&lt;&gt;"."),TRUE,FALSE)</formula>
    </cfRule>
    <cfRule type="expression" dxfId="1244" priority="2050">
      <formula>IF(AND(AL979&lt;0, RIGHT(TEXT(AL979,"0.#"),1)="."),TRUE,FALSE)</formula>
    </cfRule>
  </conditionalFormatting>
  <conditionalFormatting sqref="AL977:AO978">
    <cfRule type="expression" dxfId="1243" priority="2041">
      <formula>IF(AND(AL977&gt;=0, RIGHT(TEXT(AL977,"0.#"),1)&lt;&gt;"."),TRUE,FALSE)</formula>
    </cfRule>
    <cfRule type="expression" dxfId="1242" priority="2042">
      <formula>IF(AND(AL977&gt;=0, RIGHT(TEXT(AL977,"0.#"),1)="."),TRUE,FALSE)</formula>
    </cfRule>
    <cfRule type="expression" dxfId="1241" priority="2043">
      <formula>IF(AND(AL977&lt;0, RIGHT(TEXT(AL977,"0.#"),1)&lt;&gt;"."),TRUE,FALSE)</formula>
    </cfRule>
    <cfRule type="expression" dxfId="1240" priority="2044">
      <formula>IF(AND(AL977&lt;0, RIGHT(TEXT(AL977,"0.#"),1)="."),TRUE,FALSE)</formula>
    </cfRule>
  </conditionalFormatting>
  <conditionalFormatting sqref="AL1012:AO1039">
    <cfRule type="expression" dxfId="1239" priority="2035">
      <formula>IF(AND(AL1012&gt;=0, RIGHT(TEXT(AL1012,"0.#"),1)&lt;&gt;"."),TRUE,FALSE)</formula>
    </cfRule>
    <cfRule type="expression" dxfId="1238" priority="2036">
      <formula>IF(AND(AL1012&gt;=0, RIGHT(TEXT(AL1012,"0.#"),1)="."),TRUE,FALSE)</formula>
    </cfRule>
    <cfRule type="expression" dxfId="1237" priority="2037">
      <formula>IF(AND(AL1012&lt;0, RIGHT(TEXT(AL1012,"0.#"),1)&lt;&gt;"."),TRUE,FALSE)</formula>
    </cfRule>
    <cfRule type="expression" dxfId="1236" priority="2038">
      <formula>IF(AND(AL1012&lt;0, RIGHT(TEXT(AL1012,"0.#"),1)="."),TRUE,FALSE)</formula>
    </cfRule>
  </conditionalFormatting>
  <conditionalFormatting sqref="AL1010:AO1011">
    <cfRule type="expression" dxfId="1235" priority="2029">
      <formula>IF(AND(AL1010&gt;=0, RIGHT(TEXT(AL1010,"0.#"),1)&lt;&gt;"."),TRUE,FALSE)</formula>
    </cfRule>
    <cfRule type="expression" dxfId="1234" priority="2030">
      <formula>IF(AND(AL1010&gt;=0, RIGHT(TEXT(AL1010,"0.#"),1)="."),TRUE,FALSE)</formula>
    </cfRule>
    <cfRule type="expression" dxfId="1233" priority="2031">
      <formula>IF(AND(AL1010&lt;0, RIGHT(TEXT(AL1010,"0.#"),1)&lt;&gt;"."),TRUE,FALSE)</formula>
    </cfRule>
    <cfRule type="expression" dxfId="1232" priority="2032">
      <formula>IF(AND(AL1010&lt;0, RIGHT(TEXT(AL1010,"0.#"),1)="."),TRUE,FALSE)</formula>
    </cfRule>
  </conditionalFormatting>
  <conditionalFormatting sqref="Y1010:Y1011">
    <cfRule type="expression" dxfId="1231" priority="2027">
      <formula>IF(RIGHT(TEXT(Y1010,"0.#"),1)=".",FALSE,TRUE)</formula>
    </cfRule>
    <cfRule type="expression" dxfId="1230" priority="2028">
      <formula>IF(RIGHT(TEXT(Y1010,"0.#"),1)=".",TRUE,FALSE)</formula>
    </cfRule>
  </conditionalFormatting>
  <conditionalFormatting sqref="AL1045:AO1072">
    <cfRule type="expression" dxfId="1229" priority="2023">
      <formula>IF(AND(AL1045&gt;=0, RIGHT(TEXT(AL1045,"0.#"),1)&lt;&gt;"."),TRUE,FALSE)</formula>
    </cfRule>
    <cfRule type="expression" dxfId="1228" priority="2024">
      <formula>IF(AND(AL1045&gt;=0, RIGHT(TEXT(AL1045,"0.#"),1)="."),TRUE,FALSE)</formula>
    </cfRule>
    <cfRule type="expression" dxfId="1227" priority="2025">
      <formula>IF(AND(AL1045&lt;0, RIGHT(TEXT(AL1045,"0.#"),1)&lt;&gt;"."),TRUE,FALSE)</formula>
    </cfRule>
    <cfRule type="expression" dxfId="1226" priority="2026">
      <formula>IF(AND(AL1045&lt;0, RIGHT(TEXT(AL1045,"0.#"),1)="."),TRUE,FALSE)</formula>
    </cfRule>
  </conditionalFormatting>
  <conditionalFormatting sqref="Y1045:Y1072">
    <cfRule type="expression" dxfId="1225" priority="2021">
      <formula>IF(RIGHT(TEXT(Y1045,"0.#"),1)=".",FALSE,TRUE)</formula>
    </cfRule>
    <cfRule type="expression" dxfId="1224" priority="2022">
      <formula>IF(RIGHT(TEXT(Y1045,"0.#"),1)=".",TRUE,FALSE)</formula>
    </cfRule>
  </conditionalFormatting>
  <conditionalFormatting sqref="AL1043:AO1044">
    <cfRule type="expression" dxfId="1223" priority="2017">
      <formula>IF(AND(AL1043&gt;=0, RIGHT(TEXT(AL1043,"0.#"),1)&lt;&gt;"."),TRUE,FALSE)</formula>
    </cfRule>
    <cfRule type="expression" dxfId="1222" priority="2018">
      <formula>IF(AND(AL1043&gt;=0, RIGHT(TEXT(AL1043,"0.#"),1)="."),TRUE,FALSE)</formula>
    </cfRule>
    <cfRule type="expression" dxfId="1221" priority="2019">
      <formula>IF(AND(AL1043&lt;0, RIGHT(TEXT(AL1043,"0.#"),1)&lt;&gt;"."),TRUE,FALSE)</formula>
    </cfRule>
    <cfRule type="expression" dxfId="1220" priority="2020">
      <formula>IF(AND(AL1043&lt;0, RIGHT(TEXT(AL1043,"0.#"),1)="."),TRUE,FALSE)</formula>
    </cfRule>
  </conditionalFormatting>
  <conditionalFormatting sqref="Y1043:Y1044">
    <cfRule type="expression" dxfId="1219" priority="2015">
      <formula>IF(RIGHT(TEXT(Y1043,"0.#"),1)=".",FALSE,TRUE)</formula>
    </cfRule>
    <cfRule type="expression" dxfId="1218" priority="2016">
      <formula>IF(RIGHT(TEXT(Y1043,"0.#"),1)=".",TRUE,FALSE)</formula>
    </cfRule>
  </conditionalFormatting>
  <conditionalFormatting sqref="AL1078:AO1105">
    <cfRule type="expression" dxfId="1217" priority="2011">
      <formula>IF(AND(AL1078&gt;=0, RIGHT(TEXT(AL1078,"0.#"),1)&lt;&gt;"."),TRUE,FALSE)</formula>
    </cfRule>
    <cfRule type="expression" dxfId="1216" priority="2012">
      <formula>IF(AND(AL1078&gt;=0, RIGHT(TEXT(AL1078,"0.#"),1)="."),TRUE,FALSE)</formula>
    </cfRule>
    <cfRule type="expression" dxfId="1215" priority="2013">
      <formula>IF(AND(AL1078&lt;0, RIGHT(TEXT(AL1078,"0.#"),1)&lt;&gt;"."),TRUE,FALSE)</formula>
    </cfRule>
    <cfRule type="expression" dxfId="1214" priority="2014">
      <formula>IF(AND(AL1078&lt;0, RIGHT(TEXT(AL1078,"0.#"),1)="."),TRUE,FALSE)</formula>
    </cfRule>
  </conditionalFormatting>
  <conditionalFormatting sqref="Y1078:Y1105">
    <cfRule type="expression" dxfId="1213" priority="2009">
      <formula>IF(RIGHT(TEXT(Y1078,"0.#"),1)=".",FALSE,TRUE)</formula>
    </cfRule>
    <cfRule type="expression" dxfId="1212" priority="2010">
      <formula>IF(RIGHT(TEXT(Y1078,"0.#"),1)=".",TRUE,FALSE)</formula>
    </cfRule>
  </conditionalFormatting>
  <conditionalFormatting sqref="AL1076:AO1077">
    <cfRule type="expression" dxfId="1211" priority="2005">
      <formula>IF(AND(AL1076&gt;=0, RIGHT(TEXT(AL1076,"0.#"),1)&lt;&gt;"."),TRUE,FALSE)</formula>
    </cfRule>
    <cfRule type="expression" dxfId="1210" priority="2006">
      <formula>IF(AND(AL1076&gt;=0, RIGHT(TEXT(AL1076,"0.#"),1)="."),TRUE,FALSE)</formula>
    </cfRule>
    <cfRule type="expression" dxfId="1209" priority="2007">
      <formula>IF(AND(AL1076&lt;0, RIGHT(TEXT(AL1076,"0.#"),1)&lt;&gt;"."),TRUE,FALSE)</formula>
    </cfRule>
    <cfRule type="expression" dxfId="1208" priority="2008">
      <formula>IF(AND(AL1076&lt;0, RIGHT(TEXT(AL1076,"0.#"),1)="."),TRUE,FALSE)</formula>
    </cfRule>
  </conditionalFormatting>
  <conditionalFormatting sqref="Y1076:Y1077">
    <cfRule type="expression" dxfId="1207" priority="2003">
      <formula>IF(RIGHT(TEXT(Y1076,"0.#"),1)=".",FALSE,TRUE)</formula>
    </cfRule>
    <cfRule type="expression" dxfId="1206" priority="2004">
      <formula>IF(RIGHT(TEXT(Y1076,"0.#"),1)=".",TRUE,FALSE)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M435">
    <cfRule type="expression" dxfId="11" priority="7">
      <formula>IF(RIGHT(TEXT(AM435,"0.#"),1)=".",FALSE,TRUE)</formula>
    </cfRule>
    <cfRule type="expression" dxfId="10" priority="8">
      <formula>IF(RIGHT(TEXT(AM435,"0.#"),1)=".",TRUE,FALSE)</formula>
    </cfRule>
  </conditionalFormatting>
  <conditionalFormatting sqref="AM433">
    <cfRule type="expression" dxfId="9" priority="11">
      <formula>IF(RIGHT(TEXT(AM433,"0.#"),1)=".",FALSE,TRUE)</formula>
    </cfRule>
    <cfRule type="expression" dxfId="8" priority="12">
      <formula>IF(RIGHT(TEXT(AM433,"0.#"),1)=".",TRUE,FALSE)</formula>
    </cfRule>
  </conditionalFormatting>
  <conditionalFormatting sqref="AM434">
    <cfRule type="expression" dxfId="7" priority="9">
      <formula>IF(RIGHT(TEXT(AM434,"0.#"),1)=".",FALSE,TRUE)</formula>
    </cfRule>
    <cfRule type="expression" dxfId="6" priority="10">
      <formula>IF(RIGHT(TEXT(AM434,"0.#"),1)=".",TRUE,FALSE)</formula>
    </cfRule>
  </conditionalFormatting>
  <conditionalFormatting sqref="AM460">
    <cfRule type="expression" dxfId="5" priority="1">
      <formula>IF(RIGHT(TEXT(AM460,"0.#"),1)=".",FALSE,TRUE)</formula>
    </cfRule>
    <cfRule type="expression" dxfId="4" priority="2">
      <formula>IF(RIGHT(TEXT(AM460,"0.#"),1)=".",TRUE,FALSE)</formula>
    </cfRule>
  </conditionalFormatting>
  <conditionalFormatting sqref="AM458">
    <cfRule type="expression" dxfId="3" priority="5">
      <formula>IF(RIGHT(TEXT(AM458,"0.#"),1)=".",FALSE,TRUE)</formula>
    </cfRule>
    <cfRule type="expression" dxfId="2" priority="6">
      <formula>IF(RIGHT(TEXT(AM458,"0.#"),1)=".",TRUE,FALSE)</formula>
    </cfRule>
  </conditionalFormatting>
  <conditionalFormatting sqref="AM459">
    <cfRule type="expression" dxfId="1" priority="3">
      <formula>IF(RIGHT(TEXT(AM459,"0.#"),1)=".",FALSE,TRUE)</formula>
    </cfRule>
    <cfRule type="expression" dxfId="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7" max="49" man="1"/>
    <brk id="76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E16" sqref="E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661</v>
      </c>
      <c r="R4" s="13" t="str">
        <f t="shared" si="3"/>
        <v>補助</v>
      </c>
      <c r="S4" s="13" t="str">
        <f t="shared" si="4"/>
        <v>補助</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t="s">
        <v>661</v>
      </c>
      <c r="C5" s="13" t="str">
        <f t="shared" si="0"/>
        <v>海洋政策</v>
      </c>
      <c r="D5" s="13" t="str">
        <f>IF(C5="",D4,IF(D4&lt;&gt;"",CONCATENATE(D4,"、",C5),C5))</f>
        <v>海洋政策</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海洋政策</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海洋政策</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海洋政策</v>
      </c>
      <c r="F9" s="18" t="s">
        <v>225</v>
      </c>
      <c r="G9" s="17"/>
      <c r="H9" s="13" t="str">
        <f t="shared" si="1"/>
        <v/>
      </c>
      <c r="I9" s="13" t="str">
        <f t="shared" si="5"/>
        <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海洋政策</v>
      </c>
      <c r="F10" s="18" t="s">
        <v>116</v>
      </c>
      <c r="G10" s="17"/>
      <c r="H10" s="13" t="str">
        <f t="shared" si="1"/>
        <v/>
      </c>
      <c r="I10" s="13" t="str">
        <f t="shared" si="5"/>
        <v/>
      </c>
      <c r="K10" s="14" t="s">
        <v>252</v>
      </c>
      <c r="L10" s="15"/>
      <c r="M10" s="13" t="str">
        <f t="shared" si="2"/>
        <v/>
      </c>
      <c r="N10" s="13" t="str">
        <f t="shared" si="6"/>
        <v/>
      </c>
      <c r="O10" s="13"/>
      <c r="P10" s="13" t="str">
        <f>S8</f>
        <v>補助</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海洋政策</v>
      </c>
      <c r="F11" s="18" t="s">
        <v>117</v>
      </c>
      <c r="G11" s="17"/>
      <c r="H11" s="13" t="str">
        <f t="shared" si="1"/>
        <v/>
      </c>
      <c r="I11" s="13" t="str">
        <f t="shared" si="5"/>
        <v/>
      </c>
      <c r="K11" s="14" t="s">
        <v>110</v>
      </c>
      <c r="L11" s="15" t="s">
        <v>661</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海洋政策</v>
      </c>
      <c r="F20" s="18" t="s">
        <v>234</v>
      </c>
      <c r="G20" s="17"/>
      <c r="H20" s="13" t="str">
        <f t="shared" si="1"/>
        <v/>
      </c>
      <c r="I20" s="13" t="str">
        <f t="shared" si="5"/>
        <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海洋政策</v>
      </c>
      <c r="F21" s="18" t="s">
        <v>126</v>
      </c>
      <c r="G21" s="17"/>
      <c r="H21" s="13" t="str">
        <f t="shared" si="1"/>
        <v/>
      </c>
      <c r="I21" s="13" t="str">
        <f t="shared" si="5"/>
        <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海洋政策</v>
      </c>
      <c r="F22" s="18" t="s">
        <v>127</v>
      </c>
      <c r="G22" s="17"/>
      <c r="H22" s="13" t="str">
        <f t="shared" si="1"/>
        <v/>
      </c>
      <c r="I22" s="13" t="str">
        <f t="shared" si="5"/>
        <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海洋政策</v>
      </c>
      <c r="F23" s="18" t="s">
        <v>128</v>
      </c>
      <c r="G23" s="17"/>
      <c r="H23" s="13" t="str">
        <f t="shared" si="1"/>
        <v/>
      </c>
      <c r="I23" s="13" t="str">
        <f t="shared" si="5"/>
        <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海洋政策</v>
      </c>
      <c r="F24" s="18" t="s">
        <v>328</v>
      </c>
      <c r="G24" s="17"/>
      <c r="H24" s="13" t="str">
        <f t="shared" si="1"/>
        <v/>
      </c>
      <c r="I24" s="13" t="str">
        <f t="shared" si="5"/>
        <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海洋政策</v>
      </c>
      <c r="B27" s="13"/>
      <c r="F27" s="18" t="s">
        <v>131</v>
      </c>
      <c r="G27" s="17"/>
      <c r="H27" s="13" t="str">
        <f t="shared" si="1"/>
        <v/>
      </c>
      <c r="I27" s="13" t="str">
        <f t="shared" si="5"/>
        <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t="s">
        <v>661</v>
      </c>
      <c r="H35" s="13" t="str">
        <f t="shared" si="1"/>
        <v>自動車安全特別会計空港整備勘定</v>
      </c>
      <c r="I35" s="13" t="str">
        <f t="shared" si="5"/>
        <v>自動車安全特別会計空港整備勘定</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自動車安全特別会計空港整備勘定</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自動車安全特別会計空港整備勘定</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2021-08-25T04:54:49Z</cp:lastPrinted>
  <dcterms:created xsi:type="dcterms:W3CDTF">2012-03-13T00:50:25Z</dcterms:created>
  <dcterms:modified xsi:type="dcterms:W3CDTF">2021-09-02T13:25:01Z</dcterms:modified>
</cp:coreProperties>
</file>