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120" yWindow="-120" windowWidth="29040" windowHeight="176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13" i="3"/>
  <c r="AY417" i="3"/>
  <c r="AY255" i="3"/>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<sst xmlns="http://schemas.openxmlformats.org/spreadsheetml/2006/main" count="3070" uniqueCount="786">
  <si>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</si>
  <si>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</si>
  <si>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</si>
  <si>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</si>
  <si>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</si>
  <si>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</si>
  <si>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</si>
  <si>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</si>
  <si>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</si>
  <si>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</si>
  <si>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</si>
  <si>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</si>
  <si>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</si>
  <si>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</si>
  <si>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</si>
  <si>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</si>
  <si>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</si>
  <si>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</si>
  <si>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</si>
  <si>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</si>
  <si>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</si>
  <si>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</si>
  <si>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</si>
  <si>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</si>
  <si>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</si>
  <si>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</si>
  <si>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</si>
  <si>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</si>
  <si>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</si>
  <si>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</si>
  <si>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</si>
  <si>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</si>
  <si>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</si>
  <si>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</si>
  <si>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</si>
  <si>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</si>
  <si>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</si>
  <si>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</si>
  <si>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</si>
  <si>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</si>
  <si>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</si>
  <si>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</si>
  <si>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</si>
  <si>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</si>
  <si>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</si>
  <si>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</si>
  <si>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</si>
  <si>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</si>
  <si>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</si>
  <si>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</si>
  <si>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</si>
  <si>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</si>
  <si>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</si>
  <si>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</si>
  <si>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</si>
  <si>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</si>
  <si>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</si>
  <si>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</si>
  <si>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</si>
  <si>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</si>
  <si>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</si>
  <si>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</si>
  <si>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</si>
  <si>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</si>
  <si>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</si>
  <si>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</si>
  <si>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</si>
  <si>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</si>
  <si>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</si>
  <si>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</si>
  <si>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</si>
  <si>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</si>
  <si>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</si>
  <si>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</si>
  <si>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</si>
  <si>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</si>
  <si>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</si>
  <si>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</si>
  <si>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</si>
  <si>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</si>
  <si>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</si>
  <si>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</si>
  <si>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</si>
  <si>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</si>
  <si>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</si>
  <si>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</si>
  <si>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</si>
  <si>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</si>
  <si>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</si>
  <si>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</si>
  <si>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</si>
  <si>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</si>
  <si>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</si>
  <si>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</si>
  <si>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</si>
  <si>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</si>
  <si>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</si>
  <si>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</si>
  <si>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</si>
  <si>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</si>
  <si>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</si>
  <si>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</si>
  <si>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</si>
  <si>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</si>
  <si>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</si>
  <si>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</si>
  <si>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</si>
  <si>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</si>
  <si>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</si>
  <si>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</si>
  <si>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</si>
  <si>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</si>
  <si>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</si>
  <si>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</si>
  <si>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</si>
  <si>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</si>
  <si>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</si>
  <si>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</si>
  <si>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</si>
  <si>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</si>
  <si>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</si>
  <si>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</si>
  <si>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</si>
  <si>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</si>
  <si>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</si>
  <si>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</si>
  <si>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</si>
  <si>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</si>
  <si>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</si>
  <si>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</si>
  <si>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</si>
  <si>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</si>
  <si>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</si>
  <si>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</si>
  <si>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</si>
  <si>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</si>
  <si>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</si>
  <si>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</si>
  <si>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</si>
  <si>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</si>
  <si>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</si>
  <si>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</si>
  <si>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</si>
  <si>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</si>
  <si>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</si>
  <si>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</si>
  <si>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</si>
  <si>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</si>
  <si>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</si>
  <si>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</si>
  <si>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</si>
  <si>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</si>
  <si>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</si>
  <si>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</si>
  <si>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</si>
  <si>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</si>
  <si>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</si>
  <si>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</si>
  <si>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</si>
  <si>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</si>
  <si>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</si>
  <si>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</si>
  <si>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</si>
  <si>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</si>
  <si>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</si>
  <si>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</si>
  <si>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</si>
  <si>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</si>
  <si>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</si>
  <si>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</si>
  <si>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</si>
  <si>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</si>
  <si>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</si>
  <si>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</si>
  <si>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</si>
  <si>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</si>
  <si>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</si>
  <si>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</si>
  <si>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</si>
  <si>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</si>
  <si>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</si>
  <si>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</si>
  <si>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</si>
  <si>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</si>
  <si>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</si>
  <si>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</si>
  <si>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</si>
  <si>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</si>
  <si>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</si>
  <si>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</si>
  <si>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</si>
  <si>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</si>
  <si>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</si>
  <si>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</si>
  <si>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</si>
  <si>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</si>
  <si>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</si>
  <si>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</si>
  <si>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</si>
  <si>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</si>
  <si>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</si>
  <si>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</si>
  <si>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</si>
  <si>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</si>
  <si>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</si>
  <si>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</si>
  <si>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</si>
  <si>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</si>
  <si>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</si>
  <si>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</si>
  <si>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</si>
  <si>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</si>
  <si>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</si>
  <si>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</si>
  <si>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</si>
  <si>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</si>
  <si>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</si>
  <si>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</si>
  <si>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</si>
  <si>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</si>
  <si>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</si>
  <si>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</si>
  <si>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</si>
  <si>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</si>
  <si>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</si>
  <si>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</si>
  <si>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</si>
  <si>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</si>
  <si>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</si>
  <si>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</si>
  <si>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</si>
  <si>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</si>
  <si>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</si>
  <si>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</si>
  <si>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</si>
  <si>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</si>
  <si>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</si>
  <si>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</si>
  <si>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</si>
  <si>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</si>
  <si>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</si>
  <si>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</si>
  <si>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</si>
  <si>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</si>
  <si>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</si>
  <si>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</si>
  <si>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</si>
  <si>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</si>
  <si>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</si>
  <si>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</si>
  <si>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</si>
  <si>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</si>
  <si>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</si>
  <si>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</si>
  <si>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</si>
  <si>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</si>
  <si>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</si>
  <si>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</si>
  <si>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</si>
  <si>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</si>
  <si>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</si>
  <si>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</si>
  <si>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</si>
  <si>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</si>
  <si>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</si>
  <si>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</si>
  <si>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</si>
  <si>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</si>
  <si>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</si>
  <si>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</si>
  <si>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</si>
  <si>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</si>
  <si>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</si>
  <si>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</si>
  <si>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</si>
  <si>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</si>
  <si>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</si>
  <si>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</si>
  <si>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</si>
  <si>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</si>
  <si>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</si>
  <si>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</si>
  <si>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</si>
  <si>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</si>
  <si>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</si>
  <si>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</si>
  <si>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</si>
  <si>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</si>
  <si>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</si>
  <si>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</si>
  <si>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</si>
  <si>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</si>
  <si>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</si>
  <si>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</si>
  <si>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</si>
  <si>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</si>
  <si>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</si>
  <si>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</si>
  <si>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</si>
  <si>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</si>
  <si>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</si>
  <si>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</si>
  <si>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</si>
  <si>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</si>
  <si>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</si>
  <si>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</si>
  <si>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</si>
  <si>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</si>
  <si>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</si>
  <si>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</si>
  <si>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</si>
  <si>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</si>
  <si>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</si>
  <si>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</si>
  <si>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</si>
  <si>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</si>
  <si>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</si>
  <si>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</si>
  <si>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</si>
  <si>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</si>
  <si>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</si>
  <si>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</si>
  <si>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</si>
  <si>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</si>
  <si>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</si>
  <si>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</si>
  <si>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</si>
  <si>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</si>
  <si>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</si>
  <si>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</si>
  <si>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</si>
  <si>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</si>
  <si>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</si>
  <si>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</si>
  <si>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</si>
  <si>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</si>
  <si>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</si>
  <si>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</si>
  <si>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</si>
  <si>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</si>
  <si>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</si>
  <si>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</si>
  <si>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</si>
  <si>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</si>
  <si>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</si>
  <si>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</si>
  <si>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</si>
  <si>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</si>
  <si>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</si>
  <si>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</si>
  <si>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</si>
  <si>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</si>
  <si>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</si>
  <si>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</si>
  <si>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</si>
  <si>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</si>
  <si>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</si>
  <si>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</si>
  <si>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</si>
  <si>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</si>
  <si>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</si>
  <si>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</si>
  <si>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</si>
  <si>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</si>
  <si>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</si>
  <si>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</si>
  <si>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</si>
  <si>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</si>
  <si>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</si>
  <si>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</si>
  <si>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</si>
  <si>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</si>
  <si>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</si>
  <si>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</si>
  <si>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</si>
  <si>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</si>
  <si>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</si>
  <si>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</si>
  <si>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</si>
  <si>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</si>
  <si>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</si>
  <si>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</si>
  <si>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</si>
  <si>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</si>
  <si>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</si>
  <si>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</si>
  <si>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</si>
  <si>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</si>
  <si>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</si>
  <si>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</si>
  <si>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</si>
  <si>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</si>
  <si>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</si>
  <si>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</si>
  <si>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</si>
  <si>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</si>
  <si>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</si>
  <si>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</si>
  <si>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</si>
  <si>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</si>
  <si>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</si>
  <si>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</si>
  <si>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</si>
  <si>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</si>
  <si>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</si>
  <si>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</si>
  <si>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</si>
  <si>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</si>
  <si>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</si>
  <si>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</si>
  <si>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</si>
  <si>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</si>
  <si>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</si>
  <si>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</si>
  <si>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</si>
  <si>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</si>
  <si>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</si>
  <si>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</si>
  <si>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</si>
  <si>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</si>
  <si>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</si>
  <si>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</si>
  <si>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</si>
  <si>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</si>
  <si>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</si>
  <si>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</si>
  <si>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</si>
  <si>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</si>
  <si>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</si>
  <si>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</si>
  <si>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</si>
  <si>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</si>
  <si>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</si>
  <si>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</si>
  <si>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</si>
  <si>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</si>
  <si>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</si>
  <si>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</si>
  <si>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</si>
  <si>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</si>
  <si>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</si>
  <si>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</si>
  <si>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</si>
  <si>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</si>
  <si>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</si>
  <si>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</si>
  <si>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</si>
  <si>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</si>
  <si>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</si>
  <si>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</si>
  <si>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</si>
  <si>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</si>
  <si>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</si>
  <si>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</si>
  <si>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</si>
  <si>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</si>
  <si>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</si>
  <si>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</si>
  <si>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</si>
  <si>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</si>
  <si>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</si>
  <si>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</si>
  <si>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</si>
  <si>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</si>
  <si>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</si>
  <si>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</si>
  <si>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</si>
  <si>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</si>
  <si>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</si>
  <si>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</si>
  <si>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</si>
  <si>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</si>
  <si>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</si>
  <si>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</si>
  <si>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</si>
  <si>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</si>
  <si>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</si>
  <si>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</si>
  <si>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</si>
  <si>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</si>
  <si>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</si>
  <si>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</si>
  <si>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</si>
  <si>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</si>
  <si>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</si>
  <si>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</si>
  <si>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</si>
  <si>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</si>
  <si>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</si>
  <si>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</si>
  <si>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</si>
  <si>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</si>
  <si>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</si>
  <si>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</si>
  <si>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</si>
  <si>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</si>
  <si>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</si>
  <si>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</si>
  <si>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</si>
  <si>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</si>
  <si>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</si>
  <si>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</si>
  <si>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</si>
  <si>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</si>
  <si>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</si>
  <si>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</si>
  <si>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</si>
  <si>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</si>
  <si>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</si>
  <si>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</si>
  <si>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</si>
  <si>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</si>
  <si>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</si>
  <si>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</si>
  <si>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</si>
  <si>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</si>
  <si>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</si>
  <si>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</si>
  <si>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</si>
  <si>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</si>
  <si>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</si>
  <si>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</si>
  <si>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</si>
  <si>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</si>
  <si>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</si>
  <si>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</si>
  <si>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</si>
  <si>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</si>
  <si>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</si>
  <si>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</si>
  <si>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</si>
  <si>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</si>
  <si>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</si>
  <si>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</si>
  <si>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</si>
  <si>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</si>
  <si>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</si>
  <si>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</si>
  <si>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</si>
  <si>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</si>
  <si>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</si>
  <si>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</si>
  <si>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</si>
  <si>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</si>
  <si>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</si>
  <si>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</si>
  <si>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</si>
  <si>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</si>
  <si>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</si>
  <si>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</si>
  <si>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</si>
  <si>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</si>
  <si>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</si>
  <si>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</si>
  <si>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</si>
  <si>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</si>
  <si>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</si>
  <si>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</si>
  <si>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</si>
  <si>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</si>
  <si>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</si>
  <si>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</si>
  <si>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</si>
  <si>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</si>
  <si>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</si>
  <si>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</si>
  <si>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</si>
  <si>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</si>
  <si>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</si>
  <si>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</si>
  <si>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</si>
  <si>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</si>
  <si>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</si>
  <si>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</si>
  <si>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</si>
  <si>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</si>
  <si>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</si>
  <si>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</si>
  <si>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</si>
  <si>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</si>
  <si>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</si>
  <si>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</si>
  <si>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</si>
  <si>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</si>
  <si>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</si>
  <si>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</si>
  <si>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</si>
  <si>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</si>
  <si>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</si>
  <si>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</si>
  <si>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</si>
  <si>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</si>
  <si>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</si>
  <si>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</si>
  <si>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</si>
  <si>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</si>
  <si>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</si>
  <si>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</si>
  <si>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</si>
  <si>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</si>
  <si>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</si>
  <si>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</si>
  <si>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</si>
  <si>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</si>
  <si>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</si>
  <si>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</si>
  <si>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</si>
  <si>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</si>
  <si>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</si>
  <si>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</si>
  <si>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</si>
  <si>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</si>
  <si>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</si>
  <si>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</si>
  <si>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</si>
  <si>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</si>
  <si>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</si>
  <si>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</si>
  <si>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</si>
  <si>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</si>
  <si>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</si>
  <si>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</si>
  <si>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</si>
  <si>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</si>
  <si>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</si>
  <si>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</si>
  <si>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</si>
  <si>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</si>
  <si>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</si>
  <si>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</si>
  <si>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</si>
  <si>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</si>
  <si>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</si>
  <si>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</si>
  <si>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</si>
  <si>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</si>
  <si>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</si>
  <si>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</si>
  <si>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</si>
  <si>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</si>
  <si>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</si>
  <si>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</si>
  <si>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</si>
  <si>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</si>
  <si>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</si>
  <si>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</si>
  <si>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</si>
  <si>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</si>
  <si>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</si>
  <si>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</si>
  <si>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</si>
  <si>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</si>
  <si>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</si>
  <si>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</si>
  <si>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</si>
  <si>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</si>
  <si>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</si>
  <si>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</si>
  <si>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</si>
  <si>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</si>
  <si>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</si>
  <si>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</si>
  <si>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</si>
  <si>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</si>
  <si>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</si>
  <si>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</si>
  <si>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</si>
  <si>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</si>
  <si>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</si>
  <si>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</si>
  <si>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</si>
  <si>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</si>
  <si>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</si>
  <si>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</si>
  <si>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</si>
  <si>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</si>
  <si>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</si>
  <si>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</si>
  <si>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</si>
  <si>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</si>
  <si>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</si>
  <si>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</si>
  <si>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</si>
  <si>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</si>
  <si>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</si>
  <si>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</si>
  <si>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</si>
  <si>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</si>
  <si>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</si>
  <si>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</si>
  <si>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</si>
  <si>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</si>
  <si>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</si>
  <si>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</si>
  <si>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</si>
  <si>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</si>
  <si>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</si>
  <si>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</si>
  <si>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</si>
  <si>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</si>
  <si>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</si>
  <si>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</si>
  <si>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</si>
  <si>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</si>
  <si>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</si>
  <si>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</si>
  <si>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</si>
  <si>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</si>
  <si>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</si>
  <si>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</si>
  <si>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</si>
  <si>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</si>
  <si>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国際民間航空機関分担金・拠出金</t>
  </si>
  <si>
    <t>航空局</t>
  </si>
  <si>
    <t>昭和２８年度</t>
  </si>
  <si>
    <t>終了予定なし</t>
  </si>
  <si>
    <t>航空ネットワーク部国際航空課
安全部安全企画課</t>
  </si>
  <si>
    <t>国際民間航空条約第６１条</t>
  </si>
  <si>
    <t>－</t>
  </si>
  <si>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に対し、一定の拠出を行う。</t>
  </si>
  <si>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</si>
  <si>
    <t>-</t>
  </si>
  <si>
    <t>国際民間航空機関等分担金</t>
  </si>
  <si>
    <t>国際民間航空機関等拠出金</t>
  </si>
  <si>
    <t>ICAOにおける意見反映に資するため、ICAOから示されている日本に望まれる職員数を達成。</t>
  </si>
  <si>
    <t>ICAOから示されている日本に望まれる日本人職員数</t>
  </si>
  <si>
    <t>日本人職員数</t>
  </si>
  <si>
    <t>日本に望まれる職員数</t>
  </si>
  <si>
    <t>ICAOにおける意見反映に資するため、我が国の分担率から算出した幹部職員数を達成。</t>
  </si>
  <si>
    <t>我が国の分担率から算出した幹部職員数</t>
  </si>
  <si>
    <t>日本人幹部職員数</t>
  </si>
  <si>
    <t>分担率による幹部職員数</t>
  </si>
  <si>
    <t>理事会・常設委員会参加数</t>
  </si>
  <si>
    <t>回</t>
  </si>
  <si>
    <t>国際民間航空機関分担金／理事会・常設委員会参加数</t>
    <phoneticPr fontId="5"/>
  </si>
  <si>
    <t>百万円</t>
  </si>
  <si>
    <t>分担金/理事会・常設委員会参加数</t>
    <phoneticPr fontId="5"/>
  </si>
  <si>
    <t>653/18</t>
  </si>
  <si>
    <t>681/18</t>
  </si>
  <si>
    <t>5 安全で安心できる交通の確保、治安・生活安全の確保</t>
  </si>
  <si>
    <t>14 公共交通の安全確保・鉄道の安全性向上、ハイジャック・航空機テロ防止を推進する。</t>
  </si>
  <si>
    <t>405</t>
  </si>
  <si>
    <t>376</t>
  </si>
  <si>
    <t>400</t>
  </si>
  <si>
    <t>170</t>
  </si>
  <si>
    <t>164</t>
  </si>
  <si>
    <t>169</t>
  </si>
  <si>
    <t>181</t>
  </si>
  <si>
    <t>175</t>
  </si>
  <si>
    <t>173</t>
  </si>
  <si>
    <t>○</t>
  </si>
  <si>
    <t>第223回ICAO理事会作業文書（C-WP/15214　STATUS OF THE ICAO WORKFORCE 2020）</t>
    <rPh sb="9" eb="12">
      <t>リジカイ</t>
    </rPh>
    <phoneticPr fontId="5"/>
  </si>
  <si>
    <t>目標値：幹部職員ポスト数×我が国分担率により算出
　幹部職員ポスト数（第40回ICAO総会作業文書（A40-WP/30　STATUS OF THE ICAO WORKFORCE））
　我が国分担率（第39回ICAO総会作業文書　A39-WP/69　DRAFT SCALES OF ASSESSMENT FOR 2017, 2018 AND 2019　Appendix B）
成果実績：第223回ICAO理事会作業文書（C-WP/15214　STATUS OF THE ICAO WORKFORCE 2020）</t>
    <phoneticPr fontId="5"/>
  </si>
  <si>
    <t>557/18</t>
    <phoneticPr fontId="5"/>
  </si>
  <si>
    <t>573/18</t>
    <phoneticPr fontId="5"/>
  </si>
  <si>
    <t>国際機関を通した国際貢献であり、航空業界のニーズがあり、国費を投入しなければ達成できないと考えられる。</t>
    <phoneticPr fontId="5"/>
  </si>
  <si>
    <t>ICAOは各国の民間航空行政に関する国際機関であるため、地方自治体や民間に委ねる対象とはならない。</t>
    <phoneticPr fontId="5"/>
  </si>
  <si>
    <t>国際機関を通じた国際貢献であり、優先度が高いと考えられる。</t>
    <phoneticPr fontId="5"/>
  </si>
  <si>
    <t>無</t>
  </si>
  <si>
    <t>ICAOの予算は総会で決定し、決定に基づく分担金の支払いは義務であり、義務以上の金額は支払わないので、真に必要な金額に限定されているといえる。</t>
    <phoneticPr fontId="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</si>
  <si>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phoneticPr fontId="5"/>
  </si>
  <si>
    <t>ICAOが発表している「財政的負担に見合った望ましい職員数」に対し、まだ、邦人職員数は十分とは言えないものの、令和2年度は正規職員を1名派遣し、現時点で正規職員を7名派遣している。
また、邦人候補者が選考される可能性をあげるため、外務省のJPO制度やセコンドメント派遣を活用し、若い世代の職員を育成しているところ、令和3年度にはセコンドメントを1名派遣予定であり、成果をあげつつある。</t>
    <phoneticPr fontId="5"/>
  </si>
  <si>
    <t>活動実績は見込みに見合ったものとなっている。</t>
    <phoneticPr fontId="5"/>
  </si>
  <si>
    <t>ＩＣＡＯにおいて、航空の安全や運航等に関する国際基準等を定めており、その成果は、ＩＣＡＯから加盟国に周知・共有されており、十分に活用されていると考えられる。</t>
    <phoneticPr fontId="5"/>
  </si>
  <si>
    <t>直近では、令和2年3月から事務局へ新たに職員1名を派遣することにより、ＩＣＡＯにおける我が国プレゼンスの向上に努めている。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</si>
  <si>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</si>
  <si>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国際民間航空機関分担金</t>
    <phoneticPr fontId="5"/>
  </si>
  <si>
    <t>分担金</t>
    <phoneticPr fontId="5"/>
  </si>
  <si>
    <t>国際民間航空機関拠出金</t>
    <phoneticPr fontId="5"/>
  </si>
  <si>
    <t>拠出金</t>
    <rPh sb="0" eb="3">
      <t>キョシュツキン</t>
    </rPh>
    <phoneticPr fontId="5"/>
  </si>
  <si>
    <t>航空技術部門に関する国際標準の策定、航空運送に関する事業（出入国簡易化、航空保安等）など、国際民間航空に係る事業の実施</t>
    <phoneticPr fontId="5"/>
  </si>
  <si>
    <t>国際民間航空機関</t>
    <phoneticPr fontId="5"/>
  </si>
  <si>
    <t>-</t>
    <phoneticPr fontId="5"/>
  </si>
  <si>
    <t>航空保安行動計画に基づく国際保安監査の実施、航空交通管理に関するプロジェクトの実施</t>
    <phoneticPr fontId="5"/>
  </si>
  <si>
    <t>-</t>
    <phoneticPr fontId="5"/>
  </si>
  <si>
    <t>‐</t>
  </si>
  <si>
    <t>ICAOで作成される安全基準やICAOが実施する加盟国への安全監査等により、ICAO加盟国全体の航空機の運航の安全性やハイジャック・テロ対策等のレベルが向上し、我が国の航空の安全にも寄与している。</t>
    <phoneticPr fontId="5"/>
  </si>
  <si>
    <t>国交</t>
  </si>
  <si>
    <t>-</t>
    <phoneticPr fontId="5"/>
  </si>
  <si>
    <t>資金負担の必要性は明らかだと思うが、なかなか成果実績（派遣職員・役員の数）が伸びていないのが気に掛かる。若い世代の職員の育成に尽力されているのは理解するものの、それには何年も要するし、リテンションという不確実要因もある。航空業界の英語堪能な人材を専門職やアドバイザーのような形で採用すること（まずは役員数を２名とするための情報収集）はできないものだろうか、そうした選択肢がありうるなら、活動目標・実績に含めていくことを検討されたい。</t>
    <rPh sb="0" eb="2">
      <t>シキン</t>
    </rPh>
    <rPh sb="2" eb="4">
      <t>フタン</t>
    </rPh>
    <rPh sb="5" eb="8">
      <t>ヒツヨウセイ</t>
    </rPh>
    <rPh sb="9" eb="10">
      <t>アキ</t>
    </rPh>
    <rPh sb="14" eb="15">
      <t>オモ</t>
    </rPh>
    <rPh sb="22" eb="24">
      <t>セイカ</t>
    </rPh>
    <rPh sb="24" eb="26">
      <t>ジッセキ</t>
    </rPh>
    <rPh sb="27" eb="29">
      <t>ハケン</t>
    </rPh>
    <rPh sb="29" eb="31">
      <t>ショクイン</t>
    </rPh>
    <rPh sb="32" eb="34">
      <t>ヤクイン</t>
    </rPh>
    <rPh sb="35" eb="36">
      <t>カズ</t>
    </rPh>
    <rPh sb="38" eb="39">
      <t>ノ</t>
    </rPh>
    <rPh sb="46" eb="47">
      <t>キ</t>
    </rPh>
    <rPh sb="48" eb="49">
      <t>カ</t>
    </rPh>
    <rPh sb="52" eb="53">
      <t>ワカ</t>
    </rPh>
    <rPh sb="54" eb="56">
      <t>セダイ</t>
    </rPh>
    <rPh sb="57" eb="59">
      <t>ショクイン</t>
    </rPh>
    <rPh sb="60" eb="62">
      <t>イクセイ</t>
    </rPh>
    <rPh sb="63" eb="65">
      <t>ジンリョク</t>
    </rPh>
    <rPh sb="72" eb="74">
      <t>リカイ</t>
    </rPh>
    <rPh sb="84" eb="86">
      <t>ナンネン</t>
    </rPh>
    <rPh sb="87" eb="88">
      <t>ヨウ</t>
    </rPh>
    <rPh sb="101" eb="104">
      <t>フカクジツ</t>
    </rPh>
    <rPh sb="104" eb="106">
      <t>ヨウイン</t>
    </rPh>
    <rPh sb="110" eb="112">
      <t>コウクウ</t>
    </rPh>
    <rPh sb="112" eb="114">
      <t>ギョウカイ</t>
    </rPh>
    <rPh sb="115" eb="117">
      <t>エイゴ</t>
    </rPh>
    <rPh sb="117" eb="119">
      <t>タンノウ</t>
    </rPh>
    <rPh sb="120" eb="122">
      <t>ジンザイ</t>
    </rPh>
    <rPh sb="123" eb="126">
      <t>センモンショク</t>
    </rPh>
    <rPh sb="137" eb="138">
      <t>カタチ</t>
    </rPh>
    <rPh sb="139" eb="141">
      <t>サイヨウ</t>
    </rPh>
    <rPh sb="149" eb="151">
      <t>ヤクイン</t>
    </rPh>
    <rPh sb="151" eb="152">
      <t>スウ</t>
    </rPh>
    <rPh sb="154" eb="155">
      <t>メイ</t>
    </rPh>
    <rPh sb="161" eb="163">
      <t>ジョウホウ</t>
    </rPh>
    <rPh sb="163" eb="165">
      <t>シュウシュウ</t>
    </rPh>
    <rPh sb="182" eb="185">
      <t>センタクシ</t>
    </rPh>
    <rPh sb="193" eb="195">
      <t>カツドウ</t>
    </rPh>
    <rPh sb="195" eb="197">
      <t>モクヒョウ</t>
    </rPh>
    <rPh sb="198" eb="200">
      <t>ジッセキ</t>
    </rPh>
    <rPh sb="201" eb="202">
      <t>フク</t>
    </rPh>
    <rPh sb="209" eb="211">
      <t>ケントウ</t>
    </rPh>
    <phoneticPr fontId="5"/>
  </si>
  <si>
    <t>国際航空課長 田島 聖一
安全企画課長 堀江 信幸</t>
    <phoneticPr fontId="5"/>
  </si>
  <si>
    <t>執行等改善</t>
  </si>
  <si>
    <t>ICAOでは3カ年で予算を組むが、通常、1年目の予算額が最も低額で3年目の予算額が最も高額となる。令和4年度予算は3カ年予算の3年目となるため、2年目に当たる令和3年度予算と比較して、我が国の分担額も増加することとなる。</t>
    <rPh sb="49" eb="51">
      <t>レイワ</t>
    </rPh>
    <rPh sb="79" eb="81">
      <t>レイワ</t>
    </rPh>
    <phoneticPr fontId="5"/>
  </si>
  <si>
    <t>国際機関職員として採用されるためには、専門知識のほか語学力の強化、当該機関における知名度が必要である。このため外務省ＪＰＯ制度による若手の派遣だけでなくセコンドメント派遣についても、航空業界全体で派遣していき、邦人職員強化のための人材育成に一層戦略的に取り組む。また外務省の面接アドバイザー制度を積極的に利用し、採用に繋がるよう努める。</t>
    <rPh sb="0" eb="2">
      <t>コクサイ</t>
    </rPh>
    <rPh sb="2" eb="4">
      <t>キカン</t>
    </rPh>
    <rPh sb="4" eb="6">
      <t>ショクイン</t>
    </rPh>
    <rPh sb="9" eb="11">
      <t>サイヨウ</t>
    </rPh>
    <rPh sb="19" eb="21">
      <t>センモン</t>
    </rPh>
    <rPh sb="21" eb="23">
      <t>チシキ</t>
    </rPh>
    <rPh sb="26" eb="29">
      <t>ゴガクリョク</t>
    </rPh>
    <rPh sb="30" eb="32">
      <t>キョウカ</t>
    </rPh>
    <rPh sb="33" eb="35">
      <t>トウガイ</t>
    </rPh>
    <rPh sb="35" eb="37">
      <t>キカン</t>
    </rPh>
    <rPh sb="41" eb="44">
      <t>チメイド</t>
    </rPh>
    <rPh sb="45" eb="47">
      <t>ヒツヨウ</t>
    </rPh>
    <rPh sb="55" eb="58">
      <t>ガイムショウ</t>
    </rPh>
    <rPh sb="61" eb="63">
      <t>セイド</t>
    </rPh>
    <rPh sb="66" eb="68">
      <t>ワカテ</t>
    </rPh>
    <rPh sb="69" eb="71">
      <t>ハケン</t>
    </rPh>
    <rPh sb="83" eb="85">
      <t>ハケン</t>
    </rPh>
    <rPh sb="91" eb="93">
      <t>コウクウ</t>
    </rPh>
    <rPh sb="93" eb="95">
      <t>ギョウカイ</t>
    </rPh>
    <rPh sb="95" eb="97">
      <t>ゼンタイ</t>
    </rPh>
    <rPh sb="98" eb="100">
      <t>ハケン</t>
    </rPh>
    <rPh sb="105" eb="107">
      <t>ホウジン</t>
    </rPh>
    <rPh sb="107" eb="109">
      <t>ショクイン</t>
    </rPh>
    <rPh sb="109" eb="111">
      <t>キョウカ</t>
    </rPh>
    <rPh sb="115" eb="117">
      <t>ジンザイ</t>
    </rPh>
    <rPh sb="117" eb="119">
      <t>イクセイ</t>
    </rPh>
    <rPh sb="120" eb="122">
      <t>イッソウ</t>
    </rPh>
    <rPh sb="122" eb="124">
      <t>センリャク</t>
    </rPh>
    <rPh sb="124" eb="125">
      <t>テキ</t>
    </rPh>
    <rPh sb="126" eb="127">
      <t>ト</t>
    </rPh>
    <rPh sb="128" eb="129">
      <t>ク</t>
    </rPh>
    <rPh sb="133" eb="136">
      <t>ガイムショウ</t>
    </rPh>
    <rPh sb="137" eb="139">
      <t>メンセツ</t>
    </rPh>
    <rPh sb="145" eb="147">
      <t>セイド</t>
    </rPh>
    <rPh sb="148" eb="151">
      <t>セッキョクテキ</t>
    </rPh>
    <rPh sb="152" eb="154">
      <t>リヨウ</t>
    </rPh>
    <rPh sb="156" eb="158">
      <t>サイヨウ</t>
    </rPh>
    <rPh sb="159" eb="160">
      <t>ツナ</t>
    </rPh>
    <rPh sb="164" eb="165">
      <t>ツト</t>
    </rPh>
    <phoneticPr fontId="5"/>
  </si>
  <si>
    <t>我が国のプレゼンスを一層向上させるためにも、資金負担に見合った職員数が採用されることが必要であるところ、航空局職員だけでなく航空業界全体で協力して幅広く人材を確保し、戦略的な人材育成を検討するべき。</t>
    <rPh sb="0" eb="1">
      <t>ワ</t>
    </rPh>
    <rPh sb="2" eb="3">
      <t>クニ</t>
    </rPh>
    <rPh sb="10" eb="12">
      <t>イッソウ</t>
    </rPh>
    <rPh sb="12" eb="14">
      <t>コウジョウ</t>
    </rPh>
    <rPh sb="33" eb="34">
      <t>スウ</t>
    </rPh>
    <rPh sb="35" eb="37">
      <t>サイヨウ</t>
    </rPh>
    <rPh sb="43" eb="45">
      <t>ヒツヨウ</t>
    </rPh>
    <rPh sb="52" eb="55">
      <t>コウクウキョク</t>
    </rPh>
    <rPh sb="55" eb="57">
      <t>ショクイン</t>
    </rPh>
    <rPh sb="62" eb="64">
      <t>コウクウ</t>
    </rPh>
    <rPh sb="64" eb="66">
      <t>ギョウカイ</t>
    </rPh>
    <rPh sb="66" eb="68">
      <t>ゼンタイ</t>
    </rPh>
    <rPh sb="69" eb="71">
      <t>キョウリョク</t>
    </rPh>
    <rPh sb="73" eb="75">
      <t>ハバヒロ</t>
    </rPh>
    <rPh sb="76" eb="78">
      <t>ジンザイ</t>
    </rPh>
    <rPh sb="79" eb="81">
      <t>カクホ</t>
    </rPh>
    <rPh sb="83" eb="86">
      <t>センリャクテキ</t>
    </rPh>
    <rPh sb="87" eb="89">
      <t>ジンザイ</t>
    </rPh>
    <rPh sb="89" eb="91">
      <t>イクセイ</t>
    </rPh>
    <rPh sb="92" eb="94">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</si>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</sst>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174771</xdr:colOff>
      <xdr:row>752</xdr:row>
      <xdr:rowOff>76041</xdr:rowOff>
    </xdr:from>
    <xdr:to>
      <xdr:col>25</xdr:col>
      <xdr:colOff>59874</xdr:colOff>
      <xdr:row>753</xdr:row>
      <xdr:rowOff>317124</xdr:rowOff>
    </xdr:to>
    <xdr:sp macro="" textlink="">
      <xdr:nvSpPr>
        <xdr:cNvPr id="26" name="テキスト ボックス 25">
          <a:extLst>
            <a:ext uri="{FF2B5EF4-FFF2-40B4-BE49-F238E27FC236}">
              <a16:creationId xmlns:a16="http://schemas.microsoft.com/office/drawing/2014/main" id="{00000000-0008-0000-0000-000002000000}"/>
            </a:ext>
          </a:extLst>
        </xdr:cNvPr>
        <xdr:cNvSpPr txBox="1"/>
      </xdr:nvSpPr>
      <xdr:spPr bwMode="auto">
        <a:xfrm>
          <a:off x="3975246" y="238086741"/>
          <a:ext cx="1085253" cy="5935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566</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27</xdr:col>
      <xdr:colOff>47051</xdr:colOff>
      <xdr:row>750</xdr:row>
      <xdr:rowOff>159915</xdr:rowOff>
    </xdr:from>
    <xdr:to>
      <xdr:col>27</xdr:col>
      <xdr:colOff>53583</xdr:colOff>
      <xdr:row>757</xdr:row>
      <xdr:rowOff>237304</xdr:rowOff>
    </xdr:to>
    <xdr:cxnSp macro="">
      <xdr:nvCxnSpPr>
        <xdr:cNvPr id="27" name="直線コネクタ 26">
          <a:extLst>
            <a:ext uri="{FF2B5EF4-FFF2-40B4-BE49-F238E27FC236}">
              <a16:creationId xmlns:a16="http://schemas.microsoft.com/office/drawing/2014/main" id="{00000000-0008-0000-0000-000003000000}"/>
            </a:ext>
          </a:extLst>
        </xdr:cNvPr>
        <xdr:cNvCxnSpPr/>
      </xdr:nvCxnSpPr>
      <xdr:spPr bwMode="auto">
        <a:xfrm flipH="1">
          <a:off x="5447726" y="237465765"/>
          <a:ext cx="6532" cy="2544364"/>
        </a:xfrm>
        <a:prstGeom prst="line">
          <a:avLst/>
        </a:prstGeom>
        <a:noFill/>
        <a:ln w="15875" cap="flat" cmpd="sng" algn="ctr">
          <a:solidFill>
            <a:sysClr val="windowText" lastClr="000000"/>
          </a:solidFill>
          <a:prstDash val="solid"/>
        </a:ln>
        <a:effectLst/>
      </xdr:spPr>
    </xdr:cxnSp>
    <xdr:clientData/>
  </xdr:twoCellAnchor>
  <xdr:twoCellAnchor>
    <xdr:from>
      <xdr:col>32</xdr:col>
      <xdr:colOff>125652</xdr:colOff>
      <xdr:row>751</xdr:row>
      <xdr:rowOff>271584</xdr:rowOff>
    </xdr:from>
    <xdr:to>
      <xdr:col>42</xdr:col>
      <xdr:colOff>156060</xdr:colOff>
      <xdr:row>755</xdr:row>
      <xdr:rowOff>300399</xdr:rowOff>
    </xdr:to>
    <xdr:sp macro="" textlink="">
      <xdr:nvSpPr>
        <xdr:cNvPr id="28" name="大かっこ 27">
          <a:extLst>
            <a:ext uri="{FF2B5EF4-FFF2-40B4-BE49-F238E27FC236}">
              <a16:creationId xmlns:a16="http://schemas.microsoft.com/office/drawing/2014/main" id="{00000000-0008-0000-0000-000004000000}"/>
            </a:ext>
          </a:extLst>
        </xdr:cNvPr>
        <xdr:cNvSpPr/>
      </xdr:nvSpPr>
      <xdr:spPr>
        <a:xfrm>
          <a:off x="6526452" y="237929859"/>
          <a:ext cx="2030658" cy="1438515"/>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94809</xdr:colOff>
      <xdr:row>758</xdr:row>
      <xdr:rowOff>288341</xdr:rowOff>
    </xdr:from>
    <xdr:to>
      <xdr:col>42</xdr:col>
      <xdr:colOff>155624</xdr:colOff>
      <xdr:row>762</xdr:row>
      <xdr:rowOff>52824</xdr:rowOff>
    </xdr:to>
    <xdr:sp macro="" textlink="">
      <xdr:nvSpPr>
        <xdr:cNvPr id="29" name="大かっこ 28">
          <a:extLst>
            <a:ext uri="{FF2B5EF4-FFF2-40B4-BE49-F238E27FC236}">
              <a16:creationId xmlns:a16="http://schemas.microsoft.com/office/drawing/2014/main" id="{00000000-0008-0000-0000-000005000000}"/>
            </a:ext>
          </a:extLst>
        </xdr:cNvPr>
        <xdr:cNvSpPr/>
      </xdr:nvSpPr>
      <xdr:spPr>
        <a:xfrm>
          <a:off x="6495609" y="240413591"/>
          <a:ext cx="2061065" cy="1174183"/>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アジア太平洋地域航空安全情報分析・共有実証事業の実施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43230</xdr:colOff>
      <xdr:row>750</xdr:row>
      <xdr:rowOff>168198</xdr:rowOff>
    </xdr:from>
    <xdr:to>
      <xdr:col>32</xdr:col>
      <xdr:colOff>88459</xdr:colOff>
      <xdr:row>750</xdr:row>
      <xdr:rowOff>168198</xdr:rowOff>
    </xdr:to>
    <xdr:cxnSp macro="">
      <xdr:nvCxnSpPr>
        <xdr:cNvPr id="30" name="直線矢印コネクタ 29">
          <a:extLst>
            <a:ext uri="{FF2B5EF4-FFF2-40B4-BE49-F238E27FC236}">
              <a16:creationId xmlns:a16="http://schemas.microsoft.com/office/drawing/2014/main" id="{00000000-0008-0000-0000-000006000000}"/>
            </a:ext>
          </a:extLst>
        </xdr:cNvPr>
        <xdr:cNvCxnSpPr/>
      </xdr:nvCxnSpPr>
      <xdr:spPr>
        <a:xfrm>
          <a:off x="5443905" y="237474048"/>
          <a:ext cx="104535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43230</xdr:colOff>
      <xdr:row>757</xdr:row>
      <xdr:rowOff>244472</xdr:rowOff>
    </xdr:from>
    <xdr:to>
      <xdr:col>32</xdr:col>
      <xdr:colOff>75759</xdr:colOff>
      <xdr:row>757</xdr:row>
      <xdr:rowOff>244472</xdr:rowOff>
    </xdr:to>
    <xdr:cxnSp macro="">
      <xdr:nvCxnSpPr>
        <xdr:cNvPr id="31" name="直線矢印コネクタ 30">
          <a:extLst>
            <a:ext uri="{FF2B5EF4-FFF2-40B4-BE49-F238E27FC236}">
              <a16:creationId xmlns:a16="http://schemas.microsoft.com/office/drawing/2014/main" id="{00000000-0008-0000-0000-000007000000}"/>
            </a:ext>
          </a:extLst>
        </xdr:cNvPr>
        <xdr:cNvCxnSpPr/>
      </xdr:nvCxnSpPr>
      <xdr:spPr>
        <a:xfrm>
          <a:off x="5443905" y="240017297"/>
          <a:ext cx="103265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0</xdr:colOff>
      <xdr:row>753</xdr:row>
      <xdr:rowOff>323161</xdr:rowOff>
    </xdr:from>
    <xdr:to>
      <xdr:col>26</xdr:col>
      <xdr:colOff>27679</xdr:colOff>
      <xdr:row>756</xdr:row>
      <xdr:rowOff>55852</xdr:rowOff>
    </xdr:to>
    <xdr:sp macro="" textlink="">
      <xdr:nvSpPr>
        <xdr:cNvPr id="32" name="大かっこ 31">
          <a:extLst>
            <a:ext uri="{FF2B5EF4-FFF2-40B4-BE49-F238E27FC236}">
              <a16:creationId xmlns:a16="http://schemas.microsoft.com/office/drawing/2014/main" id="{00000000-0008-0000-0000-000008000000}"/>
            </a:ext>
          </a:extLst>
        </xdr:cNvPr>
        <xdr:cNvSpPr/>
      </xdr:nvSpPr>
      <xdr:spPr>
        <a:xfrm>
          <a:off x="3800475" y="238686286"/>
          <a:ext cx="1427854" cy="789966"/>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32</xdr:col>
      <xdr:colOff>95433</xdr:colOff>
      <xdr:row>750</xdr:row>
      <xdr:rowOff>4671</xdr:rowOff>
    </xdr:from>
    <xdr:to>
      <xdr:col>42</xdr:col>
      <xdr:colOff>154239</xdr:colOff>
      <xdr:row>751</xdr:row>
      <xdr:rowOff>228838</xdr:rowOff>
    </xdr:to>
    <xdr:sp macro="" textlink="">
      <xdr:nvSpPr>
        <xdr:cNvPr id="33" name="テキスト ボックス 32">
          <a:extLst>
            <a:ext uri="{FF2B5EF4-FFF2-40B4-BE49-F238E27FC236}">
              <a16:creationId xmlns:a16="http://schemas.microsoft.com/office/drawing/2014/main" id="{00000000-0008-0000-0000-000009000000}"/>
            </a:ext>
          </a:extLst>
        </xdr:cNvPr>
        <xdr:cNvSpPr txBox="1"/>
      </xdr:nvSpPr>
      <xdr:spPr bwMode="auto">
        <a:xfrm>
          <a:off x="6496233" y="237310521"/>
          <a:ext cx="2059056" cy="57659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557</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32</xdr:col>
      <xdr:colOff>84227</xdr:colOff>
      <xdr:row>757</xdr:row>
      <xdr:rowOff>71218</xdr:rowOff>
    </xdr:from>
    <xdr:to>
      <xdr:col>42</xdr:col>
      <xdr:colOff>133480</xdr:colOff>
      <xdr:row>758</xdr:row>
      <xdr:rowOff>253421</xdr:rowOff>
    </xdr:to>
    <xdr:sp macro="" textlink="">
      <xdr:nvSpPr>
        <xdr:cNvPr id="34" name="テキスト ボックス 33">
          <a:extLst>
            <a:ext uri="{FF2B5EF4-FFF2-40B4-BE49-F238E27FC236}">
              <a16:creationId xmlns:a16="http://schemas.microsoft.com/office/drawing/2014/main" id="{00000000-0008-0000-0000-00000A000000}"/>
            </a:ext>
          </a:extLst>
        </xdr:cNvPr>
        <xdr:cNvSpPr txBox="1"/>
      </xdr:nvSpPr>
      <xdr:spPr bwMode="auto">
        <a:xfrm>
          <a:off x="6485027" y="239844043"/>
          <a:ext cx="2049503" cy="53462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32</xdr:col>
      <xdr:colOff>95433</xdr:colOff>
      <xdr:row>749</xdr:row>
      <xdr:rowOff>0</xdr:rowOff>
    </xdr:from>
    <xdr:to>
      <xdr:col>39</xdr:col>
      <xdr:colOff>107565</xdr:colOff>
      <xdr:row>749</xdr:row>
      <xdr:rowOff>234685</xdr:rowOff>
    </xdr:to>
    <xdr:sp macro="" textlink="">
      <xdr:nvSpPr>
        <xdr:cNvPr id="35" name="テキスト ボックス 34">
          <a:extLst>
            <a:ext uri="{FF2B5EF4-FFF2-40B4-BE49-F238E27FC236}">
              <a16:creationId xmlns:a16="http://schemas.microsoft.com/office/drawing/2014/main" id="{00000000-0008-0000-0000-00000B000000}"/>
            </a:ext>
          </a:extLst>
        </xdr:cNvPr>
        <xdr:cNvSpPr txBox="1"/>
      </xdr:nvSpPr>
      <xdr:spPr bwMode="auto">
        <a:xfrm>
          <a:off x="6496233" y="236953425"/>
          <a:ext cx="1412307" cy="23468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31613</xdr:colOff>
      <xdr:row>756</xdr:row>
      <xdr:rowOff>126231</xdr:rowOff>
    </xdr:from>
    <xdr:to>
      <xdr:col>38</xdr:col>
      <xdr:colOff>4348</xdr:colOff>
      <xdr:row>757</xdr:row>
      <xdr:rowOff>45570</xdr:rowOff>
    </xdr:to>
    <xdr:sp macro="" textlink="">
      <xdr:nvSpPr>
        <xdr:cNvPr id="36" name="テキスト ボックス 35">
          <a:extLst>
            <a:ext uri="{FF2B5EF4-FFF2-40B4-BE49-F238E27FC236}">
              <a16:creationId xmlns:a16="http://schemas.microsoft.com/office/drawing/2014/main" id="{00000000-0008-0000-0000-00000C000000}"/>
            </a:ext>
          </a:extLst>
        </xdr:cNvPr>
        <xdr:cNvSpPr txBox="1"/>
      </xdr:nvSpPr>
      <xdr:spPr bwMode="auto">
        <a:xfrm>
          <a:off x="6432413" y="239546631"/>
          <a:ext cx="1172885" cy="2717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51222</xdr:colOff>
      <xdr:row>753</xdr:row>
      <xdr:rowOff>140932</xdr:rowOff>
    </xdr:from>
    <xdr:to>
      <xdr:col>27</xdr:col>
      <xdr:colOff>38998</xdr:colOff>
      <xdr:row>753</xdr:row>
      <xdr:rowOff>140932</xdr:rowOff>
    </xdr:to>
    <xdr:cxnSp macro="">
      <xdr:nvCxnSpPr>
        <xdr:cNvPr id="37" name="直線矢印コネクタ 36">
          <a:extLst>
            <a:ext uri="{FF2B5EF4-FFF2-40B4-BE49-F238E27FC236}">
              <a16:creationId xmlns:a16="http://schemas.microsoft.com/office/drawing/2014/main" id="{00000000-0008-0000-0000-00000D000000}"/>
            </a:ext>
          </a:extLst>
        </xdr:cNvPr>
        <xdr:cNvCxnSpPr/>
      </xdr:nvCxnSpPr>
      <xdr:spPr>
        <a:xfrm>
          <a:off x="5051847" y="238504057"/>
          <a:ext cx="387826"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L1147" sqref="L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777</v>
      </c>
      <c r="AK2" s="940"/>
      <c r="AL2" s="940"/>
      <c r="AM2" s="940"/>
      <c r="AN2" s="98" t="s">
        <v>407</v>
      </c>
      <c r="AO2" s="940">
        <v>20</v>
      </c>
      <c r="AP2" s="940"/>
      <c r="AQ2" s="940"/>
      <c r="AR2" s="99" t="s">
        <v>710</v>
      </c>
      <c r="AS2" s="946">
        <v>173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780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22.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667</v>
      </c>
      <c r="Q13" s="656"/>
      <c r="R13" s="656"/>
      <c r="S13" s="656"/>
      <c r="T13" s="656"/>
      <c r="U13" s="656"/>
      <c r="V13" s="657"/>
      <c r="W13" s="655">
        <v>695</v>
      </c>
      <c r="X13" s="656"/>
      <c r="Y13" s="656"/>
      <c r="Z13" s="656"/>
      <c r="AA13" s="656"/>
      <c r="AB13" s="656"/>
      <c r="AC13" s="657"/>
      <c r="AD13" s="655">
        <v>566</v>
      </c>
      <c r="AE13" s="656"/>
      <c r="AF13" s="656"/>
      <c r="AG13" s="656"/>
      <c r="AH13" s="656"/>
      <c r="AI13" s="656"/>
      <c r="AJ13" s="657"/>
      <c r="AK13" s="655">
        <v>579</v>
      </c>
      <c r="AL13" s="656"/>
      <c r="AM13" s="656"/>
      <c r="AN13" s="656"/>
      <c r="AO13" s="656"/>
      <c r="AP13" s="656"/>
      <c r="AQ13" s="657"/>
      <c r="AR13" s="915">
        <v>640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774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774</v>
      </c>
      <c r="AL15" s="656"/>
      <c r="AM15" s="656"/>
      <c r="AN15" s="656"/>
      <c r="AO15" s="656"/>
      <c r="AP15" s="656"/>
      <c r="AQ15" s="657"/>
      <c r="AR15" s="655" t="s">
        <v>785</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774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774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667</v>
      </c>
      <c r="Q18" s="874"/>
      <c r="R18" s="874"/>
      <c r="S18" s="874"/>
      <c r="T18" s="874"/>
      <c r="U18" s="874"/>
      <c r="V18" s="875"/>
      <c r="W18" s="873">
        <f>SUM(W13:AC17)</f>
        <v>695</v>
      </c>
      <c r="X18" s="874"/>
      <c r="Y18" s="874"/>
      <c r="Z18" s="874"/>
      <c r="AA18" s="874"/>
      <c r="AB18" s="874"/>
      <c r="AC18" s="875"/>
      <c r="AD18" s="873">
        <f>SUM(AD13:AJ17)</f>
        <v>566</v>
      </c>
      <c r="AE18" s="874"/>
      <c r="AF18" s="874"/>
      <c r="AG18" s="874"/>
      <c r="AH18" s="874"/>
      <c r="AI18" s="874"/>
      <c r="AJ18" s="875"/>
      <c r="AK18" s="873">
        <f>SUM(AK13:AQ17)</f>
        <v>579</v>
      </c>
      <c r="AL18" s="874"/>
      <c r="AM18" s="874"/>
      <c r="AN18" s="874"/>
      <c r="AO18" s="874"/>
      <c r="AP18" s="874"/>
      <c r="AQ18" s="875"/>
      <c r="AR18" s="873">
        <f>SUM(AR13:AX17)</f>
        <v>640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667</v>
      </c>
      <c r="Q19" s="656"/>
      <c r="R19" s="656"/>
      <c r="S19" s="656"/>
      <c r="T19" s="656"/>
      <c r="U19" s="656"/>
      <c r="V19" s="657"/>
      <c r="W19" s="655">
        <v>695</v>
      </c>
      <c r="X19" s="656"/>
      <c r="Y19" s="656"/>
      <c r="Z19" s="656"/>
      <c r="AA19" s="656"/>
      <c r="AB19" s="656"/>
      <c r="AC19" s="657"/>
      <c r="AD19" s="655">
        <v>566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573</v>
      </c>
      <c r="Q23" s="916"/>
      <c r="R23" s="916"/>
      <c r="S23" s="916"/>
      <c r="T23" s="916"/>
      <c r="U23" s="916"/>
      <c r="V23" s="930"/>
      <c r="W23" s="915">
        <v>631</v>
      </c>
      <c r="X23" s="916"/>
      <c r="Y23" s="916"/>
      <c r="Z23" s="916"/>
      <c r="AA23" s="916"/>
      <c r="AB23" s="916"/>
      <c r="AC23" s="930"/>
      <c r="AD23" s="978" t="s">
        <v>782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723</v>
      </c>
      <c r="H24" s="932"/>
      <c r="I24" s="932"/>
      <c r="J24" s="932"/>
      <c r="K24" s="932"/>
      <c r="L24" s="932"/>
      <c r="M24" s="932"/>
      <c r="N24" s="932"/>
      <c r="O24" s="933"/>
      <c r="P24" s="655">
        <v>6</v>
      </c>
      <c r="Q24" s="656"/>
      <c r="R24" s="656"/>
      <c r="S24" s="656"/>
      <c r="T24" s="656"/>
      <c r="U24" s="656"/>
      <c r="V24" s="657"/>
      <c r="W24" s="655">
        <v>9</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579</v>
      </c>
      <c r="Q29" s="656"/>
      <c r="R29" s="656"/>
      <c r="S29" s="656"/>
      <c r="T29" s="656"/>
      <c r="U29" s="656"/>
      <c r="V29" s="657"/>
      <c r="W29" s="947">
        <v>640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t="s">
        <v>721</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726</v>
      </c>
      <c r="AC32" s="460"/>
      <c r="AD32" s="460"/>
      <c r="AE32" s="218">
        <v>6</v>
      </c>
      <c r="AF32" s="219"/>
      <c r="AG32" s="219"/>
      <c r="AH32" s="219"/>
      <c r="AI32" s="218">
        <v>6</v>
      </c>
      <c r="AJ32" s="219"/>
      <c r="AK32" s="219"/>
      <c r="AL32" s="219"/>
      <c r="AM32" s="218">
        <v>7</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727</v>
      </c>
      <c r="AC33" s="522"/>
      <c r="AD33" s="522"/>
      <c r="AE33" s="218">
        <v>11</v>
      </c>
      <c r="AF33" s="219"/>
      <c r="AG33" s="219"/>
      <c r="AH33" s="219"/>
      <c r="AI33" s="218">
        <v>11</v>
      </c>
      <c r="AJ33" s="219"/>
      <c r="AK33" s="219"/>
      <c r="AL33" s="219"/>
      <c r="AM33" s="218">
        <v>11</v>
      </c>
      <c r="AN33" s="219"/>
      <c r="AO33" s="219"/>
      <c r="AP33" s="219"/>
      <c r="AQ33" s="336" t="s">
        <v>721</v>
      </c>
      <c r="AR33" s="208"/>
      <c r="AS33" s="208"/>
      <c r="AT33" s="337"/>
      <c r="AU33" s="219" t="s">
        <v>721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55</v>
      </c>
      <c r="AF34" s="219"/>
      <c r="AG34" s="219"/>
      <c r="AH34" s="219"/>
      <c r="AI34" s="218">
        <v>55</v>
      </c>
      <c r="AJ34" s="219"/>
      <c r="AK34" s="219"/>
      <c r="AL34" s="219"/>
      <c r="AM34" s="218">
        <v>64</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751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721</v>
      </c>
      <c r="AR38" s="201"/>
      <c r="AS38" s="136" t="s">
        <v>233</v>
      </c>
      <c r="AT38" s="137"/>
      <c r="AU38" s="200" t="s">
        <v>721</v>
      </c>
      <c r="AV38" s="200"/>
      <c r="AW38" s="392" t="s">
        <v>179</v>
      </c>
      <c r="AX38" s="393"/>
      <c r="AY38">
        <f>$AY$37</f>
        <v>1</v>
      </c>
    </row>
    <row r="39" spans="1:51" ht="23.25" customHeight="1" x14ac:dyDescent="0.15">
      <c r="A39" s="397"/>
      <c r="B39" s="395"/>
      <c r="C39" s="395"/>
      <c r="D39" s="395"/>
      <c r="E39" s="395"/>
      <c r="F39" s="396"/>
      <c r="G39" s="563" t="s">
        <v>728</v>
      </c>
      <c r="H39" s="564"/>
      <c r="I39" s="564"/>
      <c r="J39" s="564"/>
      <c r="K39" s="564"/>
      <c r="L39" s="564"/>
      <c r="M39" s="564"/>
      <c r="N39" s="564"/>
      <c r="O39" s="565"/>
      <c r="P39" s="108" t="s">
        <v>729</v>
      </c>
      <c r="Q39" s="108"/>
      <c r="R39" s="108"/>
      <c r="S39" s="108"/>
      <c r="T39" s="108"/>
      <c r="U39" s="108"/>
      <c r="V39" s="108"/>
      <c r="W39" s="108"/>
      <c r="X39" s="109"/>
      <c r="Y39" s="470" t="s">
        <v>12</v>
      </c>
      <c r="Z39" s="530"/>
      <c r="AA39" s="531"/>
      <c r="AB39" s="460" t="s">
        <v>730</v>
      </c>
      <c r="AC39" s="460"/>
      <c r="AD39" s="460"/>
      <c r="AE39" s="218">
        <v>1</v>
      </c>
      <c r="AF39" s="219"/>
      <c r="AG39" s="219"/>
      <c r="AH39" s="219"/>
      <c r="AI39" s="218">
        <v>1</v>
      </c>
      <c r="AJ39" s="219"/>
      <c r="AK39" s="219"/>
      <c r="AL39" s="219"/>
      <c r="AM39" s="218">
        <v>1</v>
      </c>
      <c r="AN39" s="219"/>
      <c r="AO39" s="219"/>
      <c r="AP39" s="219"/>
      <c r="AQ39" s="336" t="s">
        <v>721</v>
      </c>
      <c r="AR39" s="208"/>
      <c r="AS39" s="208"/>
      <c r="AT39" s="337"/>
      <c r="AU39" s="219" t="s">
        <v>721</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731</v>
      </c>
      <c r="AC40" s="522"/>
      <c r="AD40" s="522"/>
      <c r="AE40" s="218">
        <v>2</v>
      </c>
      <c r="AF40" s="219"/>
      <c r="AG40" s="219"/>
      <c r="AH40" s="219"/>
      <c r="AI40" s="218">
        <v>2</v>
      </c>
      <c r="AJ40" s="219"/>
      <c r="AK40" s="219"/>
      <c r="AL40" s="219"/>
      <c r="AM40" s="218">
        <v>2</v>
      </c>
      <c r="AN40" s="219"/>
      <c r="AO40" s="219"/>
      <c r="AP40" s="219"/>
      <c r="AQ40" s="336" t="s">
        <v>721</v>
      </c>
      <c r="AR40" s="208"/>
      <c r="AS40" s="208"/>
      <c r="AT40" s="337"/>
      <c r="AU40" s="219" t="s">
        <v>721</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50</v>
      </c>
      <c r="AF41" s="219"/>
      <c r="AG41" s="219"/>
      <c r="AH41" s="219"/>
      <c r="AI41" s="218">
        <v>50</v>
      </c>
      <c r="AJ41" s="219"/>
      <c r="AK41" s="219"/>
      <c r="AL41" s="219"/>
      <c r="AM41" s="218">
        <v>50</v>
      </c>
      <c r="AN41" s="219"/>
      <c r="AO41" s="219"/>
      <c r="AP41" s="219"/>
      <c r="AQ41" s="336" t="s">
        <v>721</v>
      </c>
      <c r="AR41" s="208"/>
      <c r="AS41" s="208"/>
      <c r="AT41" s="337"/>
      <c r="AU41" s="219" t="s">
        <v>721</v>
      </c>
      <c r="AV41" s="219"/>
      <c r="AW41" s="219"/>
      <c r="AX41" s="221"/>
      <c r="AY41">
        <f t="shared" si="4"/>
        <v>1</v>
      </c>
    </row>
    <row r="42" spans="1:51" ht="23.25" customHeight="1" x14ac:dyDescent="0.15">
      <c r="A42" s="228" t="s">
        <v>381</v>
      </c>
      <c r="B42" s="229"/>
      <c r="C42" s="229"/>
      <c r="D42" s="229"/>
      <c r="E42" s="229"/>
      <c r="F42" s="230"/>
      <c r="G42" s="234" t="s">
        <v>752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60.7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18</v>
      </c>
      <c r="AF101" s="282"/>
      <c r="AG101" s="282"/>
      <c r="AH101" s="282"/>
      <c r="AI101" s="282">
        <v>18</v>
      </c>
      <c r="AJ101" s="282"/>
      <c r="AK101" s="282"/>
      <c r="AL101" s="282"/>
      <c r="AM101" s="282">
        <v>18</v>
      </c>
      <c r="AN101" s="282"/>
      <c r="AO101" s="282"/>
      <c r="AP101" s="282"/>
      <c r="AQ101" s="282" t="s">
        <v>785</v>
      </c>
      <c r="AR101" s="282"/>
      <c r="AS101" s="282"/>
      <c r="AT101" s="282"/>
      <c r="AU101" s="218" t="s">
        <v>785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18</v>
      </c>
      <c r="AF102" s="282"/>
      <c r="AG102" s="282"/>
      <c r="AH102" s="282"/>
      <c r="AI102" s="282">
        <v>18</v>
      </c>
      <c r="AJ102" s="282"/>
      <c r="AK102" s="282"/>
      <c r="AL102" s="282"/>
      <c r="AM102" s="282">
        <v>18</v>
      </c>
      <c r="AN102" s="282"/>
      <c r="AO102" s="282"/>
      <c r="AP102" s="282"/>
      <c r="AQ102" s="282">
        <v>18</v>
      </c>
      <c r="AR102" s="282"/>
      <c r="AS102" s="282"/>
      <c r="AT102" s="282"/>
      <c r="AU102" s="225">
        <v>18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36</v>
      </c>
      <c r="AF116" s="282"/>
      <c r="AG116" s="282"/>
      <c r="AH116" s="282"/>
      <c r="AI116" s="282">
        <v>38</v>
      </c>
      <c r="AJ116" s="282"/>
      <c r="AK116" s="282"/>
      <c r="AL116" s="282"/>
      <c r="AM116" s="282">
        <v>31</v>
      </c>
      <c r="AN116" s="282"/>
      <c r="AO116" s="282"/>
      <c r="AP116" s="282"/>
      <c r="AQ116" s="218">
        <v>32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737</v>
      </c>
      <c r="AF117" s="550"/>
      <c r="AG117" s="550"/>
      <c r="AH117" s="550"/>
      <c r="AI117" s="550" t="s">
        <v>738</v>
      </c>
      <c r="AJ117" s="550"/>
      <c r="AK117" s="550"/>
      <c r="AL117" s="550"/>
      <c r="AM117" s="550" t="s">
        <v>753</v>
      </c>
      <c r="AN117" s="550"/>
      <c r="AO117" s="550"/>
      <c r="AP117" s="550"/>
      <c r="AQ117" s="550" t="s">
        <v>754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776</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672</v>
      </c>
      <c r="D430" s="927"/>
      <c r="E430" s="175" t="s">
        <v>400</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785</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785</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785</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785</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785</v>
      </c>
      <c r="AN459" s="208"/>
      <c r="AO459" s="208"/>
      <c r="AP459" s="337"/>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785</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775</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775</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775</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5.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775</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775</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76.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760</v>
      </c>
      <c r="AH714" s="735"/>
      <c r="AI714" s="735"/>
      <c r="AJ714" s="735"/>
      <c r="AK714" s="735"/>
      <c r="AL714" s="735"/>
      <c r="AM714" s="735"/>
      <c r="AN714" s="735"/>
      <c r="AO714" s="735"/>
      <c r="AP714" s="735"/>
      <c r="AQ714" s="735"/>
      <c r="AR714" s="735"/>
      <c r="AS714" s="735"/>
      <c r="AT714" s="735"/>
      <c r="AU714" s="735"/>
      <c r="AV714" s="735"/>
      <c r="AW714" s="735"/>
      <c r="AX714" s="736"/>
    </row>
    <row r="715" spans="1:50" ht="115.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775</v>
      </c>
      <c r="AE715" s="60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775</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47.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775</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784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781</v>
      </c>
      <c r="B733" s="672"/>
      <c r="C733" s="672"/>
      <c r="D733" s="672"/>
      <c r="E733" s="673"/>
      <c r="F733" s="635" t="s">
        <v>783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741</v>
      </c>
      <c r="F737" s="951"/>
      <c r="G737" s="951"/>
      <c r="H737" s="951"/>
      <c r="I737" s="951"/>
      <c r="J737" s="951"/>
      <c r="K737" s="951"/>
      <c r="L737" s="951"/>
      <c r="M737" s="951"/>
      <c r="N737" s="951"/>
      <c r="O737" s="951"/>
      <c r="P737" s="953"/>
      <c r="Q737" s="950" t="s">
        <v>778</v>
      </c>
      <c r="R737" s="951"/>
      <c r="S737" s="951"/>
      <c r="T737" s="951"/>
      <c r="U737" s="951"/>
      <c r="V737" s="951"/>
      <c r="W737" s="951"/>
      <c r="X737" s="951"/>
      <c r="Y737" s="951"/>
      <c r="Z737" s="951"/>
      <c r="AA737" s="951"/>
      <c r="AB737" s="953"/>
      <c r="AC737" s="950" t="s">
        <v>778</v>
      </c>
      <c r="AD737" s="951"/>
      <c r="AE737" s="951"/>
      <c r="AF737" s="951"/>
      <c r="AG737" s="951"/>
      <c r="AH737" s="951"/>
      <c r="AI737" s="951"/>
      <c r="AJ737" s="951"/>
      <c r="AK737" s="951"/>
      <c r="AL737" s="951"/>
      <c r="AM737" s="951"/>
      <c r="AN737" s="953"/>
      <c r="AO737" s="950" t="s">
        <v>778</v>
      </c>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742</v>
      </c>
      <c r="F738" s="951"/>
      <c r="G738" s="951"/>
      <c r="H738" s="951"/>
      <c r="I738" s="951"/>
      <c r="J738" s="951"/>
      <c r="K738" s="951"/>
      <c r="L738" s="951"/>
      <c r="M738" s="951"/>
      <c r="N738" s="951"/>
      <c r="O738" s="951"/>
      <c r="P738" s="953"/>
      <c r="Q738" s="950" t="s">
        <v>778</v>
      </c>
      <c r="R738" s="951"/>
      <c r="S738" s="951"/>
      <c r="T738" s="951"/>
      <c r="U738" s="951"/>
      <c r="V738" s="951"/>
      <c r="W738" s="951"/>
      <c r="X738" s="951"/>
      <c r="Y738" s="951"/>
      <c r="Z738" s="951"/>
      <c r="AA738" s="951"/>
      <c r="AB738" s="953"/>
      <c r="AC738" s="950" t="s">
        <v>778</v>
      </c>
      <c r="AD738" s="951"/>
      <c r="AE738" s="951"/>
      <c r="AF738" s="951"/>
      <c r="AG738" s="951"/>
      <c r="AH738" s="951"/>
      <c r="AI738" s="951"/>
      <c r="AJ738" s="951"/>
      <c r="AK738" s="951"/>
      <c r="AL738" s="951"/>
      <c r="AM738" s="951"/>
      <c r="AN738" s="953"/>
      <c r="AO738" s="950" t="s">
        <v>778</v>
      </c>
      <c r="AP738" s="951"/>
      <c r="AQ738" s="951"/>
      <c r="AR738" s="951"/>
      <c r="AS738" s="951"/>
      <c r="AT738" s="951"/>
      <c r="AU738" s="951"/>
      <c r="AV738" s="951"/>
      <c r="AW738" s="951"/>
      <c r="AX738" s="952"/>
    </row>
    <row r="739" spans="1:51" ht="24.75" customHeight="1" x14ac:dyDescent="0.15">
      <c r="A739" s="361" t="s">
        <v>397</v>
      </c>
      <c r="B739" s="361"/>
      <c r="C739" s="361"/>
      <c r="D739" s="361"/>
      <c r="E739" s="950" t="s">
        <v>743</v>
      </c>
      <c r="F739" s="951"/>
      <c r="G739" s="951"/>
      <c r="H739" s="951"/>
      <c r="I739" s="951"/>
      <c r="J739" s="951"/>
      <c r="K739" s="951"/>
      <c r="L739" s="951"/>
      <c r="M739" s="951"/>
      <c r="N739" s="951"/>
      <c r="O739" s="951"/>
      <c r="P739" s="953"/>
      <c r="Q739" s="950" t="s">
        <v>778</v>
      </c>
      <c r="R739" s="951"/>
      <c r="S739" s="951"/>
      <c r="T739" s="951"/>
      <c r="U739" s="951"/>
      <c r="V739" s="951"/>
      <c r="W739" s="951"/>
      <c r="X739" s="951"/>
      <c r="Y739" s="951"/>
      <c r="Z739" s="951"/>
      <c r="AA739" s="951"/>
      <c r="AB739" s="953"/>
      <c r="AC739" s="950" t="s">
        <v>778</v>
      </c>
      <c r="AD739" s="951"/>
      <c r="AE739" s="951"/>
      <c r="AF739" s="951"/>
      <c r="AG739" s="951"/>
      <c r="AH739" s="951"/>
      <c r="AI739" s="951"/>
      <c r="AJ739" s="951"/>
      <c r="AK739" s="951"/>
      <c r="AL739" s="951"/>
      <c r="AM739" s="951"/>
      <c r="AN739" s="953"/>
      <c r="AO739" s="950" t="s">
        <v>778</v>
      </c>
      <c r="AP739" s="951"/>
      <c r="AQ739" s="951"/>
      <c r="AR739" s="951"/>
      <c r="AS739" s="951"/>
      <c r="AT739" s="951"/>
      <c r="AU739" s="951"/>
      <c r="AV739" s="951"/>
      <c r="AW739" s="951"/>
      <c r="AX739" s="952"/>
    </row>
    <row r="740" spans="1:51" ht="24.75" customHeight="1" x14ac:dyDescent="0.15">
      <c r="A740" s="361" t="s">
        <v>396</v>
      </c>
      <c r="B740" s="361"/>
      <c r="C740" s="361"/>
      <c r="D740" s="361"/>
      <c r="E740" s="950" t="s">
        <v>744</v>
      </c>
      <c r="F740" s="951"/>
      <c r="G740" s="951"/>
      <c r="H740" s="951"/>
      <c r="I740" s="951"/>
      <c r="J740" s="951"/>
      <c r="K740" s="951"/>
      <c r="L740" s="951"/>
      <c r="M740" s="951"/>
      <c r="N740" s="951"/>
      <c r="O740" s="951"/>
      <c r="P740" s="953"/>
      <c r="Q740" s="950" t="s">
        <v>778</v>
      </c>
      <c r="R740" s="951"/>
      <c r="S740" s="951"/>
      <c r="T740" s="951"/>
      <c r="U740" s="951"/>
      <c r="V740" s="951"/>
      <c r="W740" s="951"/>
      <c r="X740" s="951"/>
      <c r="Y740" s="951"/>
      <c r="Z740" s="951"/>
      <c r="AA740" s="951"/>
      <c r="AB740" s="953"/>
      <c r="AC740" s="950" t="s">
        <v>778</v>
      </c>
      <c r="AD740" s="951"/>
      <c r="AE740" s="951"/>
      <c r="AF740" s="951"/>
      <c r="AG740" s="951"/>
      <c r="AH740" s="951"/>
      <c r="AI740" s="951"/>
      <c r="AJ740" s="951"/>
      <c r="AK740" s="951"/>
      <c r="AL740" s="951"/>
      <c r="AM740" s="951"/>
      <c r="AN740" s="953"/>
      <c r="AO740" s="950" t="s">
        <v>778</v>
      </c>
      <c r="AP740" s="951"/>
      <c r="AQ740" s="951"/>
      <c r="AR740" s="951"/>
      <c r="AS740" s="951"/>
      <c r="AT740" s="951"/>
      <c r="AU740" s="951"/>
      <c r="AV740" s="951"/>
      <c r="AW740" s="951"/>
      <c r="AX740" s="952"/>
    </row>
    <row r="741" spans="1:51" ht="24.75" customHeight="1" x14ac:dyDescent="0.15">
      <c r="A741" s="361" t="s">
        <v>395</v>
      </c>
      <c r="B741" s="361"/>
      <c r="C741" s="361"/>
      <c r="D741" s="361"/>
      <c r="E741" s="950" t="s">
        <v>745</v>
      </c>
      <c r="F741" s="951"/>
      <c r="G741" s="951"/>
      <c r="H741" s="951"/>
      <c r="I741" s="951"/>
      <c r="J741" s="951"/>
      <c r="K741" s="951"/>
      <c r="L741" s="951"/>
      <c r="M741" s="951"/>
      <c r="N741" s="951"/>
      <c r="O741" s="951"/>
      <c r="P741" s="953"/>
      <c r="Q741" s="950" t="s">
        <v>778</v>
      </c>
      <c r="R741" s="951"/>
      <c r="S741" s="951"/>
      <c r="T741" s="951"/>
      <c r="U741" s="951"/>
      <c r="V741" s="951"/>
      <c r="W741" s="951"/>
      <c r="X741" s="951"/>
      <c r="Y741" s="951"/>
      <c r="Z741" s="951"/>
      <c r="AA741" s="951"/>
      <c r="AB741" s="953"/>
      <c r="AC741" s="950" t="s">
        <v>778</v>
      </c>
      <c r="AD741" s="951"/>
      <c r="AE741" s="951"/>
      <c r="AF741" s="951"/>
      <c r="AG741" s="951"/>
      <c r="AH741" s="951"/>
      <c r="AI741" s="951"/>
      <c r="AJ741" s="951"/>
      <c r="AK741" s="951"/>
      <c r="AL741" s="951"/>
      <c r="AM741" s="951"/>
      <c r="AN741" s="953"/>
      <c r="AO741" s="950" t="s">
        <v>778</v>
      </c>
      <c r="AP741" s="951"/>
      <c r="AQ741" s="951"/>
      <c r="AR741" s="951"/>
      <c r="AS741" s="951"/>
      <c r="AT741" s="951"/>
      <c r="AU741" s="951"/>
      <c r="AV741" s="951"/>
      <c r="AW741" s="951"/>
      <c r="AX741" s="952"/>
    </row>
    <row r="742" spans="1:51" ht="24.75" customHeight="1" x14ac:dyDescent="0.15">
      <c r="A742" s="361" t="s">
        <v>394</v>
      </c>
      <c r="B742" s="361"/>
      <c r="C742" s="361"/>
      <c r="D742" s="361"/>
      <c r="E742" s="950" t="s">
        <v>746</v>
      </c>
      <c r="F742" s="951"/>
      <c r="G742" s="951"/>
      <c r="H742" s="951"/>
      <c r="I742" s="951"/>
      <c r="J742" s="951"/>
      <c r="K742" s="951"/>
      <c r="L742" s="951"/>
      <c r="M742" s="951"/>
      <c r="N742" s="951"/>
      <c r="O742" s="951"/>
      <c r="P742" s="953"/>
      <c r="Q742" s="950" t="s">
        <v>778</v>
      </c>
      <c r="R742" s="951"/>
      <c r="S742" s="951"/>
      <c r="T742" s="951"/>
      <c r="U742" s="951"/>
      <c r="V742" s="951"/>
      <c r="W742" s="951"/>
      <c r="X742" s="951"/>
      <c r="Y742" s="951"/>
      <c r="Z742" s="951"/>
      <c r="AA742" s="951"/>
      <c r="AB742" s="953"/>
      <c r="AC742" s="950" t="s">
        <v>778</v>
      </c>
      <c r="AD742" s="951"/>
      <c r="AE742" s="951"/>
      <c r="AF742" s="951"/>
      <c r="AG742" s="951"/>
      <c r="AH742" s="951"/>
      <c r="AI742" s="951"/>
      <c r="AJ742" s="951"/>
      <c r="AK742" s="951"/>
      <c r="AL742" s="951"/>
      <c r="AM742" s="951"/>
      <c r="AN742" s="953"/>
      <c r="AO742" s="950" t="s">
        <v>778</v>
      </c>
      <c r="AP742" s="951"/>
      <c r="AQ742" s="951"/>
      <c r="AR742" s="951"/>
      <c r="AS742" s="951"/>
      <c r="AT742" s="951"/>
      <c r="AU742" s="951"/>
      <c r="AV742" s="951"/>
      <c r="AW742" s="951"/>
      <c r="AX742" s="952"/>
    </row>
    <row r="743" spans="1:51" ht="24.75" customHeight="1" x14ac:dyDescent="0.15">
      <c r="A743" s="361" t="s">
        <v>393</v>
      </c>
      <c r="B743" s="361"/>
      <c r="C743" s="361"/>
      <c r="D743" s="361"/>
      <c r="E743" s="950" t="s">
        <v>747</v>
      </c>
      <c r="F743" s="951"/>
      <c r="G743" s="951"/>
      <c r="H743" s="951"/>
      <c r="I743" s="951"/>
      <c r="J743" s="951"/>
      <c r="K743" s="951"/>
      <c r="L743" s="951"/>
      <c r="M743" s="951"/>
      <c r="N743" s="951"/>
      <c r="O743" s="951"/>
      <c r="P743" s="953"/>
      <c r="Q743" s="950" t="s">
        <v>778</v>
      </c>
      <c r="R743" s="951"/>
      <c r="S743" s="951"/>
      <c r="T743" s="951"/>
      <c r="U743" s="951"/>
      <c r="V743" s="951"/>
      <c r="W743" s="951"/>
      <c r="X743" s="951"/>
      <c r="Y743" s="951"/>
      <c r="Z743" s="951"/>
      <c r="AA743" s="951"/>
      <c r="AB743" s="953"/>
      <c r="AC743" s="950" t="s">
        <v>778</v>
      </c>
      <c r="AD743" s="951"/>
      <c r="AE743" s="951"/>
      <c r="AF743" s="951"/>
      <c r="AG743" s="951"/>
      <c r="AH743" s="951"/>
      <c r="AI743" s="951"/>
      <c r="AJ743" s="951"/>
      <c r="AK743" s="951"/>
      <c r="AL743" s="951"/>
      <c r="AM743" s="951"/>
      <c r="AN743" s="953"/>
      <c r="AO743" s="950" t="s">
        <v>778</v>
      </c>
      <c r="AP743" s="951"/>
      <c r="AQ743" s="951"/>
      <c r="AR743" s="951"/>
      <c r="AS743" s="951"/>
      <c r="AT743" s="951"/>
      <c r="AU743" s="951"/>
      <c r="AV743" s="951"/>
      <c r="AW743" s="951"/>
      <c r="AX743" s="952"/>
    </row>
    <row r="744" spans="1:51" ht="24.75" customHeight="1" x14ac:dyDescent="0.15">
      <c r="A744" s="361" t="s">
        <v>392</v>
      </c>
      <c r="B744" s="361"/>
      <c r="C744" s="361"/>
      <c r="D744" s="361"/>
      <c r="E744" s="950" t="s">
        <v>748</v>
      </c>
      <c r="F744" s="951"/>
      <c r="G744" s="951"/>
      <c r="H744" s="951"/>
      <c r="I744" s="951"/>
      <c r="J744" s="951"/>
      <c r="K744" s="951"/>
      <c r="L744" s="951"/>
      <c r="M744" s="951"/>
      <c r="N744" s="951"/>
      <c r="O744" s="951"/>
      <c r="P744" s="953"/>
      <c r="Q744" s="950" t="s">
        <v>778</v>
      </c>
      <c r="R744" s="951"/>
      <c r="S744" s="951"/>
      <c r="T744" s="951"/>
      <c r="U744" s="951"/>
      <c r="V744" s="951"/>
      <c r="W744" s="951"/>
      <c r="X744" s="951"/>
      <c r="Y744" s="951"/>
      <c r="Z744" s="951"/>
      <c r="AA744" s="951"/>
      <c r="AB744" s="953"/>
      <c r="AC744" s="950" t="s">
        <v>778</v>
      </c>
      <c r="AD744" s="951"/>
      <c r="AE744" s="951"/>
      <c r="AF744" s="951"/>
      <c r="AG744" s="951"/>
      <c r="AH744" s="951"/>
      <c r="AI744" s="951"/>
      <c r="AJ744" s="951"/>
      <c r="AK744" s="951"/>
      <c r="AL744" s="951"/>
      <c r="AM744" s="951"/>
      <c r="AN744" s="953"/>
      <c r="AO744" s="950" t="s">
        <v>778</v>
      </c>
      <c r="AP744" s="951"/>
      <c r="AQ744" s="951"/>
      <c r="AR744" s="951"/>
      <c r="AS744" s="951"/>
      <c r="AT744" s="951"/>
      <c r="AU744" s="951"/>
      <c r="AV744" s="951"/>
      <c r="AW744" s="951"/>
      <c r="AX744" s="952"/>
    </row>
    <row r="745" spans="1:51" ht="24.75" customHeight="1" x14ac:dyDescent="0.15">
      <c r="A745" s="361" t="s">
        <v>391</v>
      </c>
      <c r="B745" s="361"/>
      <c r="C745" s="361"/>
      <c r="D745" s="361"/>
      <c r="E745" s="987" t="s">
        <v>749</v>
      </c>
      <c r="F745" s="988"/>
      <c r="G745" s="988"/>
      <c r="H745" s="988"/>
      <c r="I745" s="988"/>
      <c r="J745" s="988"/>
      <c r="K745" s="988"/>
      <c r="L745" s="988"/>
      <c r="M745" s="988"/>
      <c r="N745" s="988"/>
      <c r="O745" s="988"/>
      <c r="P745" s="989"/>
      <c r="Q745" s="987" t="s">
        <v>778</v>
      </c>
      <c r="R745" s="988"/>
      <c r="S745" s="988"/>
      <c r="T745" s="988"/>
      <c r="U745" s="988"/>
      <c r="V745" s="988"/>
      <c r="W745" s="988"/>
      <c r="X745" s="988"/>
      <c r="Y745" s="988"/>
      <c r="Z745" s="988"/>
      <c r="AA745" s="988"/>
      <c r="AB745" s="989"/>
      <c r="AC745" s="987" t="s">
        <v>778</v>
      </c>
      <c r="AD745" s="988"/>
      <c r="AE745" s="988"/>
      <c r="AF745" s="988"/>
      <c r="AG745" s="988"/>
      <c r="AH745" s="988"/>
      <c r="AI745" s="988"/>
      <c r="AJ745" s="988"/>
      <c r="AK745" s="988"/>
      <c r="AL745" s="988"/>
      <c r="AM745" s="988"/>
      <c r="AN745" s="989"/>
      <c r="AO745" s="950" t="s">
        <v>778</v>
      </c>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167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170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767</v>
      </c>
      <c r="H789" s="669"/>
      <c r="I789" s="669"/>
      <c r="J789" s="669"/>
      <c r="K789" s="670"/>
      <c r="L789" s="662" t="s">
        <v>766</v>
      </c>
      <c r="M789" s="663"/>
      <c r="N789" s="663"/>
      <c r="O789" s="663"/>
      <c r="P789" s="663"/>
      <c r="Q789" s="663"/>
      <c r="R789" s="663"/>
      <c r="S789" s="663"/>
      <c r="T789" s="663"/>
      <c r="U789" s="663"/>
      <c r="V789" s="663"/>
      <c r="W789" s="663"/>
      <c r="X789" s="664"/>
      <c r="Y789" s="382">
        <v>557</v>
      </c>
      <c r="Z789" s="383"/>
      <c r="AA789" s="383"/>
      <c r="AB789" s="800"/>
      <c r="AC789" s="668" t="s">
        <v>769</v>
      </c>
      <c r="AD789" s="669"/>
      <c r="AE789" s="669"/>
      <c r="AF789" s="669"/>
      <c r="AG789" s="670"/>
      <c r="AH789" s="662" t="s">
        <v>768</v>
      </c>
      <c r="AI789" s="663"/>
      <c r="AJ789" s="663"/>
      <c r="AK789" s="663"/>
      <c r="AL789" s="663"/>
      <c r="AM789" s="663"/>
      <c r="AN789" s="663"/>
      <c r="AO789" s="663"/>
      <c r="AP789" s="663"/>
      <c r="AQ789" s="663"/>
      <c r="AR789" s="663"/>
      <c r="AS789" s="663"/>
      <c r="AT789" s="664"/>
      <c r="AU789" s="382">
        <v>9</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557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96" customHeight="1" x14ac:dyDescent="0.15">
      <c r="A845" s="370">
        <v>1</v>
      </c>
      <c r="B845" s="370">
        <v>1</v>
      </c>
      <c r="C845" s="358" t="s">
        <v>771</v>
      </c>
      <c r="D845" s="343"/>
      <c r="E845" s="343"/>
      <c r="F845" s="343"/>
      <c r="G845" s="343"/>
      <c r="H845" s="343"/>
      <c r="I845" s="343"/>
      <c r="J845" s="344" t="s">
        <v>774</v>
      </c>
      <c r="K845" s="345"/>
      <c r="L845" s="345"/>
      <c r="M845" s="345"/>
      <c r="N845" s="345"/>
      <c r="O845" s="345"/>
      <c r="P845" s="359" t="s">
        <v>770</v>
      </c>
      <c r="Q845" s="346"/>
      <c r="R845" s="346"/>
      <c r="S845" s="346"/>
      <c r="T845" s="346"/>
      <c r="U845" s="346"/>
      <c r="V845" s="346"/>
      <c r="W845" s="346"/>
      <c r="X845" s="346"/>
      <c r="Y845" s="347">
        <v>557</v>
      </c>
      <c r="Z845" s="348"/>
      <c r="AA845" s="348"/>
      <c r="AB845" s="349"/>
      <c r="AC845" s="350" t="s">
        <v>80</v>
      </c>
      <c r="AD845" s="351"/>
      <c r="AE845" s="351"/>
      <c r="AF845" s="351"/>
      <c r="AG845" s="351"/>
      <c r="AH845" s="366" t="s">
        <v>772</v>
      </c>
      <c r="AI845" s="367"/>
      <c r="AJ845" s="367"/>
      <c r="AK845" s="367"/>
      <c r="AL845" s="354" t="s">
        <v>772</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3" customHeight="1" x14ac:dyDescent="0.15">
      <c r="A878" s="370">
        <v>1</v>
      </c>
      <c r="B878" s="370">
        <v>1</v>
      </c>
      <c r="C878" s="358" t="s">
        <v>771</v>
      </c>
      <c r="D878" s="343"/>
      <c r="E878" s="343"/>
      <c r="F878" s="343"/>
      <c r="G878" s="343"/>
      <c r="H878" s="343"/>
      <c r="I878" s="343"/>
      <c r="J878" s="344" t="s">
        <v>772</v>
      </c>
      <c r="K878" s="345"/>
      <c r="L878" s="345"/>
      <c r="M878" s="345"/>
      <c r="N878" s="345"/>
      <c r="O878" s="345"/>
      <c r="P878" s="359" t="s">
        <v>773</v>
      </c>
      <c r="Q878" s="346"/>
      <c r="R878" s="346"/>
      <c r="S878" s="346"/>
      <c r="T878" s="346"/>
      <c r="U878" s="346"/>
      <c r="V878" s="346"/>
      <c r="W878" s="346"/>
      <c r="X878" s="346"/>
      <c r="Y878" s="347">
        <v>9</v>
      </c>
      <c r="Z878" s="348"/>
      <c r="AA878" s="348"/>
      <c r="AB878" s="349"/>
      <c r="AC878" s="350" t="s">
        <v>80</v>
      </c>
      <c r="AD878" s="351"/>
      <c r="AE878" s="351"/>
      <c r="AF878" s="351"/>
      <c r="AG878" s="351"/>
      <c r="AH878" s="366" t="s">
        <v>772</v>
      </c>
      <c r="AI878" s="367"/>
      <c r="AJ878" s="367"/>
      <c r="AK878" s="367"/>
      <c r="AL878" s="354" t="s">
        <v>772</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49" man="1"/>
    <brk id="87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2021-08-26T04:16:02Z</cp:lastPrinted>
  <dcterms:created xsi:type="dcterms:W3CDTF">2012-03-13T00:50:25Z</dcterms:created>
  <dcterms:modified xsi:type="dcterms:W3CDTF">2021-09-02T13:14:00Z</dcterms:modified>
</cp:coreProperties>
</file>