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0" yWindow="0" windowWidth="24000" windowHeight="110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<sst xmlns="http://schemas.openxmlformats.org/spreadsheetml/2006/main" count="2285" uniqueCount="671">
  <si>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</si>
  <si>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</si>
  <si>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</si>
  <si>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</si>
  <si>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</si>
  <si>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</si>
  <si>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</si>
  <si>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</si>
  <si>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</si>
  <si>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</si>
  <si>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</si>
  <si>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</si>
  <si>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</si>
  <si>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</si>
  <si>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</si>
  <si>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</si>
  <si>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</si>
  <si>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</si>
  <si>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</si>
  <si>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</si>
  <si>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</si>
  <si>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</si>
  <si>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</si>
  <si>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</si>
  <si>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</si>
  <si>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</si>
  <si>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</si>
  <si>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</si>
  <si>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</si>
  <si>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</si>
  <si>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</si>
  <si>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</si>
  <si>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</si>
  <si>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</si>
  <si>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</si>
  <si>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</si>
  <si>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</si>
  <si>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</si>
  <si>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</si>
  <si>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大鳴門橋の維持修繕計画に基いており、維持管理に必要なコストとして妥当なものとなっている。</t>
    <rPh sb="32" eb="34">
      <t>ダトウ</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</si>
  <si>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</si>
  <si>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</si>
  <si>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</si>
  <si>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</si>
  <si>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</si>
  <si>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</si>
  <si>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</si>
  <si>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</si>
  <si>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</si>
  <si>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</si>
  <si>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</si>
  <si>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</si>
  <si>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</si>
  <si>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</si>
  <si>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</si>
  <si>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</si>
  <si>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</si>
  <si>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</si>
  <si>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</si>
  <si>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</si>
  <si>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</si>
  <si>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</si>
  <si>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</si>
  <si>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</si>
  <si>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</si>
  <si>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</si>
  <si>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</si>
  <si>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</si>
  <si>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</si>
  <si>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</si>
  <si>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</si>
  <si>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</si>
  <si>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</si>
  <si>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</si>
  <si>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</si>
  <si>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</si>
  <si>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</si>
  <si>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</si>
  <si>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</si>
  <si>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</si>
  <si>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今後も引き続き効率的かつ適正な予算の執行に努め、事業を実施していく必要がある。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</si>
  <si>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</si>
  <si>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</si>
  <si>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</si>
  <si>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</si>
  <si>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</si>
  <si>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</si>
  <si>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</si>
  <si>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</si>
  <si>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</si>
  <si>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大鳴門橋の適切な維持管理は、広く社会にニーズがあり、優先度の高い事業である。また、事業を適切に実施するためには、国、（独）日本高速道路保有・債務返済機構が協働して実施する必要がある。　</t>
    <rPh sb="16" eb="18">
      <t>シャカイ</t>
    </rPh>
    <rPh sb="77" eb="79">
      <t>キョウドウ</t>
    </rPh>
    <rPh sb="81" eb="83">
      <t>ジッシ</t>
    </rPh>
    <rPh sb="85" eb="87">
      <t>ヒツヨウ</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</si>
  <si>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</si>
  <si>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</si>
  <si>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</si>
  <si>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</si>
  <si>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</si>
  <si>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</si>
  <si>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</si>
  <si>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</si>
  <si>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</si>
  <si>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</si>
  <si>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</si>
  <si>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</si>
  <si>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</si>
  <si>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</si>
  <si>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</si>
  <si>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</si>
  <si>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</si>
  <si>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</si>
  <si>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</si>
  <si>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</si>
  <si>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</si>
  <si>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</si>
  <si>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</si>
  <si>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</si>
  <si>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</si>
  <si>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</si>
  <si>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</si>
  <si>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</si>
  <si>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</si>
  <si>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</si>
  <si>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</si>
  <si>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本州四国連絡高速道路株式会社</t>
  </si>
  <si>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</si>
  <si>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</si>
  <si>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</si>
  <si>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</si>
  <si>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</si>
  <si>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36/1</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</si>
  <si>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</si>
  <si>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</si>
  <si>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</si>
  <si>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</si>
  <si>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</si>
  <si>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</si>
  <si>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254</t>
  </si>
  <si>
    <t>本事業で調査等を実施した箇所数（本州四国連絡橋維持修繕費）</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</si>
  <si>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</si>
  <si>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</si>
  <si>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</si>
  <si>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</si>
  <si>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</si>
  <si>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</si>
  <si>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</si>
  <si>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</si>
  <si>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</si>
  <si>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</si>
  <si>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</si>
  <si>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</si>
  <si>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</si>
  <si>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</si>
  <si>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</si>
  <si>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</si>
  <si>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</si>
  <si>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</si>
  <si>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</si>
  <si>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</si>
  <si>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</si>
  <si>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</si>
  <si>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</si>
  <si>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</si>
  <si>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</si>
  <si>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</si>
  <si>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</si>
  <si>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</si>
  <si>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</si>
  <si>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</si>
  <si>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</si>
  <si>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</si>
  <si>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</si>
  <si>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</si>
  <si>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</si>
  <si>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</si>
  <si>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</si>
  <si>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</si>
  <si>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</si>
  <si>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</si>
  <si>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</si>
  <si>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</si>
  <si>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</si>
  <si>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</si>
  <si>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</si>
  <si>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</si>
  <si>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</si>
  <si>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</si>
  <si>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</si>
  <si>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</si>
  <si>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</si>
  <si>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</si>
  <si>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</si>
  <si>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</si>
  <si>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</si>
  <si>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</si>
  <si>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</si>
  <si>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外部委託</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</si>
  <si>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</si>
  <si>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</si>
  <si>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</si>
  <si>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</si>
  <si>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</si>
  <si>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</si>
  <si>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</si>
  <si>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</si>
  <si>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</si>
  <si>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</si>
  <si>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</si>
  <si>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</si>
  <si>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</si>
  <si>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</si>
  <si>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</si>
  <si>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</si>
  <si>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</si>
  <si>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</si>
  <si>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</si>
  <si>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</si>
  <si>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</si>
  <si>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</si>
  <si>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</si>
  <si>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</si>
  <si>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</si>
  <si>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</si>
  <si>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</si>
  <si>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</si>
  <si>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</si>
  <si>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</si>
  <si>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</si>
  <si>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</si>
  <si>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</si>
  <si>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</si>
  <si>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</si>
  <si>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</si>
  <si>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</si>
  <si>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</si>
  <si>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</si>
  <si>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</si>
  <si>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</si>
  <si>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</si>
  <si>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</si>
  <si>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</si>
  <si>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</si>
  <si>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</si>
  <si>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</si>
  <si>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</si>
  <si>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</si>
  <si>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</si>
  <si>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</si>
  <si>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</si>
  <si>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</si>
  <si>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</si>
  <si>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</si>
  <si>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</si>
  <si>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</si>
  <si>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</si>
  <si>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</si>
  <si>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</si>
  <si>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</si>
  <si>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</si>
  <si>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</si>
  <si>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</si>
  <si>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</si>
  <si>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</si>
  <si>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</si>
  <si>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</si>
  <si>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</si>
  <si>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</si>
  <si>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</si>
  <si>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</si>
  <si>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</si>
  <si>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</si>
  <si>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</si>
  <si>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</si>
  <si>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</si>
  <si>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</si>
  <si>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</si>
  <si>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</si>
  <si>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鉄道事業課</t>
    <rPh sb="0" eb="2">
      <t>テツドウ</t>
    </rPh>
    <rPh sb="2" eb="4">
      <t>ジギョウ</t>
    </rPh>
    <rPh sb="4" eb="5">
      <t>カ</t>
    </rPh>
    <phoneticPr fontId="4"/>
  </si>
  <si>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</si>
  <si>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</si>
  <si>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</si>
  <si>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</si>
  <si>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</si>
  <si>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</si>
  <si>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</si>
  <si>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</si>
  <si>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</si>
  <si>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</si>
  <si>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</si>
  <si>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</si>
  <si>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</si>
  <si>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</si>
  <si>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</si>
  <si>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</si>
  <si>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</si>
  <si>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</si>
  <si>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</si>
  <si>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</si>
  <si>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</si>
  <si>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</si>
  <si>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</si>
  <si>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</si>
  <si>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維持修繕工事施工費</t>
  </si>
  <si>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</si>
  <si>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</si>
  <si>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</si>
  <si>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</si>
  <si>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</si>
  <si>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国土形成計画（全国計画）（平成27年8月14日閣議決定）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phoneticPr fontId="4"/>
  </si>
  <si>
    <t>新線調査費等</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</si>
  <si>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</si>
  <si>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</si>
  <si>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</si>
  <si>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</si>
  <si>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</si>
  <si>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</si>
  <si>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</si>
  <si>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</si>
  <si>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</si>
  <si>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</si>
  <si>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</si>
  <si>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</si>
  <si>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</si>
  <si>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</si>
  <si>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</si>
  <si>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</si>
  <si>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</si>
  <si>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</si>
  <si>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</si>
  <si>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</si>
  <si>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</si>
  <si>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</si>
  <si>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</si>
  <si>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</si>
  <si>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</si>
  <si>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</si>
  <si>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</si>
  <si>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</si>
  <si>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</si>
  <si>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</si>
  <si>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</si>
  <si>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</si>
  <si>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</si>
  <si>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</si>
  <si>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</si>
  <si>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</si>
  <si>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</si>
  <si>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</si>
  <si>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</si>
  <si>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</si>
  <si>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</si>
  <si>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</si>
  <si>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</si>
  <si>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</si>
  <si>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</si>
  <si>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</si>
  <si>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</si>
  <si>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</si>
  <si>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</si>
  <si>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</si>
  <si>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</si>
  <si>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</si>
  <si>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</si>
  <si>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</si>
  <si>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</si>
  <si>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</si>
  <si>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本州と四国を連絡する鉄道施設の管理に関する協定に基づき行う鉄道施設の管理</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</si>
  <si>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</si>
  <si>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</si>
  <si>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</si>
  <si>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</si>
  <si>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</si>
  <si>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</si>
  <si>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</si>
  <si>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</si>
  <si>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</si>
  <si>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</si>
  <si>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</si>
  <si>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</si>
  <si>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</si>
  <si>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</si>
  <si>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</si>
  <si>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</si>
  <si>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</si>
  <si>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</si>
  <si>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</si>
  <si>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</si>
  <si>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</si>
  <si>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</si>
  <si>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</si>
  <si>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</si>
  <si>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</si>
  <si>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</si>
  <si>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執行額／調査等を実施した箇所数（本州四国連絡橋維持修繕費）　</t>
  </si>
  <si>
    <t>C.</t>
  </si>
  <si>
    <t>昭和28年度</t>
    <rPh sb="0" eb="2">
      <t>ショウワ</t>
    </rPh>
    <rPh sb="4" eb="5">
      <t>ネン</t>
    </rPh>
    <rPh sb="5" eb="6">
      <t>ド</t>
    </rPh>
    <phoneticPr fontId="4"/>
  </si>
  <si>
    <t>C</t>
  </si>
  <si>
    <t>「新線調査費等補助金交付要綱」に基づき、大鳴門橋の維持修繕に必要な経費であるか審査の上、正当であると認めたものに支出している。</t>
    <rPh sb="1" eb="3">
      <t>シンセン</t>
    </rPh>
    <rPh sb="3" eb="5">
      <t>チョウサ</t>
    </rPh>
    <rPh sb="5" eb="6">
      <t>ヒ</t>
    </rPh>
    <rPh sb="6" eb="7">
      <t>トウ</t>
    </rPh>
    <rPh sb="7" eb="10">
      <t>ホジョキン</t>
    </rPh>
    <rPh sb="10" eb="12">
      <t>コウフ</t>
    </rPh>
    <rPh sb="12" eb="14">
      <t>ヨウコウ</t>
    </rPh>
    <rPh sb="16" eb="17">
      <t>モト</t>
    </rPh>
    <rPh sb="20" eb="21">
      <t>オオ</t>
    </rPh>
    <rPh sb="21" eb="23">
      <t>ナルト</t>
    </rPh>
    <rPh sb="23" eb="24">
      <t>キョウ</t>
    </rPh>
    <rPh sb="25" eb="27">
      <t>イジ</t>
    </rPh>
    <rPh sb="27" eb="29">
      <t>シュウゼン</t>
    </rPh>
    <rPh sb="30" eb="32">
      <t>ヒツヨウ</t>
    </rPh>
    <rPh sb="33" eb="35">
      <t>ケイヒ</t>
    </rPh>
    <rPh sb="39" eb="41">
      <t>シンサ</t>
    </rPh>
    <rPh sb="42" eb="43">
      <t>ウエ</t>
    </rPh>
    <rPh sb="44" eb="46">
      <t>セイトウ</t>
    </rPh>
    <rPh sb="50" eb="51">
      <t>ミト</t>
    </rPh>
    <rPh sb="56" eb="58">
      <t>シシュツ</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</si>
  <si>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</si>
  <si>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</si>
  <si>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</si>
  <si>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</si>
  <si>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</si>
  <si>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</si>
  <si>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</si>
  <si>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</si>
  <si>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</si>
  <si>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</si>
  <si>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</si>
  <si>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</si>
  <si>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</si>
  <si>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</si>
  <si>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</si>
  <si>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</si>
  <si>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</si>
  <si>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</si>
  <si>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</si>
  <si>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</si>
  <si>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</si>
  <si>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</si>
  <si>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</si>
  <si>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</si>
  <si>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</si>
  <si>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</si>
  <si>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</si>
  <si>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</si>
  <si>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</si>
  <si>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</si>
  <si>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</si>
  <si>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</si>
  <si>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</si>
  <si>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</si>
  <si>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</si>
  <si>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</si>
  <si>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</si>
  <si>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</si>
  <si>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</si>
  <si>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</si>
  <si>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</si>
  <si>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</si>
  <si>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執行額/箇所数</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</si>
  <si>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</si>
  <si>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</si>
  <si>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</si>
  <si>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</si>
  <si>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</si>
  <si>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</si>
  <si>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</si>
  <si>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</si>
  <si>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</si>
  <si>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</si>
  <si>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</si>
  <si>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</si>
  <si>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</si>
  <si>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</si>
  <si>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</si>
  <si>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</si>
  <si>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</si>
  <si>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</si>
  <si>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</si>
  <si>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</si>
  <si>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</si>
  <si>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</si>
  <si>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</si>
  <si>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</si>
  <si>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</si>
  <si>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</si>
  <si>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</si>
  <si>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</si>
  <si>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</si>
  <si>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</si>
  <si>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新線調査費等補助金</t>
    <rPh sb="0" eb="2">
      <t>シンセン</t>
    </rPh>
    <rPh sb="2" eb="6">
      <t>チョウサヒナド</t>
    </rPh>
    <rPh sb="6" eb="9">
      <t>ホジョキン</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</si>
  <si>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</si>
  <si>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</si>
  <si>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</si>
  <si>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</si>
  <si>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</si>
  <si>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</si>
  <si>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</si>
  <si>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</si>
  <si>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</si>
  <si>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</si>
  <si>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</si>
  <si>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</si>
  <si>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</si>
  <si>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</si>
  <si>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</si>
  <si>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</si>
  <si>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</si>
  <si>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</si>
  <si>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</si>
  <si>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</si>
  <si>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</si>
  <si>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</si>
  <si>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</si>
  <si>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</si>
  <si>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</si>
  <si>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</si>
  <si>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</si>
  <si>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</si>
  <si>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</si>
  <si>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</si>
  <si>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</si>
  <si>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</si>
  <si>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</si>
  <si>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</si>
  <si>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</si>
  <si>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</si>
  <si>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</si>
  <si>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</si>
  <si>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</si>
  <si>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</si>
  <si>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</si>
  <si>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</si>
  <si>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</si>
  <si>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</si>
  <si>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</si>
  <si>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</si>
  <si>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</si>
  <si>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</si>
  <si>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</si>
  <si>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</si>
  <si>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</si>
  <si>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</si>
  <si>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</si>
  <si>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</si>
  <si>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</si>
  <si>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</si>
  <si>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</si>
  <si>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</si>
  <si>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</si>
  <si>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</si>
  <si>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</si>
  <si>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</si>
  <si>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</si>
  <si>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</si>
  <si>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</si>
  <si>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</si>
  <si>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</si>
  <si>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</si>
  <si>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</si>
  <si>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</si>
  <si>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</si>
  <si>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</si>
  <si>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</si>
  <si>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</si>
  <si>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</si>
  <si>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</si>
  <si>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</si>
  <si>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</si>
  <si>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</si>
  <si>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</si>
  <si>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</si>
  <si>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</si>
  <si>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</si>
  <si>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</si>
  <si>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</si>
  <si>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</si>
  <si>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</si>
  <si>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</si>
  <si>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</si>
  <si>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本州四国連絡橋維持修繕費補助により修繕工事等を実施することにより、大鳴門橋の維持管理が図られている。</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</si>
  <si>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</si>
  <si>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</si>
  <si>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</si>
  <si>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</si>
  <si>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</si>
  <si>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</si>
  <si>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</si>
  <si>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</si>
  <si>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</si>
  <si>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</si>
  <si>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</si>
  <si>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</si>
  <si>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</si>
  <si>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</si>
  <si>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</si>
  <si>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</si>
  <si>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</si>
  <si>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</si>
  <si>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</si>
  <si>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</si>
  <si>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</si>
  <si>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</si>
  <si>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</si>
  <si>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</si>
  <si>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</si>
  <si>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</si>
  <si>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</si>
  <si>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</si>
  <si>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</si>
  <si>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</si>
  <si>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</si>
  <si>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</si>
  <si>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</si>
  <si>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</si>
  <si>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</si>
  <si>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</si>
  <si>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</si>
  <si>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</si>
  <si>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</si>
  <si>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</si>
  <si>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</si>
  <si>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</si>
  <si>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</si>
  <si>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</si>
  <si>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</si>
  <si>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</si>
  <si>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</si>
  <si>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</si>
  <si>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</si>
  <si>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</si>
  <si>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</si>
  <si>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</si>
  <si>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</si>
  <si>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</si>
  <si>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</si>
  <si>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</si>
  <si>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</si>
  <si>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</si>
  <si>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</si>
  <si>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</si>
  <si>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</si>
  <si>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</si>
  <si>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</si>
  <si>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</si>
  <si>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</si>
  <si>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</si>
  <si>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</si>
  <si>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</si>
  <si>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</si>
  <si>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</si>
  <si>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</si>
  <si>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</si>
  <si>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</si>
  <si>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</si>
  <si>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</si>
  <si>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</si>
  <si>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</si>
  <si>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</si>
  <si>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</si>
  <si>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</si>
  <si>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</si>
  <si>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rPh sb="0" eb="2">
      <t>テツドウ</t>
    </rPh>
    <rPh sb="2" eb="3">
      <t>キョク</t>
    </rPh>
    <phoneticPr fontId="4"/>
  </si>
  <si>
    <t>本州四国連絡橋維持修繕費
　(独)日本高速道路保有・債務返済機構が行う大鳴門橋の維持管理に係る経費のうち鉄道負担分(4.5％)を補助し、大鳴門橋の適切な維持管理を図る。
※新線等調査（都心直結線調査）については、平成30年度をもって終了し、他事業で対応</t>
  </si>
  <si>
    <t>本州四国連絡橋維持修繕費（定額補助）
　（独）日本高速道路保有・債務返済機構が行う大鳴門橋の維持管理に係る経費のうち鉄道負担分(4.5％)に対し、実施した年度の翌年度に助成を行う。
※新線等調査（都心直結線調査）については、平成30年度をもって終了し、他事業で対応</t>
    <rPh sb="99" eb="101">
      <t>トシン</t>
    </rPh>
    <rPh sb="101" eb="103">
      <t>チョッケツ</t>
    </rPh>
    <rPh sb="103" eb="104">
      <t>セン</t>
    </rPh>
    <rPh sb="104" eb="106">
      <t>チョウサ</t>
    </rPh>
    <phoneticPr fontId="4"/>
  </si>
  <si>
    <t>大鳴門橋の長大橋保全率（橋体健全度評価点3.5以上を確保した橋梁数の割合）100％を維持する</t>
  </si>
  <si>
    <t>大鳴門橋の長大橋保全率
（成果実績＝橋体健全度評価　評価点3.5以上の橋梁数/対象橋梁）</t>
  </si>
  <si>
    <t>箇所</t>
    <rPh sb="0" eb="2">
      <t>カショ</t>
    </rPh>
    <phoneticPr fontId="4"/>
  </si>
  <si>
    <t>百万円</t>
    <rPh sb="0" eb="3">
      <t>ヒャクマンエン</t>
    </rPh>
    <phoneticPr fontId="4"/>
  </si>
  <si>
    <t>37/1</t>
  </si>
  <si>
    <t>８　都市・地域交通等の快適性、利便性の向上</t>
  </si>
  <si>
    <t>26　鉄道網を充実・活性化させる</t>
  </si>
  <si>
    <t>独立行政法人日本高速道路保有・債務返済機構が行う大鳴門橋の維持管理に要する経費の鉄道分を補助することにより、大鳴門橋の適切な維持管理を図っている。</t>
  </si>
  <si>
    <t>○</t>
  </si>
  <si>
    <t>同上</t>
    <rPh sb="0" eb="2">
      <t>ドウジョウ</t>
    </rPh>
    <phoneticPr fontId="4"/>
  </si>
  <si>
    <t>本州四国連絡橋の維持修繕費補助は、大鳴門橋の維持管理を目的としており、同橋の維持修繕計画に基づき、毎年度、適正に修繕工事等が実施されている。</t>
  </si>
  <si>
    <t>本事業は、「補助金等に係る予算の執行の適正化に関する法律」、「新線調査費等補助金交付要綱」に基づき、独立行政法人日本高速道路保有・債務返済機構職員及び国土交通省職員による現場審査・書類審査等を行うことで、国庫補助金の支出先・使途等については、その適否を含めて明確に把握することとし、予算の効率的かつ適正な執行を図ることとしている。</t>
  </si>
  <si>
    <t>266</t>
  </si>
  <si>
    <t>270</t>
  </si>
  <si>
    <t>258</t>
  </si>
  <si>
    <t>262</t>
  </si>
  <si>
    <t>本州四国連絡高速道路株式会社
大鳴門橋維持修繕工事</t>
  </si>
  <si>
    <t>維持修繕費</t>
  </si>
  <si>
    <t>（独）日本高速道路保有・債務返済機構</t>
  </si>
  <si>
    <t>本州と四国を連絡する鉄道施設の管理</t>
  </si>
  <si>
    <t>本州四国連絡高速道路㈱　一般国道28号（本州四国連絡道路（神戸・鳴門ルート））等に関する維持、修繕その他の管理の報告書（各年度）
（第3章3-2（2））　https://www.jb-honshi.co.jp/corp_index/ir/zaimu/pdf/r1iji-a.pdf</t>
  </si>
  <si>
    <t>42/1</t>
  </si>
  <si>
    <r>
      <t>4</t>
    </r>
    <r>
      <rPr>
        <sz val="11"/>
        <rFont val="ＭＳ Ｐゴシック"/>
        <family val="3"/>
      </rPr>
      <t>0</t>
    </r>
    <r>
      <rPr>
        <sz val="11"/>
        <rFont val="ＭＳ Ｐゴシック"/>
        <family val="3"/>
      </rPr>
      <t>/1</t>
    </r>
    <phoneticPr fontId="4"/>
  </si>
  <si>
    <t>例年、繰越は発生しておらず、執行率も高い傾向にあるが、引き続き効率的な予算の執行に努めるべきである。</t>
    <phoneticPr fontId="4"/>
  </si>
  <si>
    <t>令和3年度修繕費の減による減額</t>
    <rPh sb="0" eb="2">
      <t>レイワ</t>
    </rPh>
    <rPh sb="3" eb="5">
      <t>ネンド</t>
    </rPh>
    <rPh sb="5" eb="7">
      <t>シュウゼン</t>
    </rPh>
    <rPh sb="7" eb="8">
      <t>ヒ</t>
    </rPh>
    <rPh sb="9" eb="10">
      <t>ゲン</t>
    </rPh>
    <rPh sb="13" eb="15">
      <t>ゲンガク</t>
    </rPh>
    <phoneticPr fontId="4"/>
  </si>
  <si>
    <t>鉄道事業課長　北村　朝一</t>
    <rPh sb="0" eb="2">
      <t>テツドウ</t>
    </rPh>
    <rPh sb="2" eb="4">
      <t>ジギョウ</t>
    </rPh>
    <rPh sb="4" eb="5">
      <t>カ</t>
    </rPh>
    <rPh sb="5" eb="6">
      <t>チョウ</t>
    </rPh>
    <rPh sb="7" eb="9">
      <t>キタムラ</t>
    </rPh>
    <rPh sb="10" eb="12">
      <t>アサイチ</t>
    </rPh>
    <phoneticPr fontId="4"/>
  </si>
  <si>
    <t>チームの所見を踏まえ、引き続き効率的な予算の執行に努める。</t>
    <rPh sb="4" eb="6">
      <t>ショケン</t>
    </rPh>
    <rPh sb="7" eb="8">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</si>
</sst>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113665</xdr:colOff>
      <xdr:row>751</xdr:row>
      <xdr:rowOff>0</xdr:rowOff>
    </xdr:from>
    <xdr:to>
      <xdr:col>33</xdr:col>
      <xdr:colOff>167640</xdr:colOff>
      <xdr:row>752</xdr:row>
      <xdr:rowOff>196215</xdr:rowOff>
    </xdr:to>
    <xdr:sp macro="" textlink="">
      <xdr:nvSpPr>
        <xdr:cNvPr id="2" name="正方形/長方形 1"/>
        <xdr:cNvSpPr/>
      </xdr:nvSpPr>
      <xdr:spPr>
        <a:xfrm>
          <a:off x="4114165" y="46636940"/>
          <a:ext cx="2654300" cy="54864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t>42百万円</a:t>
          </a:r>
          <a:endParaRPr kumimoji="1" lang="ja-JP" altLang="en-US" sz="1200"/>
        </a:p>
      </xdr:txBody>
    </xdr:sp>
    <xdr:clientData/>
  </xdr:twoCellAnchor>
  <xdr:twoCellAnchor>
    <xdr:from>
      <xdr:col>18</xdr:col>
      <xdr:colOff>51435</xdr:colOff>
      <xdr:row>752</xdr:row>
      <xdr:rowOff>219075</xdr:rowOff>
    </xdr:from>
    <xdr:to>
      <xdr:col>36</xdr:col>
      <xdr:colOff>90170</xdr:colOff>
      <xdr:row>755</xdr:row>
      <xdr:rowOff>190500</xdr:rowOff>
    </xdr:to>
    <xdr:sp macro="" textlink="">
      <xdr:nvSpPr>
        <xdr:cNvPr id="3" name="大かっこ 2"/>
        <xdr:cNvSpPr/>
      </xdr:nvSpPr>
      <xdr:spPr>
        <a:xfrm>
          <a:off x="3651885" y="47208440"/>
          <a:ext cx="3639185" cy="1043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rPr>
            <a:t>本州四国連絡橋維持修繕費</a:t>
          </a:r>
          <a:endParaRPr kumimoji="1" lang="en-US" altLang="ja-JP" sz="1100">
            <a:solidFill>
              <a:sysClr val="windowText" lastClr="000000"/>
            </a:solidFill>
          </a:endParaRPr>
        </a:p>
        <a:p>
          <a:r>
            <a:rPr lang="en-US" altLang="ja-JP"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国は、</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独</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1100">
            <a:solidFill>
              <a:sysClr val="windowText" lastClr="000000"/>
            </a:solidFill>
          </a:endParaRPr>
        </a:p>
      </xdr:txBody>
    </xdr:sp>
    <xdr:clientData/>
  </xdr:twoCellAnchor>
  <xdr:twoCellAnchor>
    <xdr:from>
      <xdr:col>20</xdr:col>
      <xdr:colOff>167640</xdr:colOff>
      <xdr:row>757</xdr:row>
      <xdr:rowOff>295275</xdr:rowOff>
    </xdr:from>
    <xdr:to>
      <xdr:col>33</xdr:col>
      <xdr:colOff>118110</xdr:colOff>
      <xdr:row>760</xdr:row>
      <xdr:rowOff>27940</xdr:rowOff>
    </xdr:to>
    <xdr:sp macro="" textlink="">
      <xdr:nvSpPr>
        <xdr:cNvPr id="4" name="正方形/長方形 3"/>
        <xdr:cNvSpPr/>
      </xdr:nvSpPr>
      <xdr:spPr>
        <a:xfrm>
          <a:off x="4168140" y="49077245"/>
          <a:ext cx="2550795" cy="81280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Ａ．</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4</a:t>
          </a:r>
          <a:r>
            <a:rPr lang="en-US" altLang="ja-JP" sz="1200" b="0">
              <a:solidFill>
                <a:sysClr val="windowText" lastClr="000000"/>
              </a:solidFill>
            </a:rPr>
            <a:t>2</a:t>
          </a:r>
          <a:r>
            <a:rPr lang="ja-JP" altLang="en-US" sz="1200" b="0">
              <a:solidFill>
                <a:sysClr val="windowText" lastClr="000000"/>
              </a:solidFill>
            </a:rPr>
            <a:t>百</a:t>
          </a:r>
          <a:r>
            <a:rPr lang="ja-JP" altLang="en-US" sz="1200"/>
            <a:t>万円</a:t>
          </a:r>
          <a:endParaRPr kumimoji="1" lang="ja-JP" altLang="en-US" sz="1200"/>
        </a:p>
      </xdr:txBody>
    </xdr:sp>
    <xdr:clientData/>
  </xdr:twoCellAnchor>
  <xdr:twoCellAnchor>
    <xdr:from>
      <xdr:col>22</xdr:col>
      <xdr:colOff>154940</xdr:colOff>
      <xdr:row>756</xdr:row>
      <xdr:rowOff>279400</xdr:rowOff>
    </xdr:from>
    <xdr:to>
      <xdr:col>31</xdr:col>
      <xdr:colOff>130175</xdr:colOff>
      <xdr:row>758</xdr:row>
      <xdr:rowOff>19685</xdr:rowOff>
    </xdr:to>
    <xdr:sp macro="" textlink="">
      <xdr:nvSpPr>
        <xdr:cNvPr id="5" name="正方形/長方形 4"/>
        <xdr:cNvSpPr/>
      </xdr:nvSpPr>
      <xdr:spPr>
        <a:xfrm>
          <a:off x="4555490" y="48701325"/>
          <a:ext cx="1775460" cy="460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18</xdr:col>
      <xdr:colOff>33020</xdr:colOff>
      <xdr:row>760</xdr:row>
      <xdr:rowOff>121920</xdr:rowOff>
    </xdr:from>
    <xdr:to>
      <xdr:col>36</xdr:col>
      <xdr:colOff>102870</xdr:colOff>
      <xdr:row>762</xdr:row>
      <xdr:rowOff>283845</xdr:rowOff>
    </xdr:to>
    <xdr:sp macro="" textlink="">
      <xdr:nvSpPr>
        <xdr:cNvPr id="6" name="大かっこ 5"/>
        <xdr:cNvSpPr/>
      </xdr:nvSpPr>
      <xdr:spPr>
        <a:xfrm>
          <a:off x="3633470" y="49984025"/>
          <a:ext cx="3670300" cy="874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xdr:txBody>
    </xdr:sp>
    <xdr:clientData/>
  </xdr:twoCellAnchor>
  <xdr:twoCellAnchor>
    <xdr:from>
      <xdr:col>26</xdr:col>
      <xdr:colOff>182245</xdr:colOff>
      <xdr:row>755</xdr:row>
      <xdr:rowOff>169545</xdr:rowOff>
    </xdr:from>
    <xdr:to>
      <xdr:col>26</xdr:col>
      <xdr:colOff>182245</xdr:colOff>
      <xdr:row>757</xdr:row>
      <xdr:rowOff>24130</xdr:rowOff>
    </xdr:to>
    <xdr:cxnSp macro="">
      <xdr:nvCxnSpPr>
        <xdr:cNvPr id="7" name="直線矢印コネクタ 6"/>
        <xdr:cNvCxnSpPr/>
      </xdr:nvCxnSpPr>
      <xdr:spPr>
        <a:xfrm>
          <a:off x="5382895" y="48231425"/>
          <a:ext cx="0" cy="574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200025</xdr:colOff>
      <xdr:row>763</xdr:row>
      <xdr:rowOff>26670</xdr:rowOff>
    </xdr:from>
    <xdr:to>
      <xdr:col>26</xdr:col>
      <xdr:colOff>200025</xdr:colOff>
      <xdr:row>764</xdr:row>
      <xdr:rowOff>292735</xdr:rowOff>
    </xdr:to>
    <xdr:cxnSp macro="">
      <xdr:nvCxnSpPr>
        <xdr:cNvPr id="8" name="直線矢印コネクタ 7"/>
        <xdr:cNvCxnSpPr/>
      </xdr:nvCxnSpPr>
      <xdr:spPr>
        <a:xfrm>
          <a:off x="5400675" y="50961290"/>
          <a:ext cx="0" cy="626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137795</xdr:colOff>
      <xdr:row>765</xdr:row>
      <xdr:rowOff>276860</xdr:rowOff>
    </xdr:from>
    <xdr:to>
      <xdr:col>34</xdr:col>
      <xdr:colOff>62865</xdr:colOff>
      <xdr:row>767</xdr:row>
      <xdr:rowOff>191135</xdr:rowOff>
    </xdr:to>
    <xdr:sp macro="" textlink="">
      <xdr:nvSpPr>
        <xdr:cNvPr id="9" name="正方形/長方形 8"/>
        <xdr:cNvSpPr/>
      </xdr:nvSpPr>
      <xdr:spPr>
        <a:xfrm>
          <a:off x="4138295" y="52238275"/>
          <a:ext cx="2725420" cy="12477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kern="1200">
              <a:solidFill>
                <a:schemeClr val="dk1"/>
              </a:solidFill>
              <a:latin typeface="+mn-lt"/>
              <a:ea typeface="+mn-ea"/>
              <a:cs typeface="+mn-cs"/>
            </a:rPr>
            <a:t>Ｂ．</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en-US" altLang="ja-JP" sz="1200" b="0">
              <a:solidFill>
                <a:sysClr val="windowText" lastClr="000000"/>
              </a:solidFill>
            </a:rPr>
            <a:t>42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200025</xdr:colOff>
      <xdr:row>764</xdr:row>
      <xdr:rowOff>292735</xdr:rowOff>
    </xdr:from>
    <xdr:to>
      <xdr:col>32</xdr:col>
      <xdr:colOff>57785</xdr:colOff>
      <xdr:row>766</xdr:row>
      <xdr:rowOff>2540</xdr:rowOff>
    </xdr:to>
    <xdr:sp macro="" textlink="">
      <xdr:nvSpPr>
        <xdr:cNvPr id="10" name="正方形/長方形 9"/>
        <xdr:cNvSpPr/>
      </xdr:nvSpPr>
      <xdr:spPr>
        <a:xfrm>
          <a:off x="4400550" y="51587400"/>
          <a:ext cx="2058035" cy="10433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18</xdr:col>
      <xdr:colOff>51435</xdr:colOff>
      <xdr:row>767</xdr:row>
      <xdr:rowOff>266700</xdr:rowOff>
    </xdr:from>
    <xdr:to>
      <xdr:col>36</xdr:col>
      <xdr:colOff>128905</xdr:colOff>
      <xdr:row>770</xdr:row>
      <xdr:rowOff>66040</xdr:rowOff>
    </xdr:to>
    <xdr:sp macro="" textlink="">
      <xdr:nvSpPr>
        <xdr:cNvPr id="11" name="大かっこ 10"/>
        <xdr:cNvSpPr/>
      </xdr:nvSpPr>
      <xdr:spPr>
        <a:xfrm>
          <a:off x="3651885" y="53561615"/>
          <a:ext cx="3677920" cy="852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sz="1100">
            <a:effectLst/>
          </a:endParaRPr>
        </a:p>
        <a:p>
          <a:pPr eaLnBrk="1" fontAlgn="auto" latinLnBrk="0" hangingPunct="1"/>
          <a:r>
            <a:rPr kumimoji="1" lang="ja-JP" altLang="ja-JP" sz="1100">
              <a:solidFill>
                <a:schemeClr val="tx1"/>
              </a:solidFill>
              <a:effectLst/>
              <a:latin typeface="+mn-lt"/>
              <a:ea typeface="+mn-ea"/>
              <a:cs typeface="+mn-cs"/>
            </a:rPr>
            <a:t>高速道路会社法（平成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年法律第</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zoomScaleNormal="100" zoomScaleSheetLayoutView="75" workbookViewId="0">
      <selection activeCell="P1148" sqref="P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444</v>
      </c>
      <c r="AJ2" s="865" t="s">
        <v>630</v>
      </c>
      <c r="AK2" s="865"/>
      <c r="AL2" s="865"/>
      <c r="AM2" s="865"/>
      <c r="AN2" s="32" t="s">
        <v>444</v>
      </c>
      <c r="AO2" s="865">
        <v>20</v>
      </c>
      <c r="AP2" s="865"/>
      <c r="AQ2" s="865"/>
      <c r="AR2" s="40" t="s">
        <v>444</v>
      </c>
      <c r="AS2" s="866">
        <v>300</v>
      </c>
      <c r="AT2" s="866"/>
      <c r="AU2" s="866"/>
      <c r="AV2" s="32" t="str">
        <f>IF(AW2="","","-")</f>
        <v/>
      </c>
      <c r="AW2" s="867"/>
      <c r="AX2" s="867"/>
    </row>
    <row r="3" spans="1:50" ht="21" customHeight="1" x14ac:dyDescent="0.15">
      <c r="A3" s="868" t="s">
        <v>636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92</v>
      </c>
      <c r="AJ3" s="870" t="s">
        <v>274</v>
      </c>
      <c r="AK3" s="870"/>
      <c r="AL3" s="870"/>
      <c r="AM3" s="870"/>
      <c r="AN3" s="870"/>
      <c r="AO3" s="870"/>
      <c r="AP3" s="870"/>
      <c r="AQ3" s="870"/>
      <c r="AR3" s="870"/>
      <c r="AS3" s="870"/>
      <c r="AT3" s="870"/>
      <c r="AU3" s="870"/>
      <c r="AV3" s="870"/>
      <c r="AW3" s="870"/>
      <c r="AX3" s="42" t="s">
        <v>130</v>
      </c>
    </row>
    <row r="4" spans="1:50" ht="24.75" customHeight="1" x14ac:dyDescent="0.15">
      <c r="A4" s="871" t="s">
        <v>46</v>
      </c>
      <c r="B4" s="872"/>
      <c r="C4" s="872"/>
      <c r="D4" s="872"/>
      <c r="E4" s="872"/>
      <c r="F4" s="872"/>
      <c r="G4" s="873" t="s">
        <v>307</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641</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137</v>
      </c>
      <c r="B5" s="883"/>
      <c r="C5" s="883"/>
      <c r="D5" s="883"/>
      <c r="E5" s="883"/>
      <c r="F5" s="884"/>
      <c r="G5" s="885" t="s">
        <v>335</v>
      </c>
      <c r="H5" s="886"/>
      <c r="I5" s="886"/>
      <c r="J5" s="886"/>
      <c r="K5" s="886"/>
      <c r="L5" s="886"/>
      <c r="M5" s="887" t="s">
        <v>132</v>
      </c>
      <c r="N5" s="888"/>
      <c r="O5" s="888"/>
      <c r="P5" s="888"/>
      <c r="Q5" s="888"/>
      <c r="R5" s="889"/>
      <c r="S5" s="890" t="s">
        <v>32</v>
      </c>
      <c r="T5" s="886"/>
      <c r="U5" s="886"/>
      <c r="V5" s="886"/>
      <c r="W5" s="886"/>
      <c r="X5" s="891"/>
      <c r="Y5" s="892" t="s">
        <v>24</v>
      </c>
      <c r="Z5" s="706"/>
      <c r="AA5" s="706"/>
      <c r="AB5" s="706"/>
      <c r="AC5" s="706"/>
      <c r="AD5" s="707"/>
      <c r="AE5" s="893" t="s">
        <v>275</v>
      </c>
      <c r="AF5" s="893"/>
      <c r="AG5" s="893"/>
      <c r="AH5" s="893"/>
      <c r="AI5" s="893"/>
      <c r="AJ5" s="893"/>
      <c r="AK5" s="893"/>
      <c r="AL5" s="893"/>
      <c r="AM5" s="893"/>
      <c r="AN5" s="893"/>
      <c r="AO5" s="893"/>
      <c r="AP5" s="894"/>
      <c r="AQ5" s="895" t="s">
        <v>669</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444</v>
      </c>
      <c r="H7" s="745"/>
      <c r="I7" s="745"/>
      <c r="J7" s="745"/>
      <c r="K7" s="745"/>
      <c r="L7" s="745"/>
      <c r="M7" s="745"/>
      <c r="N7" s="745"/>
      <c r="O7" s="745"/>
      <c r="P7" s="745"/>
      <c r="Q7" s="745"/>
      <c r="R7" s="745"/>
      <c r="S7" s="745"/>
      <c r="T7" s="745"/>
      <c r="U7" s="745"/>
      <c r="V7" s="745"/>
      <c r="W7" s="745"/>
      <c r="X7" s="746"/>
      <c r="Y7" s="837" t="s">
        <v>252</v>
      </c>
      <c r="Z7" s="263"/>
      <c r="AA7" s="263"/>
      <c r="AB7" s="263"/>
      <c r="AC7" s="263"/>
      <c r="AD7" s="838"/>
      <c r="AE7" s="839" t="s">
        <v>306</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337</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339</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78</v>
      </c>
      <c r="B9" s="121"/>
      <c r="C9" s="121"/>
      <c r="D9" s="121"/>
      <c r="E9" s="121"/>
      <c r="F9" s="121"/>
      <c r="G9" s="850" t="s">
        <v>642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87</v>
      </c>
      <c r="B10" s="854"/>
      <c r="C10" s="854"/>
      <c r="D10" s="854"/>
      <c r="E10" s="854"/>
      <c r="F10" s="854"/>
      <c r="G10" s="855" t="s">
        <v>643</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82</v>
      </c>
      <c r="B12" s="118"/>
      <c r="C12" s="118"/>
      <c r="D12" s="118"/>
      <c r="E12" s="118"/>
      <c r="F12" s="119"/>
      <c r="G12" s="862"/>
      <c r="H12" s="863"/>
      <c r="I12" s="863"/>
      <c r="J12" s="863"/>
      <c r="K12" s="863"/>
      <c r="L12" s="863"/>
      <c r="M12" s="863"/>
      <c r="N12" s="863"/>
      <c r="O12" s="863"/>
      <c r="P12" s="416" t="s">
        <v>422</v>
      </c>
      <c r="Q12" s="291"/>
      <c r="R12" s="291"/>
      <c r="S12" s="291"/>
      <c r="T12" s="291"/>
      <c r="U12" s="291"/>
      <c r="V12" s="292"/>
      <c r="W12" s="416" t="s">
        <v>76</v>
      </c>
      <c r="X12" s="291"/>
      <c r="Y12" s="291"/>
      <c r="Z12" s="291"/>
      <c r="AA12" s="291"/>
      <c r="AB12" s="291"/>
      <c r="AC12" s="292"/>
      <c r="AD12" s="416" t="s">
        <v>185</v>
      </c>
      <c r="AE12" s="291"/>
      <c r="AF12" s="291"/>
      <c r="AG12" s="291"/>
      <c r="AH12" s="291"/>
      <c r="AI12" s="291"/>
      <c r="AJ12" s="292"/>
      <c r="AK12" s="416" t="s">
        <v>637</v>
      </c>
      <c r="AL12" s="291"/>
      <c r="AM12" s="291"/>
      <c r="AN12" s="291"/>
      <c r="AO12" s="291"/>
      <c r="AP12" s="291"/>
      <c r="AQ12" s="292"/>
      <c r="AR12" s="416" t="s">
        <v>638</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v>85</v>
      </c>
      <c r="Q13" s="779"/>
      <c r="R13" s="779"/>
      <c r="S13" s="779"/>
      <c r="T13" s="779"/>
      <c r="U13" s="779"/>
      <c r="V13" s="780"/>
      <c r="W13" s="778">
        <v>41</v>
      </c>
      <c r="X13" s="779"/>
      <c r="Y13" s="779"/>
      <c r="Z13" s="779"/>
      <c r="AA13" s="779"/>
      <c r="AB13" s="779"/>
      <c r="AC13" s="780"/>
      <c r="AD13" s="778">
        <v>43</v>
      </c>
      <c r="AE13" s="779"/>
      <c r="AF13" s="779"/>
      <c r="AG13" s="779"/>
      <c r="AH13" s="779"/>
      <c r="AI13" s="779"/>
      <c r="AJ13" s="780"/>
      <c r="AK13" s="778">
        <v>40</v>
      </c>
      <c r="AL13" s="779"/>
      <c r="AM13" s="779"/>
      <c r="AN13" s="779"/>
      <c r="AO13" s="779"/>
      <c r="AP13" s="779"/>
      <c r="AQ13" s="780"/>
      <c r="AR13" s="793">
        <v>37</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v>-8</v>
      </c>
      <c r="Q14" s="779"/>
      <c r="R14" s="779"/>
      <c r="S14" s="779"/>
      <c r="T14" s="779"/>
      <c r="U14" s="779"/>
      <c r="V14" s="780"/>
      <c r="W14" s="778">
        <v>-5</v>
      </c>
      <c r="X14" s="779"/>
      <c r="Y14" s="779"/>
      <c r="Z14" s="779"/>
      <c r="AA14" s="779"/>
      <c r="AB14" s="779"/>
      <c r="AC14" s="780"/>
      <c r="AD14" s="778">
        <v>-1</v>
      </c>
      <c r="AE14" s="779"/>
      <c r="AF14" s="779"/>
      <c r="AG14" s="779"/>
      <c r="AH14" s="779"/>
      <c r="AI14" s="779"/>
      <c r="AJ14" s="780"/>
      <c r="AK14" s="778" t="s">
        <v>444</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110</v>
      </c>
      <c r="J15" s="808"/>
      <c r="K15" s="808"/>
      <c r="L15" s="808"/>
      <c r="M15" s="808"/>
      <c r="N15" s="808"/>
      <c r="O15" s="809"/>
      <c r="P15" s="778" t="s">
        <v>444</v>
      </c>
      <c r="Q15" s="779"/>
      <c r="R15" s="779"/>
      <c r="S15" s="779"/>
      <c r="T15" s="779"/>
      <c r="U15" s="779"/>
      <c r="V15" s="780"/>
      <c r="W15" s="778" t="s">
        <v>444</v>
      </c>
      <c r="X15" s="779"/>
      <c r="Y15" s="779"/>
      <c r="Z15" s="779"/>
      <c r="AA15" s="779"/>
      <c r="AB15" s="779"/>
      <c r="AC15" s="780"/>
      <c r="AD15" s="778" t="s">
        <v>444</v>
      </c>
      <c r="AE15" s="779"/>
      <c r="AF15" s="779"/>
      <c r="AG15" s="779"/>
      <c r="AH15" s="779"/>
      <c r="AI15" s="779"/>
      <c r="AJ15" s="780"/>
      <c r="AK15" s="778" t="s">
        <v>444</v>
      </c>
      <c r="AL15" s="779"/>
      <c r="AM15" s="779"/>
      <c r="AN15" s="779"/>
      <c r="AO15" s="779"/>
      <c r="AP15" s="779"/>
      <c r="AQ15" s="780"/>
      <c r="AR15" s="778" t="s">
        <v>444</v>
      </c>
      <c r="AS15" s="779"/>
      <c r="AT15" s="779"/>
      <c r="AU15" s="779"/>
      <c r="AV15" s="779"/>
      <c r="AW15" s="779"/>
      <c r="AX15" s="827"/>
    </row>
    <row r="16" spans="1:50" ht="21" customHeight="1" x14ac:dyDescent="0.15">
      <c r="A16" s="80"/>
      <c r="B16" s="81"/>
      <c r="C16" s="81"/>
      <c r="D16" s="81"/>
      <c r="E16" s="81"/>
      <c r="F16" s="82"/>
      <c r="G16" s="434"/>
      <c r="H16" s="435"/>
      <c r="I16" s="807" t="s">
        <v>59</v>
      </c>
      <c r="J16" s="808"/>
      <c r="K16" s="808"/>
      <c r="L16" s="808"/>
      <c r="M16" s="808"/>
      <c r="N16" s="808"/>
      <c r="O16" s="809"/>
      <c r="P16" s="778" t="s">
        <v>444</v>
      </c>
      <c r="Q16" s="779"/>
      <c r="R16" s="779"/>
      <c r="S16" s="779"/>
      <c r="T16" s="779"/>
      <c r="U16" s="779"/>
      <c r="V16" s="780"/>
      <c r="W16" s="778" t="s">
        <v>444</v>
      </c>
      <c r="X16" s="779"/>
      <c r="Y16" s="779"/>
      <c r="Z16" s="779"/>
      <c r="AA16" s="779"/>
      <c r="AB16" s="779"/>
      <c r="AC16" s="780"/>
      <c r="AD16" s="778" t="s">
        <v>444</v>
      </c>
      <c r="AE16" s="779"/>
      <c r="AF16" s="779"/>
      <c r="AG16" s="779"/>
      <c r="AH16" s="779"/>
      <c r="AI16" s="779"/>
      <c r="AJ16" s="780"/>
      <c r="AK16" s="778" t="s">
        <v>444</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121</v>
      </c>
      <c r="J17" s="813"/>
      <c r="K17" s="813"/>
      <c r="L17" s="813"/>
      <c r="M17" s="813"/>
      <c r="N17" s="813"/>
      <c r="O17" s="814"/>
      <c r="P17" s="778" t="s">
        <v>444</v>
      </c>
      <c r="Q17" s="779"/>
      <c r="R17" s="779"/>
      <c r="S17" s="779"/>
      <c r="T17" s="779"/>
      <c r="U17" s="779"/>
      <c r="V17" s="780"/>
      <c r="W17" s="778" t="s">
        <v>444</v>
      </c>
      <c r="X17" s="779"/>
      <c r="Y17" s="779"/>
      <c r="Z17" s="779"/>
      <c r="AA17" s="779"/>
      <c r="AB17" s="779"/>
      <c r="AC17" s="780"/>
      <c r="AD17" s="778" t="s">
        <v>444</v>
      </c>
      <c r="AE17" s="779"/>
      <c r="AF17" s="779"/>
      <c r="AG17" s="779"/>
      <c r="AH17" s="779"/>
      <c r="AI17" s="779"/>
      <c r="AJ17" s="780"/>
      <c r="AK17" s="778" t="s">
        <v>444</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73</v>
      </c>
      <c r="J18" s="818"/>
      <c r="K18" s="818"/>
      <c r="L18" s="818"/>
      <c r="M18" s="818"/>
      <c r="N18" s="818"/>
      <c r="O18" s="819"/>
      <c r="P18" s="774">
        <f>SUM(P13:V17)</f>
        <v>77</v>
      </c>
      <c r="Q18" s="775"/>
      <c r="R18" s="775"/>
      <c r="S18" s="775"/>
      <c r="T18" s="775"/>
      <c r="U18" s="775"/>
      <c r="V18" s="776"/>
      <c r="W18" s="774">
        <f>SUM(W13:AC17)</f>
        <v>36</v>
      </c>
      <c r="X18" s="775"/>
      <c r="Y18" s="775"/>
      <c r="Z18" s="775"/>
      <c r="AA18" s="775"/>
      <c r="AB18" s="775"/>
      <c r="AC18" s="776"/>
      <c r="AD18" s="774">
        <f>SUM(AD13:AJ17)</f>
        <v>42</v>
      </c>
      <c r="AE18" s="775"/>
      <c r="AF18" s="775"/>
      <c r="AG18" s="775"/>
      <c r="AH18" s="775"/>
      <c r="AI18" s="775"/>
      <c r="AJ18" s="776"/>
      <c r="AK18" s="774">
        <f>SUM(AK13:AQ17)</f>
        <v>40</v>
      </c>
      <c r="AL18" s="775"/>
      <c r="AM18" s="775"/>
      <c r="AN18" s="775"/>
      <c r="AO18" s="775"/>
      <c r="AP18" s="775"/>
      <c r="AQ18" s="776"/>
      <c r="AR18" s="774">
        <f>SUM(AR13:AX17)</f>
        <v>37</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75</v>
      </c>
      <c r="Q19" s="779"/>
      <c r="R19" s="779"/>
      <c r="S19" s="779"/>
      <c r="T19" s="779"/>
      <c r="U19" s="779"/>
      <c r="V19" s="780"/>
      <c r="W19" s="778">
        <v>36</v>
      </c>
      <c r="X19" s="779"/>
      <c r="Y19" s="779"/>
      <c r="Z19" s="779"/>
      <c r="AA19" s="779"/>
      <c r="AB19" s="779"/>
      <c r="AC19" s="780"/>
      <c r="AD19" s="778">
        <v>42</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f>IF(P18=0,"-",SUM(P19)/P18)</f>
        <v>0.97402597402597402</v>
      </c>
      <c r="Q20" s="803"/>
      <c r="R20" s="803"/>
      <c r="S20" s="803"/>
      <c r="T20" s="803"/>
      <c r="U20" s="803"/>
      <c r="V20" s="803"/>
      <c r="W20" s="803">
        <f>IF(W18=0,"-",SUM(W19)/W18)</f>
        <v>1</v>
      </c>
      <c r="X20" s="803"/>
      <c r="Y20" s="803"/>
      <c r="Z20" s="803"/>
      <c r="AA20" s="803"/>
      <c r="AB20" s="803"/>
      <c r="AC20" s="803"/>
      <c r="AD20" s="803">
        <f>IF(AD18=0,"-",SUM(AD19)/AD18)</f>
        <v>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412</v>
      </c>
      <c r="H21" s="806"/>
      <c r="I21" s="806"/>
      <c r="J21" s="806"/>
      <c r="K21" s="806"/>
      <c r="L21" s="806"/>
      <c r="M21" s="806"/>
      <c r="N21" s="806"/>
      <c r="O21" s="806"/>
      <c r="P21" s="803">
        <f>IF(P19=0,"-",SUM(P19)/SUM(P13,P14))</f>
        <v>0.97402597402597402</v>
      </c>
      <c r="Q21" s="803"/>
      <c r="R21" s="803"/>
      <c r="S21" s="803"/>
      <c r="T21" s="803"/>
      <c r="U21" s="803"/>
      <c r="V21" s="803"/>
      <c r="W21" s="803">
        <f>IF(W19=0,"-",SUM(W19)/SUM(W13,W14))</f>
        <v>1</v>
      </c>
      <c r="X21" s="803"/>
      <c r="Y21" s="803"/>
      <c r="Z21" s="803"/>
      <c r="AA21" s="803"/>
      <c r="AB21" s="803"/>
      <c r="AC21" s="803"/>
      <c r="AD21" s="803">
        <f>IF(AD19=0,"-",SUM(AD19)/SUM(AD13,AD14))</f>
        <v>1</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244</v>
      </c>
      <c r="B22" s="124"/>
      <c r="C22" s="124"/>
      <c r="D22" s="124"/>
      <c r="E22" s="124"/>
      <c r="F22" s="125"/>
      <c r="G22" s="788" t="s">
        <v>235</v>
      </c>
      <c r="H22" s="192"/>
      <c r="I22" s="192"/>
      <c r="J22" s="192"/>
      <c r="K22" s="192"/>
      <c r="L22" s="192"/>
      <c r="M22" s="192"/>
      <c r="N22" s="192"/>
      <c r="O22" s="193"/>
      <c r="P22" s="191" t="s">
        <v>200</v>
      </c>
      <c r="Q22" s="192"/>
      <c r="R22" s="192"/>
      <c r="S22" s="192"/>
      <c r="T22" s="192"/>
      <c r="U22" s="192"/>
      <c r="V22" s="193"/>
      <c r="W22" s="191" t="s">
        <v>639</v>
      </c>
      <c r="X22" s="192"/>
      <c r="Y22" s="192"/>
      <c r="Z22" s="192"/>
      <c r="AA22" s="192"/>
      <c r="AB22" s="192"/>
      <c r="AC22" s="193"/>
      <c r="AD22" s="191" t="s">
        <v>170</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469</v>
      </c>
      <c r="H23" s="791"/>
      <c r="I23" s="791"/>
      <c r="J23" s="791"/>
      <c r="K23" s="791"/>
      <c r="L23" s="791"/>
      <c r="M23" s="791"/>
      <c r="N23" s="791"/>
      <c r="O23" s="792"/>
      <c r="P23" s="793">
        <v>40</v>
      </c>
      <c r="Q23" s="794"/>
      <c r="R23" s="794"/>
      <c r="S23" s="794"/>
      <c r="T23" s="794"/>
      <c r="U23" s="794"/>
      <c r="V23" s="795"/>
      <c r="W23" s="793">
        <v>37</v>
      </c>
      <c r="X23" s="794"/>
      <c r="Y23" s="794"/>
      <c r="Z23" s="794"/>
      <c r="AA23" s="794"/>
      <c r="AB23" s="794"/>
      <c r="AC23" s="795"/>
      <c r="AD23" s="132" t="s">
        <v>668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1" t="s">
        <v>153</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73</v>
      </c>
      <c r="H29" s="714"/>
      <c r="I29" s="714"/>
      <c r="J29" s="714"/>
      <c r="K29" s="714"/>
      <c r="L29" s="714"/>
      <c r="M29" s="714"/>
      <c r="N29" s="714"/>
      <c r="O29" s="715"/>
      <c r="P29" s="778">
        <f>AK13</f>
        <v>40</v>
      </c>
      <c r="Q29" s="779"/>
      <c r="R29" s="779"/>
      <c r="S29" s="779"/>
      <c r="T29" s="779"/>
      <c r="U29" s="779"/>
      <c r="V29" s="780"/>
      <c r="W29" s="781">
        <f>AR13</f>
        <v>37</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408</v>
      </c>
      <c r="B30" s="439"/>
      <c r="C30" s="439"/>
      <c r="D30" s="439"/>
      <c r="E30" s="439"/>
      <c r="F30" s="440"/>
      <c r="G30" s="441" t="s">
        <v>201</v>
      </c>
      <c r="H30" s="442"/>
      <c r="I30" s="442"/>
      <c r="J30" s="442"/>
      <c r="K30" s="442"/>
      <c r="L30" s="442"/>
      <c r="M30" s="442"/>
      <c r="N30" s="442"/>
      <c r="O30" s="443"/>
      <c r="P30" s="444" t="s">
        <v>86</v>
      </c>
      <c r="Q30" s="442"/>
      <c r="R30" s="442"/>
      <c r="S30" s="442"/>
      <c r="T30" s="442"/>
      <c r="U30" s="442"/>
      <c r="V30" s="442"/>
      <c r="W30" s="442"/>
      <c r="X30" s="443"/>
      <c r="Y30" s="445"/>
      <c r="Z30" s="446"/>
      <c r="AA30" s="447"/>
      <c r="AB30" s="448" t="s">
        <v>44</v>
      </c>
      <c r="AC30" s="449"/>
      <c r="AD30" s="450"/>
      <c r="AE30" s="448" t="s">
        <v>422</v>
      </c>
      <c r="AF30" s="449"/>
      <c r="AG30" s="449"/>
      <c r="AH30" s="450"/>
      <c r="AI30" s="451" t="s">
        <v>76</v>
      </c>
      <c r="AJ30" s="451"/>
      <c r="AK30" s="451"/>
      <c r="AL30" s="448"/>
      <c r="AM30" s="451" t="s">
        <v>509</v>
      </c>
      <c r="AN30" s="451"/>
      <c r="AO30" s="451"/>
      <c r="AP30" s="448"/>
      <c r="AQ30" s="784" t="s">
        <v>308</v>
      </c>
      <c r="AR30" s="785"/>
      <c r="AS30" s="785"/>
      <c r="AT30" s="786"/>
      <c r="AU30" s="442" t="s">
        <v>234</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v>3</v>
      </c>
      <c r="AR31" s="198"/>
      <c r="AS31" s="176" t="s">
        <v>309</v>
      </c>
      <c r="AT31" s="177"/>
      <c r="AU31" s="252"/>
      <c r="AV31" s="252"/>
      <c r="AW31" s="314" t="s">
        <v>284</v>
      </c>
      <c r="AX31" s="729"/>
    </row>
    <row r="32" spans="1:50" ht="23.25" customHeight="1" x14ac:dyDescent="0.15">
      <c r="A32" s="369"/>
      <c r="B32" s="367"/>
      <c r="C32" s="367"/>
      <c r="D32" s="367"/>
      <c r="E32" s="367"/>
      <c r="F32" s="368"/>
      <c r="G32" s="359" t="s">
        <v>644</v>
      </c>
      <c r="H32" s="360"/>
      <c r="I32" s="360"/>
      <c r="J32" s="360"/>
      <c r="K32" s="360"/>
      <c r="L32" s="360"/>
      <c r="M32" s="360"/>
      <c r="N32" s="360"/>
      <c r="O32" s="386"/>
      <c r="P32" s="99" t="s">
        <v>645</v>
      </c>
      <c r="Q32" s="99"/>
      <c r="R32" s="99"/>
      <c r="S32" s="99"/>
      <c r="T32" s="99"/>
      <c r="U32" s="99"/>
      <c r="V32" s="99"/>
      <c r="W32" s="99"/>
      <c r="X32" s="186"/>
      <c r="Y32" s="673" t="s">
        <v>51</v>
      </c>
      <c r="Z32" s="765"/>
      <c r="AA32" s="766"/>
      <c r="AB32" s="770" t="s">
        <v>48</v>
      </c>
      <c r="AC32" s="770"/>
      <c r="AD32" s="770"/>
      <c r="AE32" s="330">
        <v>100</v>
      </c>
      <c r="AF32" s="331"/>
      <c r="AG32" s="331"/>
      <c r="AH32" s="331"/>
      <c r="AI32" s="330">
        <v>100</v>
      </c>
      <c r="AJ32" s="331"/>
      <c r="AK32" s="331"/>
      <c r="AL32" s="331"/>
      <c r="AM32" s="330">
        <v>100</v>
      </c>
      <c r="AN32" s="331"/>
      <c r="AO32" s="331"/>
      <c r="AP32" s="331"/>
      <c r="AQ32" s="195"/>
      <c r="AR32" s="196"/>
      <c r="AS32" s="196"/>
      <c r="AT32" s="197"/>
      <c r="AU32" s="331"/>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94</v>
      </c>
      <c r="Z33" s="291"/>
      <c r="AA33" s="292"/>
      <c r="AB33" s="770" t="s">
        <v>48</v>
      </c>
      <c r="AC33" s="770"/>
      <c r="AD33" s="770"/>
      <c r="AE33" s="330">
        <v>100</v>
      </c>
      <c r="AF33" s="331"/>
      <c r="AG33" s="331"/>
      <c r="AH33" s="331"/>
      <c r="AI33" s="330">
        <v>100</v>
      </c>
      <c r="AJ33" s="331"/>
      <c r="AK33" s="331"/>
      <c r="AL33" s="331"/>
      <c r="AM33" s="330">
        <v>100</v>
      </c>
      <c r="AN33" s="331"/>
      <c r="AO33" s="331"/>
      <c r="AP33" s="331"/>
      <c r="AQ33" s="195">
        <v>100</v>
      </c>
      <c r="AR33" s="196"/>
      <c r="AS33" s="196"/>
      <c r="AT33" s="197"/>
      <c r="AU33" s="331"/>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48</v>
      </c>
      <c r="AC34" s="417"/>
      <c r="AD34" s="417"/>
      <c r="AE34" s="330">
        <v>100</v>
      </c>
      <c r="AF34" s="331"/>
      <c r="AG34" s="331"/>
      <c r="AH34" s="331"/>
      <c r="AI34" s="330">
        <v>100</v>
      </c>
      <c r="AJ34" s="331"/>
      <c r="AK34" s="331"/>
      <c r="AL34" s="331"/>
      <c r="AM34" s="330">
        <v>100</v>
      </c>
      <c r="AN34" s="331"/>
      <c r="AO34" s="331"/>
      <c r="AP34" s="331"/>
      <c r="AQ34" s="195"/>
      <c r="AR34" s="196"/>
      <c r="AS34" s="196"/>
      <c r="AT34" s="197"/>
      <c r="AU34" s="331"/>
      <c r="AV34" s="331"/>
      <c r="AW34" s="331"/>
      <c r="AX34" s="418"/>
    </row>
    <row r="35" spans="1:51" ht="23.25" customHeight="1" x14ac:dyDescent="0.15">
      <c r="A35" s="283" t="s">
        <v>256</v>
      </c>
      <c r="B35" s="284"/>
      <c r="C35" s="284"/>
      <c r="D35" s="284"/>
      <c r="E35" s="284"/>
      <c r="F35" s="285"/>
      <c r="G35" s="359" t="s">
        <v>664</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408</v>
      </c>
      <c r="B37" s="411"/>
      <c r="C37" s="411"/>
      <c r="D37" s="411"/>
      <c r="E37" s="411"/>
      <c r="F37" s="412"/>
      <c r="G37" s="373" t="s">
        <v>201</v>
      </c>
      <c r="H37" s="374"/>
      <c r="I37" s="374"/>
      <c r="J37" s="374"/>
      <c r="K37" s="374"/>
      <c r="L37" s="374"/>
      <c r="M37" s="374"/>
      <c r="N37" s="374"/>
      <c r="O37" s="375"/>
      <c r="P37" s="376" t="s">
        <v>86</v>
      </c>
      <c r="Q37" s="374"/>
      <c r="R37" s="374"/>
      <c r="S37" s="374"/>
      <c r="T37" s="374"/>
      <c r="U37" s="374"/>
      <c r="V37" s="374"/>
      <c r="W37" s="374"/>
      <c r="X37" s="375"/>
      <c r="Y37" s="377"/>
      <c r="Z37" s="378"/>
      <c r="AA37" s="379"/>
      <c r="AB37" s="383" t="s">
        <v>44</v>
      </c>
      <c r="AC37" s="384"/>
      <c r="AD37" s="385"/>
      <c r="AE37" s="273" t="s">
        <v>422</v>
      </c>
      <c r="AF37" s="273"/>
      <c r="AG37" s="273"/>
      <c r="AH37" s="273"/>
      <c r="AI37" s="273" t="s">
        <v>76</v>
      </c>
      <c r="AJ37" s="273"/>
      <c r="AK37" s="273"/>
      <c r="AL37" s="273"/>
      <c r="AM37" s="273" t="s">
        <v>509</v>
      </c>
      <c r="AN37" s="273"/>
      <c r="AO37" s="273"/>
      <c r="AP37" s="273"/>
      <c r="AQ37" s="218" t="s">
        <v>308</v>
      </c>
      <c r="AR37" s="213"/>
      <c r="AS37" s="213"/>
      <c r="AT37" s="214"/>
      <c r="AU37" s="374" t="s">
        <v>234</v>
      </c>
      <c r="AV37" s="374"/>
      <c r="AW37" s="374"/>
      <c r="AX37" s="769"/>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309</v>
      </c>
      <c r="AT38" s="177"/>
      <c r="AU38" s="252"/>
      <c r="AV38" s="252"/>
      <c r="AW38" s="314" t="s">
        <v>284</v>
      </c>
      <c r="AX38" s="729"/>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51</v>
      </c>
      <c r="Z39" s="765"/>
      <c r="AA39" s="766"/>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94</v>
      </c>
      <c r="Z40" s="291"/>
      <c r="AA40" s="292"/>
      <c r="AB40" s="723"/>
      <c r="AC40" s="723"/>
      <c r="AD40" s="723"/>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48</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408</v>
      </c>
      <c r="B44" s="411"/>
      <c r="C44" s="411"/>
      <c r="D44" s="411"/>
      <c r="E44" s="411"/>
      <c r="F44" s="412"/>
      <c r="G44" s="373" t="s">
        <v>201</v>
      </c>
      <c r="H44" s="374"/>
      <c r="I44" s="374"/>
      <c r="J44" s="374"/>
      <c r="K44" s="374"/>
      <c r="L44" s="374"/>
      <c r="M44" s="374"/>
      <c r="N44" s="374"/>
      <c r="O44" s="375"/>
      <c r="P44" s="376" t="s">
        <v>86</v>
      </c>
      <c r="Q44" s="374"/>
      <c r="R44" s="374"/>
      <c r="S44" s="374"/>
      <c r="T44" s="374"/>
      <c r="U44" s="374"/>
      <c r="V44" s="374"/>
      <c r="W44" s="374"/>
      <c r="X44" s="375"/>
      <c r="Y44" s="377"/>
      <c r="Z44" s="378"/>
      <c r="AA44" s="379"/>
      <c r="AB44" s="383" t="s">
        <v>44</v>
      </c>
      <c r="AC44" s="384"/>
      <c r="AD44" s="385"/>
      <c r="AE44" s="273" t="s">
        <v>422</v>
      </c>
      <c r="AF44" s="273"/>
      <c r="AG44" s="273"/>
      <c r="AH44" s="273"/>
      <c r="AI44" s="273" t="s">
        <v>76</v>
      </c>
      <c r="AJ44" s="273"/>
      <c r="AK44" s="273"/>
      <c r="AL44" s="273"/>
      <c r="AM44" s="273" t="s">
        <v>509</v>
      </c>
      <c r="AN44" s="273"/>
      <c r="AO44" s="273"/>
      <c r="AP44" s="273"/>
      <c r="AQ44" s="218" t="s">
        <v>308</v>
      </c>
      <c r="AR44" s="213"/>
      <c r="AS44" s="213"/>
      <c r="AT44" s="214"/>
      <c r="AU44" s="374" t="s">
        <v>234</v>
      </c>
      <c r="AV44" s="374"/>
      <c r="AW44" s="374"/>
      <c r="AX44" s="769"/>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309</v>
      </c>
      <c r="AT45" s="177"/>
      <c r="AU45" s="252"/>
      <c r="AV45" s="252"/>
      <c r="AW45" s="314" t="s">
        <v>284</v>
      </c>
      <c r="AX45" s="729"/>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51</v>
      </c>
      <c r="Z46" s="765"/>
      <c r="AA46" s="766"/>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94</v>
      </c>
      <c r="Z47" s="291"/>
      <c r="AA47" s="292"/>
      <c r="AB47" s="723"/>
      <c r="AC47" s="723"/>
      <c r="AD47" s="723"/>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408</v>
      </c>
      <c r="B51" s="367"/>
      <c r="C51" s="367"/>
      <c r="D51" s="367"/>
      <c r="E51" s="367"/>
      <c r="F51" s="368"/>
      <c r="G51" s="373" t="s">
        <v>201</v>
      </c>
      <c r="H51" s="374"/>
      <c r="I51" s="374"/>
      <c r="J51" s="374"/>
      <c r="K51" s="374"/>
      <c r="L51" s="374"/>
      <c r="M51" s="374"/>
      <c r="N51" s="374"/>
      <c r="O51" s="375"/>
      <c r="P51" s="376" t="s">
        <v>86</v>
      </c>
      <c r="Q51" s="374"/>
      <c r="R51" s="374"/>
      <c r="S51" s="374"/>
      <c r="T51" s="374"/>
      <c r="U51" s="374"/>
      <c r="V51" s="374"/>
      <c r="W51" s="374"/>
      <c r="X51" s="375"/>
      <c r="Y51" s="377"/>
      <c r="Z51" s="378"/>
      <c r="AA51" s="379"/>
      <c r="AB51" s="383" t="s">
        <v>44</v>
      </c>
      <c r="AC51" s="384"/>
      <c r="AD51" s="385"/>
      <c r="AE51" s="273" t="s">
        <v>422</v>
      </c>
      <c r="AF51" s="273"/>
      <c r="AG51" s="273"/>
      <c r="AH51" s="273"/>
      <c r="AI51" s="273" t="s">
        <v>76</v>
      </c>
      <c r="AJ51" s="273"/>
      <c r="AK51" s="273"/>
      <c r="AL51" s="273"/>
      <c r="AM51" s="273" t="s">
        <v>509</v>
      </c>
      <c r="AN51" s="273"/>
      <c r="AO51" s="273"/>
      <c r="AP51" s="273"/>
      <c r="AQ51" s="218" t="s">
        <v>308</v>
      </c>
      <c r="AR51" s="213"/>
      <c r="AS51" s="213"/>
      <c r="AT51" s="214"/>
      <c r="AU51" s="767" t="s">
        <v>234</v>
      </c>
      <c r="AV51" s="767"/>
      <c r="AW51" s="767"/>
      <c r="AX51" s="768"/>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309</v>
      </c>
      <c r="AT52" s="177"/>
      <c r="AU52" s="252"/>
      <c r="AV52" s="252"/>
      <c r="AW52" s="314" t="s">
        <v>284</v>
      </c>
      <c r="AX52" s="729"/>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51</v>
      </c>
      <c r="Z53" s="765"/>
      <c r="AA53" s="766"/>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94</v>
      </c>
      <c r="Z54" s="291"/>
      <c r="AA54" s="292"/>
      <c r="AB54" s="723"/>
      <c r="AC54" s="723"/>
      <c r="AD54" s="723"/>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4" t="s">
        <v>48</v>
      </c>
      <c r="AC55" s="724"/>
      <c r="AD55" s="724"/>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408</v>
      </c>
      <c r="B58" s="367"/>
      <c r="C58" s="367"/>
      <c r="D58" s="367"/>
      <c r="E58" s="367"/>
      <c r="F58" s="368"/>
      <c r="G58" s="373" t="s">
        <v>201</v>
      </c>
      <c r="H58" s="374"/>
      <c r="I58" s="374"/>
      <c r="J58" s="374"/>
      <c r="K58" s="374"/>
      <c r="L58" s="374"/>
      <c r="M58" s="374"/>
      <c r="N58" s="374"/>
      <c r="O58" s="375"/>
      <c r="P58" s="376" t="s">
        <v>86</v>
      </c>
      <c r="Q58" s="374"/>
      <c r="R58" s="374"/>
      <c r="S58" s="374"/>
      <c r="T58" s="374"/>
      <c r="U58" s="374"/>
      <c r="V58" s="374"/>
      <c r="W58" s="374"/>
      <c r="X58" s="375"/>
      <c r="Y58" s="377"/>
      <c r="Z58" s="378"/>
      <c r="AA58" s="379"/>
      <c r="AB58" s="383" t="s">
        <v>44</v>
      </c>
      <c r="AC58" s="384"/>
      <c r="AD58" s="385"/>
      <c r="AE58" s="273" t="s">
        <v>422</v>
      </c>
      <c r="AF58" s="273"/>
      <c r="AG58" s="273"/>
      <c r="AH58" s="273"/>
      <c r="AI58" s="273" t="s">
        <v>76</v>
      </c>
      <c r="AJ58" s="273"/>
      <c r="AK58" s="273"/>
      <c r="AL58" s="273"/>
      <c r="AM58" s="273" t="s">
        <v>509</v>
      </c>
      <c r="AN58" s="273"/>
      <c r="AO58" s="273"/>
      <c r="AP58" s="273"/>
      <c r="AQ58" s="218" t="s">
        <v>308</v>
      </c>
      <c r="AR58" s="213"/>
      <c r="AS58" s="213"/>
      <c r="AT58" s="214"/>
      <c r="AU58" s="767" t="s">
        <v>234</v>
      </c>
      <c r="AV58" s="767"/>
      <c r="AW58" s="767"/>
      <c r="AX58" s="768"/>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309</v>
      </c>
      <c r="AT59" s="177"/>
      <c r="AU59" s="252"/>
      <c r="AV59" s="252"/>
      <c r="AW59" s="314" t="s">
        <v>284</v>
      </c>
      <c r="AX59" s="729"/>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51</v>
      </c>
      <c r="Z60" s="765"/>
      <c r="AA60" s="766"/>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94</v>
      </c>
      <c r="Z61" s="291"/>
      <c r="AA61" s="292"/>
      <c r="AB61" s="723"/>
      <c r="AC61" s="723"/>
      <c r="AD61" s="723"/>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270</v>
      </c>
      <c r="B65" s="350"/>
      <c r="C65" s="350"/>
      <c r="D65" s="350"/>
      <c r="E65" s="350"/>
      <c r="F65" s="351"/>
      <c r="G65" s="390"/>
      <c r="H65" s="173" t="s">
        <v>201</v>
      </c>
      <c r="I65" s="173"/>
      <c r="J65" s="173"/>
      <c r="K65" s="173"/>
      <c r="L65" s="173"/>
      <c r="M65" s="173"/>
      <c r="N65" s="173"/>
      <c r="O65" s="174"/>
      <c r="P65" s="181" t="s">
        <v>86</v>
      </c>
      <c r="Q65" s="173"/>
      <c r="R65" s="173"/>
      <c r="S65" s="173"/>
      <c r="T65" s="173"/>
      <c r="U65" s="173"/>
      <c r="V65" s="174"/>
      <c r="W65" s="392" t="s">
        <v>115</v>
      </c>
      <c r="X65" s="393"/>
      <c r="Y65" s="396"/>
      <c r="Z65" s="396"/>
      <c r="AA65" s="397"/>
      <c r="AB65" s="181" t="s">
        <v>44</v>
      </c>
      <c r="AC65" s="173"/>
      <c r="AD65" s="174"/>
      <c r="AE65" s="273" t="s">
        <v>422</v>
      </c>
      <c r="AF65" s="273"/>
      <c r="AG65" s="273"/>
      <c r="AH65" s="273"/>
      <c r="AI65" s="273" t="s">
        <v>76</v>
      </c>
      <c r="AJ65" s="273"/>
      <c r="AK65" s="273"/>
      <c r="AL65" s="273"/>
      <c r="AM65" s="273" t="s">
        <v>509</v>
      </c>
      <c r="AN65" s="273"/>
      <c r="AO65" s="273"/>
      <c r="AP65" s="273"/>
      <c r="AQ65" s="181" t="s">
        <v>308</v>
      </c>
      <c r="AR65" s="173"/>
      <c r="AS65" s="173"/>
      <c r="AT65" s="174"/>
      <c r="AU65" s="203" t="s">
        <v>234</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309</v>
      </c>
      <c r="AT66" s="177"/>
      <c r="AU66" s="252"/>
      <c r="AV66" s="252"/>
      <c r="AW66" s="176" t="s">
        <v>284</v>
      </c>
      <c r="AX66" s="206"/>
      <c r="AY66">
        <f t="shared" ref="AY66:AY72" si="4">$AY$65</f>
        <v>0</v>
      </c>
    </row>
    <row r="67" spans="1:51" ht="23.25" hidden="1" customHeight="1" x14ac:dyDescent="0.15">
      <c r="A67" s="333"/>
      <c r="B67" s="334"/>
      <c r="C67" s="334"/>
      <c r="D67" s="334"/>
      <c r="E67" s="334"/>
      <c r="F67" s="335"/>
      <c r="G67" s="357" t="s">
        <v>312</v>
      </c>
      <c r="H67" s="398"/>
      <c r="I67" s="399"/>
      <c r="J67" s="399"/>
      <c r="K67" s="399"/>
      <c r="L67" s="399"/>
      <c r="M67" s="399"/>
      <c r="N67" s="399"/>
      <c r="O67" s="400"/>
      <c r="P67" s="398"/>
      <c r="Q67" s="399"/>
      <c r="R67" s="399"/>
      <c r="S67" s="399"/>
      <c r="T67" s="399"/>
      <c r="U67" s="399"/>
      <c r="V67" s="400"/>
      <c r="W67" s="404"/>
      <c r="X67" s="405"/>
      <c r="Y67" s="208" t="s">
        <v>51</v>
      </c>
      <c r="Z67" s="208"/>
      <c r="AA67" s="209"/>
      <c r="AB67" s="763" t="s">
        <v>89</v>
      </c>
      <c r="AC67" s="763"/>
      <c r="AD67" s="763"/>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94</v>
      </c>
      <c r="Z68" s="192"/>
      <c r="AA68" s="193"/>
      <c r="AB68" s="764" t="s">
        <v>89</v>
      </c>
      <c r="AC68" s="764"/>
      <c r="AD68" s="764"/>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1" t="s">
        <v>48</v>
      </c>
      <c r="AC69" s="761"/>
      <c r="AD69" s="761"/>
      <c r="AE69" s="725"/>
      <c r="AF69" s="726"/>
      <c r="AG69" s="726"/>
      <c r="AH69" s="726"/>
      <c r="AI69" s="725"/>
      <c r="AJ69" s="726"/>
      <c r="AK69" s="726"/>
      <c r="AL69" s="726"/>
      <c r="AM69" s="725"/>
      <c r="AN69" s="726"/>
      <c r="AO69" s="726"/>
      <c r="AP69" s="726"/>
      <c r="AQ69" s="330"/>
      <c r="AR69" s="331"/>
      <c r="AS69" s="331"/>
      <c r="AT69" s="332"/>
      <c r="AU69" s="331"/>
      <c r="AV69" s="331"/>
      <c r="AW69" s="331"/>
      <c r="AX69" s="418"/>
      <c r="AY69">
        <f t="shared" si="4"/>
        <v>0</v>
      </c>
    </row>
    <row r="70" spans="1:51" ht="23.25" hidden="1" customHeight="1" x14ac:dyDescent="0.15">
      <c r="A70" s="333" t="s">
        <v>413</v>
      </c>
      <c r="B70" s="334"/>
      <c r="C70" s="334"/>
      <c r="D70" s="334"/>
      <c r="E70" s="334"/>
      <c r="F70" s="335"/>
      <c r="G70" s="339" t="s">
        <v>304</v>
      </c>
      <c r="H70" s="340"/>
      <c r="I70" s="340"/>
      <c r="J70" s="340"/>
      <c r="K70" s="340"/>
      <c r="L70" s="340"/>
      <c r="M70" s="340"/>
      <c r="N70" s="340"/>
      <c r="O70" s="340"/>
      <c r="P70" s="340"/>
      <c r="Q70" s="340"/>
      <c r="R70" s="340"/>
      <c r="S70" s="340"/>
      <c r="T70" s="340"/>
      <c r="U70" s="340"/>
      <c r="V70" s="340"/>
      <c r="W70" s="343" t="s">
        <v>426</v>
      </c>
      <c r="X70" s="344"/>
      <c r="Y70" s="208" t="s">
        <v>51</v>
      </c>
      <c r="Z70" s="208"/>
      <c r="AA70" s="209"/>
      <c r="AB70" s="763" t="s">
        <v>89</v>
      </c>
      <c r="AC70" s="763"/>
      <c r="AD70" s="763"/>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94</v>
      </c>
      <c r="Z71" s="192"/>
      <c r="AA71" s="193"/>
      <c r="AB71" s="764" t="s">
        <v>89</v>
      </c>
      <c r="AC71" s="764"/>
      <c r="AD71" s="764"/>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1" t="s">
        <v>48</v>
      </c>
      <c r="AC72" s="761"/>
      <c r="AD72" s="761"/>
      <c r="AE72" s="725"/>
      <c r="AF72" s="726"/>
      <c r="AG72" s="726"/>
      <c r="AH72" s="726"/>
      <c r="AI72" s="725"/>
      <c r="AJ72" s="726"/>
      <c r="AK72" s="726"/>
      <c r="AL72" s="726"/>
      <c r="AM72" s="725"/>
      <c r="AN72" s="726"/>
      <c r="AO72" s="726"/>
      <c r="AP72" s="762"/>
      <c r="AQ72" s="330"/>
      <c r="AR72" s="331"/>
      <c r="AS72" s="331"/>
      <c r="AT72" s="332"/>
      <c r="AU72" s="331"/>
      <c r="AV72" s="331"/>
      <c r="AW72" s="331"/>
      <c r="AX72" s="418"/>
      <c r="AY72">
        <f t="shared" si="4"/>
        <v>0</v>
      </c>
    </row>
    <row r="73" spans="1:51" ht="18.75" hidden="1" customHeight="1" x14ac:dyDescent="0.15">
      <c r="A73" s="349" t="s">
        <v>270</v>
      </c>
      <c r="B73" s="350"/>
      <c r="C73" s="350"/>
      <c r="D73" s="350"/>
      <c r="E73" s="350"/>
      <c r="F73" s="351"/>
      <c r="G73" s="352"/>
      <c r="H73" s="173" t="s">
        <v>201</v>
      </c>
      <c r="I73" s="173"/>
      <c r="J73" s="173"/>
      <c r="K73" s="173"/>
      <c r="L73" s="173"/>
      <c r="M73" s="173"/>
      <c r="N73" s="173"/>
      <c r="O73" s="174"/>
      <c r="P73" s="181" t="s">
        <v>86</v>
      </c>
      <c r="Q73" s="173"/>
      <c r="R73" s="173"/>
      <c r="S73" s="173"/>
      <c r="T73" s="173"/>
      <c r="U73" s="173"/>
      <c r="V73" s="173"/>
      <c r="W73" s="173"/>
      <c r="X73" s="174"/>
      <c r="Y73" s="354"/>
      <c r="Z73" s="355"/>
      <c r="AA73" s="356"/>
      <c r="AB73" s="181" t="s">
        <v>44</v>
      </c>
      <c r="AC73" s="173"/>
      <c r="AD73" s="174"/>
      <c r="AE73" s="273" t="s">
        <v>422</v>
      </c>
      <c r="AF73" s="273"/>
      <c r="AG73" s="273"/>
      <c r="AH73" s="273"/>
      <c r="AI73" s="273" t="s">
        <v>76</v>
      </c>
      <c r="AJ73" s="273"/>
      <c r="AK73" s="273"/>
      <c r="AL73" s="273"/>
      <c r="AM73" s="273" t="s">
        <v>509</v>
      </c>
      <c r="AN73" s="273"/>
      <c r="AO73" s="273"/>
      <c r="AP73" s="273"/>
      <c r="AQ73" s="181" t="s">
        <v>308</v>
      </c>
      <c r="AR73" s="173"/>
      <c r="AS73" s="173"/>
      <c r="AT73" s="174"/>
      <c r="AU73" s="245" t="s">
        <v>234</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309</v>
      </c>
      <c r="AT74" s="177"/>
      <c r="AU74" s="205"/>
      <c r="AV74" s="198"/>
      <c r="AW74" s="176" t="s">
        <v>284</v>
      </c>
      <c r="AX74" s="206"/>
      <c r="AY74">
        <f>$AY$73</f>
        <v>0</v>
      </c>
    </row>
    <row r="75" spans="1:51" ht="23.25" hidden="1" customHeight="1" x14ac:dyDescent="0.15">
      <c r="A75" s="333"/>
      <c r="B75" s="334"/>
      <c r="C75" s="334"/>
      <c r="D75" s="334"/>
      <c r="E75" s="334"/>
      <c r="F75" s="335"/>
      <c r="G75" s="357" t="s">
        <v>312</v>
      </c>
      <c r="H75" s="99"/>
      <c r="I75" s="99"/>
      <c r="J75" s="99"/>
      <c r="K75" s="99"/>
      <c r="L75" s="99"/>
      <c r="M75" s="99"/>
      <c r="N75" s="99"/>
      <c r="O75" s="186"/>
      <c r="P75" s="99"/>
      <c r="Q75" s="99"/>
      <c r="R75" s="99"/>
      <c r="S75" s="99"/>
      <c r="T75" s="99"/>
      <c r="U75" s="99"/>
      <c r="V75" s="99"/>
      <c r="W75" s="99"/>
      <c r="X75" s="186"/>
      <c r="Y75" s="207" t="s">
        <v>51</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3"/>
      <c r="AF77" s="754"/>
      <c r="AG77" s="754"/>
      <c r="AH77" s="754"/>
      <c r="AI77" s="753"/>
      <c r="AJ77" s="754"/>
      <c r="AK77" s="754"/>
      <c r="AL77" s="754"/>
      <c r="AM77" s="753"/>
      <c r="AN77" s="754"/>
      <c r="AO77" s="754"/>
      <c r="AP77" s="754"/>
      <c r="AQ77" s="195"/>
      <c r="AR77" s="196"/>
      <c r="AS77" s="196"/>
      <c r="AT77" s="197"/>
      <c r="AU77" s="331"/>
      <c r="AV77" s="331"/>
      <c r="AW77" s="331"/>
      <c r="AX77" s="418"/>
      <c r="AY77">
        <f>$AY$73</f>
        <v>0</v>
      </c>
    </row>
    <row r="78" spans="1:51" ht="0.75" customHeight="1" x14ac:dyDescent="0.15">
      <c r="A78" s="755" t="s">
        <v>292</v>
      </c>
      <c r="B78" s="756"/>
      <c r="C78" s="756"/>
      <c r="D78" s="756"/>
      <c r="E78" s="337" t="s">
        <v>42</v>
      </c>
      <c r="F78" s="338"/>
      <c r="G78" s="14" t="s">
        <v>304</v>
      </c>
      <c r="H78" s="757"/>
      <c r="I78" s="654"/>
      <c r="J78" s="654"/>
      <c r="K78" s="654"/>
      <c r="L78" s="654"/>
      <c r="M78" s="654"/>
      <c r="N78" s="654"/>
      <c r="O78" s="758"/>
      <c r="P78" s="238"/>
      <c r="Q78" s="238"/>
      <c r="R78" s="238"/>
      <c r="S78" s="238"/>
      <c r="T78" s="238"/>
      <c r="U78" s="238"/>
      <c r="V78" s="238"/>
      <c r="W78" s="238"/>
      <c r="X78" s="238"/>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59"/>
      <c r="AV78" s="759"/>
      <c r="AW78" s="759"/>
      <c r="AX78" s="760"/>
      <c r="AY78">
        <f>$AY$73</f>
        <v>0</v>
      </c>
    </row>
    <row r="79" spans="1:51" ht="18.75" hidden="1" customHeight="1" x14ac:dyDescent="0.15">
      <c r="A79" s="730" t="s">
        <v>250</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2" t="s">
        <v>407</v>
      </c>
      <c r="AP79" s="733"/>
      <c r="AQ79" s="733"/>
      <c r="AR79" s="38"/>
      <c r="AS79" s="732"/>
      <c r="AT79" s="733"/>
      <c r="AU79" s="733"/>
      <c r="AV79" s="733"/>
      <c r="AW79" s="733"/>
      <c r="AX79" s="734"/>
      <c r="AY79">
        <f>COUNTIF($AR$79,"☑")</f>
        <v>0</v>
      </c>
    </row>
    <row r="80" spans="1:51" ht="18.75" hidden="1" customHeight="1" x14ac:dyDescent="0.15">
      <c r="A80" s="140" t="s">
        <v>196</v>
      </c>
      <c r="B80" s="735" t="s">
        <v>329</v>
      </c>
      <c r="C80" s="736"/>
      <c r="D80" s="736"/>
      <c r="E80" s="736"/>
      <c r="F80" s="737"/>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175</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0"/>
      <c r="AY80">
        <f>COUNTA($G$82)</f>
        <v>0</v>
      </c>
    </row>
    <row r="81" spans="1:51" ht="22.5" hidden="1" customHeight="1" x14ac:dyDescent="0.15">
      <c r="A81" s="141"/>
      <c r="B81" s="738"/>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29"/>
      <c r="AY81">
        <f t="shared" ref="AY81:AY89" si="5">$AY$80</f>
        <v>0</v>
      </c>
    </row>
    <row r="82" spans="1:51" ht="22.5" hidden="1" customHeight="1" x14ac:dyDescent="0.15">
      <c r="A82" s="141"/>
      <c r="B82" s="738"/>
      <c r="C82" s="306"/>
      <c r="D82" s="306"/>
      <c r="E82" s="306"/>
      <c r="F82" s="307"/>
      <c r="G82" s="741"/>
      <c r="H82" s="741"/>
      <c r="I82" s="741"/>
      <c r="J82" s="741"/>
      <c r="K82" s="741"/>
      <c r="L82" s="741"/>
      <c r="M82" s="741"/>
      <c r="N82" s="741"/>
      <c r="O82" s="741"/>
      <c r="P82" s="741"/>
      <c r="Q82" s="741"/>
      <c r="R82" s="741"/>
      <c r="S82" s="741"/>
      <c r="T82" s="741"/>
      <c r="U82" s="741"/>
      <c r="V82" s="741"/>
      <c r="W82" s="741"/>
      <c r="X82" s="741"/>
      <c r="Y82" s="741"/>
      <c r="Z82" s="741"/>
      <c r="AA82" s="742"/>
      <c r="AB82" s="747"/>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8"/>
      <c r="AY82">
        <f t="shared" si="5"/>
        <v>0</v>
      </c>
    </row>
    <row r="83" spans="1:51" ht="22.5" hidden="1" customHeight="1" x14ac:dyDescent="0.15">
      <c r="A83" s="141"/>
      <c r="B83" s="738"/>
      <c r="C83" s="306"/>
      <c r="D83" s="306"/>
      <c r="E83" s="306"/>
      <c r="F83" s="307"/>
      <c r="G83" s="743"/>
      <c r="H83" s="743"/>
      <c r="I83" s="743"/>
      <c r="J83" s="743"/>
      <c r="K83" s="743"/>
      <c r="L83" s="743"/>
      <c r="M83" s="743"/>
      <c r="N83" s="743"/>
      <c r="O83" s="743"/>
      <c r="P83" s="743"/>
      <c r="Q83" s="743"/>
      <c r="R83" s="743"/>
      <c r="S83" s="743"/>
      <c r="T83" s="743"/>
      <c r="U83" s="743"/>
      <c r="V83" s="743"/>
      <c r="W83" s="743"/>
      <c r="X83" s="743"/>
      <c r="Y83" s="743"/>
      <c r="Z83" s="743"/>
      <c r="AA83" s="744"/>
      <c r="AB83" s="749"/>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50"/>
      <c r="AY83">
        <f t="shared" si="5"/>
        <v>0</v>
      </c>
    </row>
    <row r="84" spans="1:51" ht="19.5" hidden="1" customHeight="1" x14ac:dyDescent="0.15">
      <c r="A84" s="141"/>
      <c r="B84" s="739"/>
      <c r="C84" s="308"/>
      <c r="D84" s="308"/>
      <c r="E84" s="308"/>
      <c r="F84" s="309"/>
      <c r="G84" s="745"/>
      <c r="H84" s="745"/>
      <c r="I84" s="745"/>
      <c r="J84" s="745"/>
      <c r="K84" s="745"/>
      <c r="L84" s="745"/>
      <c r="M84" s="745"/>
      <c r="N84" s="745"/>
      <c r="O84" s="745"/>
      <c r="P84" s="745"/>
      <c r="Q84" s="745"/>
      <c r="R84" s="745"/>
      <c r="S84" s="745"/>
      <c r="T84" s="745"/>
      <c r="U84" s="745"/>
      <c r="V84" s="745"/>
      <c r="W84" s="745"/>
      <c r="X84" s="745"/>
      <c r="Y84" s="745"/>
      <c r="Z84" s="745"/>
      <c r="AA84" s="746"/>
      <c r="AB84" s="751"/>
      <c r="AC84" s="745"/>
      <c r="AD84" s="745"/>
      <c r="AE84" s="743"/>
      <c r="AF84" s="743"/>
      <c r="AG84" s="743"/>
      <c r="AH84" s="743"/>
      <c r="AI84" s="743"/>
      <c r="AJ84" s="743"/>
      <c r="AK84" s="743"/>
      <c r="AL84" s="743"/>
      <c r="AM84" s="743"/>
      <c r="AN84" s="743"/>
      <c r="AO84" s="743"/>
      <c r="AP84" s="743"/>
      <c r="AQ84" s="743"/>
      <c r="AR84" s="743"/>
      <c r="AS84" s="743"/>
      <c r="AT84" s="743"/>
      <c r="AU84" s="745"/>
      <c r="AV84" s="745"/>
      <c r="AW84" s="745"/>
      <c r="AX84" s="752"/>
      <c r="AY84">
        <f t="shared" si="5"/>
        <v>0</v>
      </c>
    </row>
    <row r="85" spans="1:51" ht="18.75" hidden="1" customHeight="1" x14ac:dyDescent="0.15">
      <c r="A85" s="141"/>
      <c r="B85" s="306" t="s">
        <v>248</v>
      </c>
      <c r="C85" s="306"/>
      <c r="D85" s="306"/>
      <c r="E85" s="306"/>
      <c r="F85" s="307"/>
      <c r="G85" s="310" t="s">
        <v>30</v>
      </c>
      <c r="H85" s="311"/>
      <c r="I85" s="311"/>
      <c r="J85" s="311"/>
      <c r="K85" s="311"/>
      <c r="L85" s="311"/>
      <c r="M85" s="311"/>
      <c r="N85" s="311"/>
      <c r="O85" s="312"/>
      <c r="P85" s="316" t="s">
        <v>113</v>
      </c>
      <c r="Q85" s="311"/>
      <c r="R85" s="311"/>
      <c r="S85" s="311"/>
      <c r="T85" s="311"/>
      <c r="U85" s="311"/>
      <c r="V85" s="311"/>
      <c r="W85" s="311"/>
      <c r="X85" s="312"/>
      <c r="Y85" s="178"/>
      <c r="Z85" s="179"/>
      <c r="AA85" s="180"/>
      <c r="AB85" s="297" t="s">
        <v>44</v>
      </c>
      <c r="AC85" s="298"/>
      <c r="AD85" s="299"/>
      <c r="AE85" s="273" t="s">
        <v>422</v>
      </c>
      <c r="AF85" s="273"/>
      <c r="AG85" s="273"/>
      <c r="AH85" s="273"/>
      <c r="AI85" s="273" t="s">
        <v>76</v>
      </c>
      <c r="AJ85" s="273"/>
      <c r="AK85" s="273"/>
      <c r="AL85" s="273"/>
      <c r="AM85" s="273" t="s">
        <v>509</v>
      </c>
      <c r="AN85" s="273"/>
      <c r="AO85" s="273"/>
      <c r="AP85" s="273"/>
      <c r="AQ85" s="181" t="s">
        <v>308</v>
      </c>
      <c r="AR85" s="173"/>
      <c r="AS85" s="173"/>
      <c r="AT85" s="174"/>
      <c r="AU85" s="727" t="s">
        <v>234</v>
      </c>
      <c r="AV85" s="727"/>
      <c r="AW85" s="727"/>
      <c r="AX85" s="728"/>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309</v>
      </c>
      <c r="AT86" s="177"/>
      <c r="AU86" s="252"/>
      <c r="AV86" s="252"/>
      <c r="AW86" s="314" t="s">
        <v>284</v>
      </c>
      <c r="AX86" s="729"/>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09" t="s">
        <v>94</v>
      </c>
      <c r="Z88" s="293"/>
      <c r="AA88" s="294"/>
      <c r="AB88" s="723"/>
      <c r="AC88" s="723"/>
      <c r="AD88" s="723"/>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09" t="s">
        <v>55</v>
      </c>
      <c r="Z89" s="293"/>
      <c r="AA89" s="294"/>
      <c r="AB89" s="724" t="s">
        <v>48</v>
      </c>
      <c r="AC89" s="724"/>
      <c r="AD89" s="724"/>
      <c r="AE89" s="725"/>
      <c r="AF89" s="726"/>
      <c r="AG89" s="726"/>
      <c r="AH89" s="726"/>
      <c r="AI89" s="725"/>
      <c r="AJ89" s="726"/>
      <c r="AK89" s="726"/>
      <c r="AL89" s="726"/>
      <c r="AM89" s="725"/>
      <c r="AN89" s="726"/>
      <c r="AO89" s="726"/>
      <c r="AP89" s="726"/>
      <c r="AQ89" s="195"/>
      <c r="AR89" s="196"/>
      <c r="AS89" s="196"/>
      <c r="AT89" s="197"/>
      <c r="AU89" s="331"/>
      <c r="AV89" s="331"/>
      <c r="AW89" s="331"/>
      <c r="AX89" s="418"/>
      <c r="AY89">
        <f t="shared" si="5"/>
        <v>0</v>
      </c>
    </row>
    <row r="90" spans="1:51" ht="18.75" hidden="1" customHeight="1" x14ac:dyDescent="0.15">
      <c r="A90" s="141"/>
      <c r="B90" s="306" t="s">
        <v>248</v>
      </c>
      <c r="C90" s="306"/>
      <c r="D90" s="306"/>
      <c r="E90" s="306"/>
      <c r="F90" s="307"/>
      <c r="G90" s="310" t="s">
        <v>30</v>
      </c>
      <c r="H90" s="311"/>
      <c r="I90" s="311"/>
      <c r="J90" s="311"/>
      <c r="K90" s="311"/>
      <c r="L90" s="311"/>
      <c r="M90" s="311"/>
      <c r="N90" s="311"/>
      <c r="O90" s="312"/>
      <c r="P90" s="316" t="s">
        <v>113</v>
      </c>
      <c r="Q90" s="311"/>
      <c r="R90" s="311"/>
      <c r="S90" s="311"/>
      <c r="T90" s="311"/>
      <c r="U90" s="311"/>
      <c r="V90" s="311"/>
      <c r="W90" s="311"/>
      <c r="X90" s="312"/>
      <c r="Y90" s="178"/>
      <c r="Z90" s="179"/>
      <c r="AA90" s="180"/>
      <c r="AB90" s="297" t="s">
        <v>44</v>
      </c>
      <c r="AC90" s="298"/>
      <c r="AD90" s="299"/>
      <c r="AE90" s="273" t="s">
        <v>422</v>
      </c>
      <c r="AF90" s="273"/>
      <c r="AG90" s="273"/>
      <c r="AH90" s="273"/>
      <c r="AI90" s="273" t="s">
        <v>76</v>
      </c>
      <c r="AJ90" s="273"/>
      <c r="AK90" s="273"/>
      <c r="AL90" s="273"/>
      <c r="AM90" s="273" t="s">
        <v>509</v>
      </c>
      <c r="AN90" s="273"/>
      <c r="AO90" s="273"/>
      <c r="AP90" s="273"/>
      <c r="AQ90" s="181" t="s">
        <v>308</v>
      </c>
      <c r="AR90" s="173"/>
      <c r="AS90" s="173"/>
      <c r="AT90" s="174"/>
      <c r="AU90" s="727" t="s">
        <v>234</v>
      </c>
      <c r="AV90" s="727"/>
      <c r="AW90" s="727"/>
      <c r="AX90" s="728"/>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309</v>
      </c>
      <c r="AT91" s="177"/>
      <c r="AU91" s="252"/>
      <c r="AV91" s="252"/>
      <c r="AW91" s="314" t="s">
        <v>284</v>
      </c>
      <c r="AX91" s="729"/>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09" t="s">
        <v>94</v>
      </c>
      <c r="Z93" s="293"/>
      <c r="AA93" s="294"/>
      <c r="AB93" s="723"/>
      <c r="AC93" s="723"/>
      <c r="AD93" s="723"/>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09" t="s">
        <v>55</v>
      </c>
      <c r="Z94" s="293"/>
      <c r="AA94" s="294"/>
      <c r="AB94" s="724" t="s">
        <v>48</v>
      </c>
      <c r="AC94" s="724"/>
      <c r="AD94" s="724"/>
      <c r="AE94" s="725"/>
      <c r="AF94" s="726"/>
      <c r="AG94" s="726"/>
      <c r="AH94" s="726"/>
      <c r="AI94" s="725"/>
      <c r="AJ94" s="726"/>
      <c r="AK94" s="726"/>
      <c r="AL94" s="726"/>
      <c r="AM94" s="725"/>
      <c r="AN94" s="726"/>
      <c r="AO94" s="726"/>
      <c r="AP94" s="726"/>
      <c r="AQ94" s="195"/>
      <c r="AR94" s="196"/>
      <c r="AS94" s="196"/>
      <c r="AT94" s="197"/>
      <c r="AU94" s="331"/>
      <c r="AV94" s="331"/>
      <c r="AW94" s="331"/>
      <c r="AX94" s="418"/>
      <c r="AY94">
        <f>$AY$90</f>
        <v>0</v>
      </c>
    </row>
    <row r="95" spans="1:51" ht="18.75" hidden="1" customHeight="1" x14ac:dyDescent="0.15">
      <c r="A95" s="141"/>
      <c r="B95" s="306" t="s">
        <v>248</v>
      </c>
      <c r="C95" s="306"/>
      <c r="D95" s="306"/>
      <c r="E95" s="306"/>
      <c r="F95" s="307"/>
      <c r="G95" s="310" t="s">
        <v>30</v>
      </c>
      <c r="H95" s="311"/>
      <c r="I95" s="311"/>
      <c r="J95" s="311"/>
      <c r="K95" s="311"/>
      <c r="L95" s="311"/>
      <c r="M95" s="311"/>
      <c r="N95" s="311"/>
      <c r="O95" s="312"/>
      <c r="P95" s="316" t="s">
        <v>113</v>
      </c>
      <c r="Q95" s="311"/>
      <c r="R95" s="311"/>
      <c r="S95" s="311"/>
      <c r="T95" s="311"/>
      <c r="U95" s="311"/>
      <c r="V95" s="311"/>
      <c r="W95" s="311"/>
      <c r="X95" s="312"/>
      <c r="Y95" s="178"/>
      <c r="Z95" s="179"/>
      <c r="AA95" s="180"/>
      <c r="AB95" s="297" t="s">
        <v>44</v>
      </c>
      <c r="AC95" s="298"/>
      <c r="AD95" s="299"/>
      <c r="AE95" s="273" t="s">
        <v>422</v>
      </c>
      <c r="AF95" s="273"/>
      <c r="AG95" s="273"/>
      <c r="AH95" s="273"/>
      <c r="AI95" s="273" t="s">
        <v>76</v>
      </c>
      <c r="AJ95" s="273"/>
      <c r="AK95" s="273"/>
      <c r="AL95" s="273"/>
      <c r="AM95" s="273" t="s">
        <v>509</v>
      </c>
      <c r="AN95" s="273"/>
      <c r="AO95" s="273"/>
      <c r="AP95" s="273"/>
      <c r="AQ95" s="181" t="s">
        <v>308</v>
      </c>
      <c r="AR95" s="173"/>
      <c r="AS95" s="173"/>
      <c r="AT95" s="174"/>
      <c r="AU95" s="727" t="s">
        <v>234</v>
      </c>
      <c r="AV95" s="727"/>
      <c r="AW95" s="727"/>
      <c r="AX95" s="728"/>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309</v>
      </c>
      <c r="AT96" s="177"/>
      <c r="AU96" s="252"/>
      <c r="AV96" s="252"/>
      <c r="AW96" s="314" t="s">
        <v>284</v>
      </c>
      <c r="AX96" s="729"/>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09" t="s">
        <v>94</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0" t="s">
        <v>55</v>
      </c>
      <c r="Z99" s="711"/>
      <c r="AA99" s="712"/>
      <c r="AB99" s="713" t="s">
        <v>48</v>
      </c>
      <c r="AC99" s="714"/>
      <c r="AD99" s="715"/>
      <c r="AE99" s="716"/>
      <c r="AF99" s="717"/>
      <c r="AG99" s="717"/>
      <c r="AH99" s="718"/>
      <c r="AI99" s="716"/>
      <c r="AJ99" s="717"/>
      <c r="AK99" s="717"/>
      <c r="AL99" s="718"/>
      <c r="AM99" s="716"/>
      <c r="AN99" s="717"/>
      <c r="AO99" s="717"/>
      <c r="AP99" s="717"/>
      <c r="AQ99" s="719"/>
      <c r="AR99" s="720"/>
      <c r="AS99" s="720"/>
      <c r="AT99" s="721"/>
      <c r="AU99" s="717"/>
      <c r="AV99" s="717"/>
      <c r="AW99" s="717"/>
      <c r="AX99" s="722"/>
      <c r="AY99">
        <f>$AY$95</f>
        <v>0</v>
      </c>
    </row>
    <row r="100" spans="1:51" ht="31.5" customHeight="1" x14ac:dyDescent="0.15">
      <c r="A100" s="274" t="s">
        <v>409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44</v>
      </c>
      <c r="AC100" s="697"/>
      <c r="AD100" s="697"/>
      <c r="AE100" s="698" t="s">
        <v>422</v>
      </c>
      <c r="AF100" s="699"/>
      <c r="AG100" s="699"/>
      <c r="AH100" s="700"/>
      <c r="AI100" s="698" t="s">
        <v>76</v>
      </c>
      <c r="AJ100" s="699"/>
      <c r="AK100" s="699"/>
      <c r="AL100" s="700"/>
      <c r="AM100" s="698" t="s">
        <v>509</v>
      </c>
      <c r="AN100" s="699"/>
      <c r="AO100" s="699"/>
      <c r="AP100" s="700"/>
      <c r="AQ100" s="701" t="s">
        <v>163</v>
      </c>
      <c r="AR100" s="702"/>
      <c r="AS100" s="702"/>
      <c r="AT100" s="703"/>
      <c r="AU100" s="701" t="s">
        <v>288</v>
      </c>
      <c r="AV100" s="702"/>
      <c r="AW100" s="702"/>
      <c r="AX100" s="704"/>
    </row>
    <row r="101" spans="1:51" ht="23.25" customHeight="1" x14ac:dyDescent="0.15">
      <c r="A101" s="277"/>
      <c r="B101" s="278"/>
      <c r="C101" s="278"/>
      <c r="D101" s="278"/>
      <c r="E101" s="278"/>
      <c r="F101" s="279"/>
      <c r="G101" s="99" t="s">
        <v>136</v>
      </c>
      <c r="H101" s="99"/>
      <c r="I101" s="99"/>
      <c r="J101" s="99"/>
      <c r="K101" s="99"/>
      <c r="L101" s="99"/>
      <c r="M101" s="99"/>
      <c r="N101" s="99"/>
      <c r="O101" s="99"/>
      <c r="P101" s="99"/>
      <c r="Q101" s="99"/>
      <c r="R101" s="99"/>
      <c r="S101" s="99"/>
      <c r="T101" s="99"/>
      <c r="U101" s="99"/>
      <c r="V101" s="99"/>
      <c r="W101" s="99"/>
      <c r="X101" s="186"/>
      <c r="Y101" s="705" t="s">
        <v>56</v>
      </c>
      <c r="Z101" s="706"/>
      <c r="AA101" s="707"/>
      <c r="AB101" s="708" t="s">
        <v>646</v>
      </c>
      <c r="AC101" s="708"/>
      <c r="AD101" s="708"/>
      <c r="AE101" s="671">
        <v>1</v>
      </c>
      <c r="AF101" s="671"/>
      <c r="AG101" s="671"/>
      <c r="AH101" s="671"/>
      <c r="AI101" s="671">
        <v>1</v>
      </c>
      <c r="AJ101" s="671"/>
      <c r="AK101" s="671"/>
      <c r="AL101" s="671"/>
      <c r="AM101" s="671">
        <v>1</v>
      </c>
      <c r="AN101" s="671"/>
      <c r="AO101" s="671"/>
      <c r="AP101" s="671"/>
      <c r="AQ101" s="671">
        <v>1</v>
      </c>
      <c r="AR101" s="671"/>
      <c r="AS101" s="671"/>
      <c r="AT101" s="671"/>
      <c r="AU101" s="671">
        <v>1</v>
      </c>
      <c r="AV101" s="671"/>
      <c r="AW101" s="671"/>
      <c r="AX101" s="672"/>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124</v>
      </c>
      <c r="Z102" s="674"/>
      <c r="AA102" s="675"/>
      <c r="AB102" s="708" t="s">
        <v>646</v>
      </c>
      <c r="AC102" s="708"/>
      <c r="AD102" s="708"/>
      <c r="AE102" s="671">
        <v>1</v>
      </c>
      <c r="AF102" s="671"/>
      <c r="AG102" s="671"/>
      <c r="AH102" s="671"/>
      <c r="AI102" s="671">
        <v>1</v>
      </c>
      <c r="AJ102" s="671"/>
      <c r="AK102" s="671"/>
      <c r="AL102" s="671"/>
      <c r="AM102" s="671">
        <v>1</v>
      </c>
      <c r="AN102" s="671"/>
      <c r="AO102" s="671"/>
      <c r="AP102" s="671"/>
      <c r="AQ102" s="671">
        <v>1</v>
      </c>
      <c r="AR102" s="671"/>
      <c r="AS102" s="671"/>
      <c r="AT102" s="671"/>
      <c r="AU102" s="330">
        <v>1</v>
      </c>
      <c r="AV102" s="331"/>
      <c r="AW102" s="331"/>
      <c r="AX102" s="418"/>
    </row>
    <row r="103" spans="1:51" ht="31.5" hidden="1" customHeight="1" x14ac:dyDescent="0.15">
      <c r="A103" s="283" t="s">
        <v>409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422</v>
      </c>
      <c r="AF103" s="273"/>
      <c r="AG103" s="273"/>
      <c r="AH103" s="273"/>
      <c r="AI103" s="273" t="s">
        <v>76</v>
      </c>
      <c r="AJ103" s="273"/>
      <c r="AK103" s="273"/>
      <c r="AL103" s="273"/>
      <c r="AM103" s="273" t="s">
        <v>509</v>
      </c>
      <c r="AN103" s="273"/>
      <c r="AO103" s="273"/>
      <c r="AP103" s="273"/>
      <c r="AQ103" s="684" t="s">
        <v>163</v>
      </c>
      <c r="AR103" s="685"/>
      <c r="AS103" s="685"/>
      <c r="AT103" s="685"/>
      <c r="AU103" s="684" t="s">
        <v>288</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56</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124</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409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422</v>
      </c>
      <c r="AF106" s="273"/>
      <c r="AG106" s="273"/>
      <c r="AH106" s="273"/>
      <c r="AI106" s="273" t="s">
        <v>76</v>
      </c>
      <c r="AJ106" s="273"/>
      <c r="AK106" s="273"/>
      <c r="AL106" s="273"/>
      <c r="AM106" s="273" t="s">
        <v>509</v>
      </c>
      <c r="AN106" s="273"/>
      <c r="AO106" s="273"/>
      <c r="AP106" s="273"/>
      <c r="AQ106" s="684" t="s">
        <v>163</v>
      </c>
      <c r="AR106" s="685"/>
      <c r="AS106" s="685"/>
      <c r="AT106" s="685"/>
      <c r="AU106" s="684" t="s">
        <v>288</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56</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124</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409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422</v>
      </c>
      <c r="AF109" s="273"/>
      <c r="AG109" s="273"/>
      <c r="AH109" s="273"/>
      <c r="AI109" s="273" t="s">
        <v>76</v>
      </c>
      <c r="AJ109" s="273"/>
      <c r="AK109" s="273"/>
      <c r="AL109" s="273"/>
      <c r="AM109" s="273" t="s">
        <v>509</v>
      </c>
      <c r="AN109" s="273"/>
      <c r="AO109" s="273"/>
      <c r="AP109" s="273"/>
      <c r="AQ109" s="684" t="s">
        <v>163</v>
      </c>
      <c r="AR109" s="685"/>
      <c r="AS109" s="685"/>
      <c r="AT109" s="685"/>
      <c r="AU109" s="684" t="s">
        <v>288</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56</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124</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409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422</v>
      </c>
      <c r="AF112" s="273"/>
      <c r="AG112" s="273"/>
      <c r="AH112" s="273"/>
      <c r="AI112" s="273" t="s">
        <v>76</v>
      </c>
      <c r="AJ112" s="273"/>
      <c r="AK112" s="273"/>
      <c r="AL112" s="273"/>
      <c r="AM112" s="273" t="s">
        <v>509</v>
      </c>
      <c r="AN112" s="273"/>
      <c r="AO112" s="273"/>
      <c r="AP112" s="273"/>
      <c r="AQ112" s="684" t="s">
        <v>163</v>
      </c>
      <c r="AR112" s="685"/>
      <c r="AS112" s="685"/>
      <c r="AT112" s="685"/>
      <c r="AU112" s="684" t="s">
        <v>288</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56</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124</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58</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44</v>
      </c>
      <c r="AC115" s="291"/>
      <c r="AD115" s="292"/>
      <c r="AE115" s="273" t="s">
        <v>422</v>
      </c>
      <c r="AF115" s="273"/>
      <c r="AG115" s="273"/>
      <c r="AH115" s="273"/>
      <c r="AI115" s="273" t="s">
        <v>76</v>
      </c>
      <c r="AJ115" s="273"/>
      <c r="AK115" s="273"/>
      <c r="AL115" s="273"/>
      <c r="AM115" s="273" t="s">
        <v>509</v>
      </c>
      <c r="AN115" s="273"/>
      <c r="AO115" s="273"/>
      <c r="AP115" s="273"/>
      <c r="AQ115" s="665" t="s">
        <v>528</v>
      </c>
      <c r="AR115" s="666"/>
      <c r="AS115" s="666"/>
      <c r="AT115" s="666"/>
      <c r="AU115" s="666"/>
      <c r="AV115" s="666"/>
      <c r="AW115" s="666"/>
      <c r="AX115" s="667"/>
    </row>
    <row r="116" spans="1:51" ht="23.25" customHeight="1" x14ac:dyDescent="0.15">
      <c r="A116" s="261"/>
      <c r="B116" s="259"/>
      <c r="C116" s="259"/>
      <c r="D116" s="259"/>
      <c r="E116" s="259"/>
      <c r="F116" s="260"/>
      <c r="G116" s="265" t="s">
        <v>391</v>
      </c>
      <c r="H116" s="265"/>
      <c r="I116" s="265"/>
      <c r="J116" s="265"/>
      <c r="K116" s="265"/>
      <c r="L116" s="265"/>
      <c r="M116" s="265"/>
      <c r="N116" s="265"/>
      <c r="O116" s="265"/>
      <c r="P116" s="265"/>
      <c r="Q116" s="265"/>
      <c r="R116" s="265"/>
      <c r="S116" s="265"/>
      <c r="T116" s="265"/>
      <c r="U116" s="265"/>
      <c r="V116" s="265"/>
      <c r="W116" s="265"/>
      <c r="X116" s="265"/>
      <c r="Y116" s="668" t="s">
        <v>41</v>
      </c>
      <c r="Z116" s="669"/>
      <c r="AA116" s="670"/>
      <c r="AB116" s="327" t="s">
        <v>647</v>
      </c>
      <c r="AC116" s="328"/>
      <c r="AD116" s="329"/>
      <c r="AE116" s="671">
        <v>37</v>
      </c>
      <c r="AF116" s="671"/>
      <c r="AG116" s="671"/>
      <c r="AH116" s="671"/>
      <c r="AI116" s="671">
        <v>36</v>
      </c>
      <c r="AJ116" s="671"/>
      <c r="AK116" s="671"/>
      <c r="AL116" s="671"/>
      <c r="AM116" s="671">
        <v>42</v>
      </c>
      <c r="AN116" s="671"/>
      <c r="AO116" s="671"/>
      <c r="AP116" s="671"/>
      <c r="AQ116" s="330">
        <v>40</v>
      </c>
      <c r="AR116" s="331"/>
      <c r="AS116" s="331"/>
      <c r="AT116" s="331"/>
      <c r="AU116" s="331"/>
      <c r="AV116" s="331"/>
      <c r="AW116" s="331"/>
      <c r="AX116" s="418"/>
    </row>
    <row r="117" spans="1:51" ht="47.2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101</v>
      </c>
      <c r="Z117" s="674"/>
      <c r="AA117" s="675"/>
      <c r="AB117" s="676" t="s">
        <v>438</v>
      </c>
      <c r="AC117" s="677"/>
      <c r="AD117" s="678"/>
      <c r="AE117" s="679" t="s">
        <v>648</v>
      </c>
      <c r="AF117" s="679"/>
      <c r="AG117" s="679"/>
      <c r="AH117" s="679"/>
      <c r="AI117" s="679" t="s">
        <v>128</v>
      </c>
      <c r="AJ117" s="679"/>
      <c r="AK117" s="679"/>
      <c r="AL117" s="679"/>
      <c r="AM117" s="679" t="s">
        <v>665</v>
      </c>
      <c r="AN117" s="679"/>
      <c r="AO117" s="679"/>
      <c r="AP117" s="679"/>
      <c r="AQ117" s="679" t="s">
        <v>666</v>
      </c>
      <c r="AR117" s="679"/>
      <c r="AS117" s="679"/>
      <c r="AT117" s="679"/>
      <c r="AU117" s="679"/>
      <c r="AV117" s="679"/>
      <c r="AW117" s="679"/>
      <c r="AX117" s="680"/>
    </row>
    <row r="118" spans="1:51" ht="23.25" hidden="1" customHeight="1" x14ac:dyDescent="0.15">
      <c r="A118" s="286" t="s">
        <v>41</v>
      </c>
      <c r="B118" s="287"/>
      <c r="C118" s="287"/>
      <c r="D118" s="287"/>
      <c r="E118" s="287"/>
      <c r="F118" s="288"/>
      <c r="G118" s="291" t="s">
        <v>58</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44</v>
      </c>
      <c r="AC118" s="291"/>
      <c r="AD118" s="292"/>
      <c r="AE118" s="273" t="s">
        <v>422</v>
      </c>
      <c r="AF118" s="273"/>
      <c r="AG118" s="273"/>
      <c r="AH118" s="273"/>
      <c r="AI118" s="273" t="s">
        <v>76</v>
      </c>
      <c r="AJ118" s="273"/>
      <c r="AK118" s="273"/>
      <c r="AL118" s="273"/>
      <c r="AM118" s="273" t="s">
        <v>509</v>
      </c>
      <c r="AN118" s="273"/>
      <c r="AO118" s="273"/>
      <c r="AP118" s="273"/>
      <c r="AQ118" s="665" t="s">
        <v>528</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416</v>
      </c>
      <c r="H119" s="265"/>
      <c r="I119" s="265"/>
      <c r="J119" s="265"/>
      <c r="K119" s="265"/>
      <c r="L119" s="265"/>
      <c r="M119" s="265"/>
      <c r="N119" s="265"/>
      <c r="O119" s="265"/>
      <c r="P119" s="265"/>
      <c r="Q119" s="265"/>
      <c r="R119" s="265"/>
      <c r="S119" s="265"/>
      <c r="T119" s="265"/>
      <c r="U119" s="265"/>
      <c r="V119" s="265"/>
      <c r="W119" s="265"/>
      <c r="X119" s="265"/>
      <c r="Y119" s="668" t="s">
        <v>41</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101</v>
      </c>
      <c r="Z120" s="674"/>
      <c r="AA120" s="675"/>
      <c r="AB120" s="676" t="s">
        <v>112</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41</v>
      </c>
      <c r="B121" s="287"/>
      <c r="C121" s="287"/>
      <c r="D121" s="287"/>
      <c r="E121" s="287"/>
      <c r="F121" s="288"/>
      <c r="G121" s="291" t="s">
        <v>58</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44</v>
      </c>
      <c r="AC121" s="291"/>
      <c r="AD121" s="292"/>
      <c r="AE121" s="273" t="s">
        <v>422</v>
      </c>
      <c r="AF121" s="273"/>
      <c r="AG121" s="273"/>
      <c r="AH121" s="273"/>
      <c r="AI121" s="273" t="s">
        <v>76</v>
      </c>
      <c r="AJ121" s="273"/>
      <c r="AK121" s="273"/>
      <c r="AL121" s="273"/>
      <c r="AM121" s="273" t="s">
        <v>509</v>
      </c>
      <c r="AN121" s="273"/>
      <c r="AO121" s="273"/>
      <c r="AP121" s="273"/>
      <c r="AQ121" s="665" t="s">
        <v>528</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191</v>
      </c>
      <c r="H122" s="265"/>
      <c r="I122" s="265"/>
      <c r="J122" s="265"/>
      <c r="K122" s="265"/>
      <c r="L122" s="265"/>
      <c r="M122" s="265"/>
      <c r="N122" s="265"/>
      <c r="O122" s="265"/>
      <c r="P122" s="265"/>
      <c r="Q122" s="265"/>
      <c r="R122" s="265"/>
      <c r="S122" s="265"/>
      <c r="T122" s="265"/>
      <c r="U122" s="265"/>
      <c r="V122" s="265"/>
      <c r="W122" s="265"/>
      <c r="X122" s="265"/>
      <c r="Y122" s="668" t="s">
        <v>41</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101</v>
      </c>
      <c r="Z123" s="674"/>
      <c r="AA123" s="675"/>
      <c r="AB123" s="676" t="s">
        <v>112</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41</v>
      </c>
      <c r="B124" s="287"/>
      <c r="C124" s="287"/>
      <c r="D124" s="287"/>
      <c r="E124" s="287"/>
      <c r="F124" s="288"/>
      <c r="G124" s="291" t="s">
        <v>58</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44</v>
      </c>
      <c r="AC124" s="291"/>
      <c r="AD124" s="292"/>
      <c r="AE124" s="273" t="s">
        <v>422</v>
      </c>
      <c r="AF124" s="273"/>
      <c r="AG124" s="273"/>
      <c r="AH124" s="273"/>
      <c r="AI124" s="273" t="s">
        <v>76</v>
      </c>
      <c r="AJ124" s="273"/>
      <c r="AK124" s="273"/>
      <c r="AL124" s="273"/>
      <c r="AM124" s="273" t="s">
        <v>509</v>
      </c>
      <c r="AN124" s="273"/>
      <c r="AO124" s="273"/>
      <c r="AP124" s="273"/>
      <c r="AQ124" s="665" t="s">
        <v>528</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191</v>
      </c>
      <c r="H125" s="265"/>
      <c r="I125" s="265"/>
      <c r="J125" s="265"/>
      <c r="K125" s="265"/>
      <c r="L125" s="265"/>
      <c r="M125" s="265"/>
      <c r="N125" s="265"/>
      <c r="O125" s="265"/>
      <c r="P125" s="265"/>
      <c r="Q125" s="265"/>
      <c r="R125" s="265"/>
      <c r="S125" s="265"/>
      <c r="T125" s="265"/>
      <c r="U125" s="265"/>
      <c r="V125" s="265"/>
      <c r="W125" s="265"/>
      <c r="X125" s="289"/>
      <c r="Y125" s="668" t="s">
        <v>41</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101</v>
      </c>
      <c r="Z126" s="674"/>
      <c r="AA126" s="675"/>
      <c r="AB126" s="676" t="s">
        <v>112</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41</v>
      </c>
      <c r="B127" s="259"/>
      <c r="C127" s="259"/>
      <c r="D127" s="259"/>
      <c r="E127" s="259"/>
      <c r="F127" s="260"/>
      <c r="G127" s="267" t="s">
        <v>58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422</v>
      </c>
      <c r="AF127" s="273"/>
      <c r="AG127" s="273"/>
      <c r="AH127" s="273"/>
      <c r="AI127" s="273" t="s">
        <v>76</v>
      </c>
      <c r="AJ127" s="273"/>
      <c r="AK127" s="273"/>
      <c r="AL127" s="273"/>
      <c r="AM127" s="273" t="s">
        <v>509</v>
      </c>
      <c r="AN127" s="273"/>
      <c r="AO127" s="273"/>
      <c r="AP127" s="273"/>
      <c r="AQ127" s="665" t="s">
        <v>528</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191</v>
      </c>
      <c r="H128" s="265"/>
      <c r="I128" s="265"/>
      <c r="J128" s="265"/>
      <c r="K128" s="265"/>
      <c r="L128" s="265"/>
      <c r="M128" s="265"/>
      <c r="N128" s="265"/>
      <c r="O128" s="265"/>
      <c r="P128" s="265"/>
      <c r="Q128" s="265"/>
      <c r="R128" s="265"/>
      <c r="S128" s="265"/>
      <c r="T128" s="265"/>
      <c r="U128" s="265"/>
      <c r="V128" s="265"/>
      <c r="W128" s="265"/>
      <c r="X128" s="265"/>
      <c r="Y128" s="668" t="s">
        <v>41</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101</v>
      </c>
      <c r="Z129" s="674"/>
      <c r="AA129" s="675"/>
      <c r="AB129" s="676" t="s">
        <v>112</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215</v>
      </c>
      <c r="B130" s="144"/>
      <c r="C130" s="149" t="s">
        <v>313</v>
      </c>
      <c r="D130" s="144"/>
      <c r="E130" s="659" t="s">
        <v>347</v>
      </c>
      <c r="F130" s="660"/>
      <c r="G130" s="661" t="s">
        <v>649</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345</v>
      </c>
      <c r="F131" s="649"/>
      <c r="G131" s="189" t="s">
        <v>650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302</v>
      </c>
      <c r="F132" s="154"/>
      <c r="G132" s="212" t="s">
        <v>324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44</v>
      </c>
      <c r="AC132" s="213"/>
      <c r="AD132" s="214"/>
      <c r="AE132" s="181" t="s">
        <v>422</v>
      </c>
      <c r="AF132" s="173"/>
      <c r="AG132" s="173"/>
      <c r="AH132" s="174"/>
      <c r="AI132" s="181" t="s">
        <v>76</v>
      </c>
      <c r="AJ132" s="173"/>
      <c r="AK132" s="173"/>
      <c r="AL132" s="174"/>
      <c r="AM132" s="181" t="s">
        <v>185</v>
      </c>
      <c r="AN132" s="173"/>
      <c r="AO132" s="173"/>
      <c r="AP132" s="174"/>
      <c r="AQ132" s="218" t="s">
        <v>308</v>
      </c>
      <c r="AR132" s="213"/>
      <c r="AS132" s="213"/>
      <c r="AT132" s="214"/>
      <c r="AU132" s="249" t="s">
        <v>328</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309</v>
      </c>
      <c r="AT133" s="177"/>
      <c r="AU133" s="198"/>
      <c r="AV133" s="198"/>
      <c r="AW133" s="176" t="s">
        <v>284</v>
      </c>
      <c r="AX133" s="206"/>
      <c r="AY133">
        <f>$AY$132</f>
        <v>1</v>
      </c>
    </row>
    <row r="134" spans="1:51" ht="39.75" customHeight="1" x14ac:dyDescent="0.15">
      <c r="A134" s="145"/>
      <c r="B134" s="146"/>
      <c r="C134" s="150"/>
      <c r="D134" s="146"/>
      <c r="E134" s="150"/>
      <c r="F134" s="155"/>
      <c r="G134" s="185" t="s">
        <v>631</v>
      </c>
      <c r="H134" s="99"/>
      <c r="I134" s="99"/>
      <c r="J134" s="99"/>
      <c r="K134" s="99"/>
      <c r="L134" s="99"/>
      <c r="M134" s="99"/>
      <c r="N134" s="99"/>
      <c r="O134" s="99"/>
      <c r="P134" s="99"/>
      <c r="Q134" s="99"/>
      <c r="R134" s="99"/>
      <c r="S134" s="99"/>
      <c r="T134" s="99"/>
      <c r="U134" s="99"/>
      <c r="V134" s="99"/>
      <c r="W134" s="99"/>
      <c r="X134" s="186"/>
      <c r="Y134" s="207" t="s">
        <v>325</v>
      </c>
      <c r="Z134" s="208"/>
      <c r="AA134" s="209"/>
      <c r="AB134" s="244"/>
      <c r="AC134" s="199"/>
      <c r="AD134" s="199"/>
      <c r="AE134" s="241" t="s">
        <v>444</v>
      </c>
      <c r="AF134" s="196"/>
      <c r="AG134" s="196"/>
      <c r="AH134" s="196"/>
      <c r="AI134" s="241" t="s">
        <v>444</v>
      </c>
      <c r="AJ134" s="196"/>
      <c r="AK134" s="196"/>
      <c r="AL134" s="196"/>
      <c r="AM134" s="241" t="s">
        <v>444</v>
      </c>
      <c r="AN134" s="196"/>
      <c r="AO134" s="196"/>
      <c r="AP134" s="196"/>
      <c r="AQ134" s="241" t="s">
        <v>444</v>
      </c>
      <c r="AR134" s="196"/>
      <c r="AS134" s="196"/>
      <c r="AT134" s="196"/>
      <c r="AU134" s="241" t="s">
        <v>444</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40"/>
      <c r="AC135" s="210"/>
      <c r="AD135" s="210"/>
      <c r="AE135" s="241" t="s">
        <v>444</v>
      </c>
      <c r="AF135" s="196"/>
      <c r="AG135" s="196"/>
      <c r="AH135" s="196"/>
      <c r="AI135" s="241" t="s">
        <v>444</v>
      </c>
      <c r="AJ135" s="196"/>
      <c r="AK135" s="196"/>
      <c r="AL135" s="196"/>
      <c r="AM135" s="241" t="s">
        <v>444</v>
      </c>
      <c r="AN135" s="196"/>
      <c r="AO135" s="196"/>
      <c r="AP135" s="196"/>
      <c r="AQ135" s="241" t="s">
        <v>444</v>
      </c>
      <c r="AR135" s="196"/>
      <c r="AS135" s="196"/>
      <c r="AT135" s="196"/>
      <c r="AU135" s="241" t="s">
        <v>444</v>
      </c>
      <c r="AV135" s="196"/>
      <c r="AW135" s="196"/>
      <c r="AX135" s="211"/>
      <c r="AY135">
        <f>$AY$132</f>
        <v>1</v>
      </c>
    </row>
    <row r="136" spans="1:51" ht="18.75" customHeight="1" x14ac:dyDescent="0.15">
      <c r="A136" s="145"/>
      <c r="B136" s="146"/>
      <c r="C136" s="150"/>
      <c r="D136" s="146"/>
      <c r="E136" s="150"/>
      <c r="F136" s="155"/>
      <c r="G136" s="212" t="s">
        <v>324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44</v>
      </c>
      <c r="AC136" s="213"/>
      <c r="AD136" s="214"/>
      <c r="AE136" s="181" t="s">
        <v>422</v>
      </c>
      <c r="AF136" s="173"/>
      <c r="AG136" s="173"/>
      <c r="AH136" s="174"/>
      <c r="AI136" s="181" t="s">
        <v>76</v>
      </c>
      <c r="AJ136" s="173"/>
      <c r="AK136" s="173"/>
      <c r="AL136" s="174"/>
      <c r="AM136" s="181" t="s">
        <v>185</v>
      </c>
      <c r="AN136" s="173"/>
      <c r="AO136" s="173"/>
      <c r="AP136" s="174"/>
      <c r="AQ136" s="218" t="s">
        <v>308</v>
      </c>
      <c r="AR136" s="213"/>
      <c r="AS136" s="213"/>
      <c r="AT136" s="214"/>
      <c r="AU136" s="249" t="s">
        <v>328</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309</v>
      </c>
      <c r="AT137" s="177"/>
      <c r="AU137" s="198"/>
      <c r="AV137" s="198"/>
      <c r="AW137" s="176" t="s">
        <v>284</v>
      </c>
      <c r="AX137" s="206"/>
      <c r="AY137">
        <f>$AY$136</f>
        <v>1</v>
      </c>
    </row>
    <row r="138" spans="1:51" ht="39.75" customHeight="1" x14ac:dyDescent="0.15">
      <c r="A138" s="145"/>
      <c r="B138" s="146"/>
      <c r="C138" s="150"/>
      <c r="D138" s="146"/>
      <c r="E138" s="150"/>
      <c r="F138" s="155"/>
      <c r="G138" s="185" t="s">
        <v>631</v>
      </c>
      <c r="H138" s="99"/>
      <c r="I138" s="99"/>
      <c r="J138" s="99"/>
      <c r="K138" s="99"/>
      <c r="L138" s="99"/>
      <c r="M138" s="99"/>
      <c r="N138" s="99"/>
      <c r="O138" s="99"/>
      <c r="P138" s="99"/>
      <c r="Q138" s="99"/>
      <c r="R138" s="99"/>
      <c r="S138" s="99"/>
      <c r="T138" s="99"/>
      <c r="U138" s="99"/>
      <c r="V138" s="99"/>
      <c r="W138" s="99"/>
      <c r="X138" s="186"/>
      <c r="Y138" s="207" t="s">
        <v>325</v>
      </c>
      <c r="Z138" s="208"/>
      <c r="AA138" s="209"/>
      <c r="AB138" s="244"/>
      <c r="AC138" s="199"/>
      <c r="AD138" s="199"/>
      <c r="AE138" s="241" t="s">
        <v>444</v>
      </c>
      <c r="AF138" s="196"/>
      <c r="AG138" s="196"/>
      <c r="AH138" s="196"/>
      <c r="AI138" s="241" t="s">
        <v>444</v>
      </c>
      <c r="AJ138" s="196"/>
      <c r="AK138" s="196"/>
      <c r="AL138" s="196"/>
      <c r="AM138" s="241" t="s">
        <v>444</v>
      </c>
      <c r="AN138" s="196"/>
      <c r="AO138" s="196"/>
      <c r="AP138" s="196"/>
      <c r="AQ138" s="241" t="s">
        <v>444</v>
      </c>
      <c r="AR138" s="196"/>
      <c r="AS138" s="196"/>
      <c r="AT138" s="196"/>
      <c r="AU138" s="241" t="s">
        <v>444</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40"/>
      <c r="AC139" s="210"/>
      <c r="AD139" s="210"/>
      <c r="AE139" s="241" t="s">
        <v>444</v>
      </c>
      <c r="AF139" s="196"/>
      <c r="AG139" s="196"/>
      <c r="AH139" s="196"/>
      <c r="AI139" s="241" t="s">
        <v>444</v>
      </c>
      <c r="AJ139" s="196"/>
      <c r="AK139" s="196"/>
      <c r="AL139" s="196"/>
      <c r="AM139" s="241" t="s">
        <v>444</v>
      </c>
      <c r="AN139" s="196"/>
      <c r="AO139" s="196"/>
      <c r="AP139" s="196"/>
      <c r="AQ139" s="241" t="s">
        <v>444</v>
      </c>
      <c r="AR139" s="196"/>
      <c r="AS139" s="196"/>
      <c r="AT139" s="196"/>
      <c r="AU139" s="241" t="s">
        <v>444</v>
      </c>
      <c r="AV139" s="196"/>
      <c r="AW139" s="196"/>
      <c r="AX139" s="211"/>
      <c r="AY139">
        <f>$AY$136</f>
        <v>1</v>
      </c>
    </row>
    <row r="140" spans="1:51" ht="18.75" hidden="1" customHeight="1" x14ac:dyDescent="0.15">
      <c r="A140" s="145"/>
      <c r="B140" s="146"/>
      <c r="C140" s="150"/>
      <c r="D140" s="146"/>
      <c r="E140" s="150"/>
      <c r="F140" s="155"/>
      <c r="G140" s="212" t="s">
        <v>324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44</v>
      </c>
      <c r="AC140" s="213"/>
      <c r="AD140" s="214"/>
      <c r="AE140" s="181" t="s">
        <v>422</v>
      </c>
      <c r="AF140" s="173"/>
      <c r="AG140" s="173"/>
      <c r="AH140" s="174"/>
      <c r="AI140" s="181" t="s">
        <v>76</v>
      </c>
      <c r="AJ140" s="173"/>
      <c r="AK140" s="173"/>
      <c r="AL140" s="174"/>
      <c r="AM140" s="181" t="s">
        <v>185</v>
      </c>
      <c r="AN140" s="173"/>
      <c r="AO140" s="173"/>
      <c r="AP140" s="174"/>
      <c r="AQ140" s="218" t="s">
        <v>308</v>
      </c>
      <c r="AR140" s="213"/>
      <c r="AS140" s="213"/>
      <c r="AT140" s="214"/>
      <c r="AU140" s="249" t="s">
        <v>328</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309</v>
      </c>
      <c r="AT141" s="177"/>
      <c r="AU141" s="198"/>
      <c r="AV141" s="198"/>
      <c r="AW141" s="176" t="s">
        <v>284</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325</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44</v>
      </c>
      <c r="AC144" s="213"/>
      <c r="AD144" s="214"/>
      <c r="AE144" s="181" t="s">
        <v>422</v>
      </c>
      <c r="AF144" s="173"/>
      <c r="AG144" s="173"/>
      <c r="AH144" s="174"/>
      <c r="AI144" s="181" t="s">
        <v>76</v>
      </c>
      <c r="AJ144" s="173"/>
      <c r="AK144" s="173"/>
      <c r="AL144" s="174"/>
      <c r="AM144" s="181" t="s">
        <v>185</v>
      </c>
      <c r="AN144" s="173"/>
      <c r="AO144" s="173"/>
      <c r="AP144" s="174"/>
      <c r="AQ144" s="218" t="s">
        <v>308</v>
      </c>
      <c r="AR144" s="213"/>
      <c r="AS144" s="213"/>
      <c r="AT144" s="214"/>
      <c r="AU144" s="249" t="s">
        <v>328</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309</v>
      </c>
      <c r="AT145" s="177"/>
      <c r="AU145" s="198"/>
      <c r="AV145" s="198"/>
      <c r="AW145" s="176" t="s">
        <v>284</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325</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44</v>
      </c>
      <c r="AC148" s="213"/>
      <c r="AD148" s="214"/>
      <c r="AE148" s="181" t="s">
        <v>422</v>
      </c>
      <c r="AF148" s="173"/>
      <c r="AG148" s="173"/>
      <c r="AH148" s="174"/>
      <c r="AI148" s="181" t="s">
        <v>76</v>
      </c>
      <c r="AJ148" s="173"/>
      <c r="AK148" s="173"/>
      <c r="AL148" s="174"/>
      <c r="AM148" s="181" t="s">
        <v>185</v>
      </c>
      <c r="AN148" s="173"/>
      <c r="AO148" s="173"/>
      <c r="AP148" s="174"/>
      <c r="AQ148" s="218" t="s">
        <v>308</v>
      </c>
      <c r="AR148" s="213"/>
      <c r="AS148" s="213"/>
      <c r="AT148" s="214"/>
      <c r="AU148" s="249" t="s">
        <v>328</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309</v>
      </c>
      <c r="AT149" s="177"/>
      <c r="AU149" s="198"/>
      <c r="AV149" s="198"/>
      <c r="AW149" s="176" t="s">
        <v>284</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325</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20" t="s">
        <v>406</v>
      </c>
      <c r="AC152" s="173"/>
      <c r="AD152" s="174"/>
      <c r="AE152" s="181" t="s">
        <v>330</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20" t="s">
        <v>406</v>
      </c>
      <c r="AC159" s="173"/>
      <c r="AD159" s="174"/>
      <c r="AE159" s="245" t="s">
        <v>330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20" t="s">
        <v>406</v>
      </c>
      <c r="AC166" s="173"/>
      <c r="AD166" s="174"/>
      <c r="AE166" s="245" t="s">
        <v>330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20" t="s">
        <v>406</v>
      </c>
      <c r="AC173" s="173"/>
      <c r="AD173" s="174"/>
      <c r="AE173" s="245" t="s">
        <v>330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20" t="s">
        <v>406</v>
      </c>
      <c r="AC180" s="173"/>
      <c r="AD180" s="174"/>
      <c r="AE180" s="245" t="s">
        <v>330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331</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366</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651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347</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345</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302</v>
      </c>
      <c r="F192" s="154"/>
      <c r="G192" s="212" t="s">
        <v>324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44</v>
      </c>
      <c r="AC192" s="213"/>
      <c r="AD192" s="214"/>
      <c r="AE192" s="181" t="s">
        <v>422</v>
      </c>
      <c r="AF192" s="173"/>
      <c r="AG192" s="173"/>
      <c r="AH192" s="174"/>
      <c r="AI192" s="181" t="s">
        <v>76</v>
      </c>
      <c r="AJ192" s="173"/>
      <c r="AK192" s="173"/>
      <c r="AL192" s="174"/>
      <c r="AM192" s="181" t="s">
        <v>185</v>
      </c>
      <c r="AN192" s="173"/>
      <c r="AO192" s="173"/>
      <c r="AP192" s="174"/>
      <c r="AQ192" s="218" t="s">
        <v>308</v>
      </c>
      <c r="AR192" s="213"/>
      <c r="AS192" s="213"/>
      <c r="AT192" s="214"/>
      <c r="AU192" s="249" t="s">
        <v>328</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309</v>
      </c>
      <c r="AT193" s="177"/>
      <c r="AU193" s="198"/>
      <c r="AV193" s="198"/>
      <c r="AW193" s="176" t="s">
        <v>284</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325</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44</v>
      </c>
      <c r="AC196" s="213"/>
      <c r="AD196" s="214"/>
      <c r="AE196" s="181" t="s">
        <v>422</v>
      </c>
      <c r="AF196" s="173"/>
      <c r="AG196" s="173"/>
      <c r="AH196" s="174"/>
      <c r="AI196" s="181" t="s">
        <v>76</v>
      </c>
      <c r="AJ196" s="173"/>
      <c r="AK196" s="173"/>
      <c r="AL196" s="174"/>
      <c r="AM196" s="181" t="s">
        <v>185</v>
      </c>
      <c r="AN196" s="173"/>
      <c r="AO196" s="173"/>
      <c r="AP196" s="174"/>
      <c r="AQ196" s="218" t="s">
        <v>308</v>
      </c>
      <c r="AR196" s="213"/>
      <c r="AS196" s="213"/>
      <c r="AT196" s="214"/>
      <c r="AU196" s="249" t="s">
        <v>328</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309</v>
      </c>
      <c r="AT197" s="177"/>
      <c r="AU197" s="198"/>
      <c r="AV197" s="198"/>
      <c r="AW197" s="176" t="s">
        <v>284</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325</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44</v>
      </c>
      <c r="AC200" s="213"/>
      <c r="AD200" s="214"/>
      <c r="AE200" s="181" t="s">
        <v>422</v>
      </c>
      <c r="AF200" s="173"/>
      <c r="AG200" s="173"/>
      <c r="AH200" s="174"/>
      <c r="AI200" s="181" t="s">
        <v>76</v>
      </c>
      <c r="AJ200" s="173"/>
      <c r="AK200" s="173"/>
      <c r="AL200" s="174"/>
      <c r="AM200" s="181" t="s">
        <v>185</v>
      </c>
      <c r="AN200" s="173"/>
      <c r="AO200" s="173"/>
      <c r="AP200" s="174"/>
      <c r="AQ200" s="218" t="s">
        <v>308</v>
      </c>
      <c r="AR200" s="213"/>
      <c r="AS200" s="213"/>
      <c r="AT200" s="214"/>
      <c r="AU200" s="249" t="s">
        <v>328</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309</v>
      </c>
      <c r="AT201" s="177"/>
      <c r="AU201" s="198"/>
      <c r="AV201" s="198"/>
      <c r="AW201" s="176" t="s">
        <v>284</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325</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44</v>
      </c>
      <c r="AC204" s="213"/>
      <c r="AD204" s="214"/>
      <c r="AE204" s="181" t="s">
        <v>422</v>
      </c>
      <c r="AF204" s="173"/>
      <c r="AG204" s="173"/>
      <c r="AH204" s="174"/>
      <c r="AI204" s="181" t="s">
        <v>76</v>
      </c>
      <c r="AJ204" s="173"/>
      <c r="AK204" s="173"/>
      <c r="AL204" s="174"/>
      <c r="AM204" s="181" t="s">
        <v>185</v>
      </c>
      <c r="AN204" s="173"/>
      <c r="AO204" s="173"/>
      <c r="AP204" s="174"/>
      <c r="AQ204" s="218" t="s">
        <v>308</v>
      </c>
      <c r="AR204" s="213"/>
      <c r="AS204" s="213"/>
      <c r="AT204" s="214"/>
      <c r="AU204" s="249" t="s">
        <v>328</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309</v>
      </c>
      <c r="AT205" s="177"/>
      <c r="AU205" s="198"/>
      <c r="AV205" s="198"/>
      <c r="AW205" s="176" t="s">
        <v>284</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325</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44</v>
      </c>
      <c r="AC208" s="213"/>
      <c r="AD208" s="214"/>
      <c r="AE208" s="181" t="s">
        <v>422</v>
      </c>
      <c r="AF208" s="173"/>
      <c r="AG208" s="173"/>
      <c r="AH208" s="174"/>
      <c r="AI208" s="181" t="s">
        <v>76</v>
      </c>
      <c r="AJ208" s="173"/>
      <c r="AK208" s="173"/>
      <c r="AL208" s="174"/>
      <c r="AM208" s="181" t="s">
        <v>185</v>
      </c>
      <c r="AN208" s="173"/>
      <c r="AO208" s="173"/>
      <c r="AP208" s="174"/>
      <c r="AQ208" s="218" t="s">
        <v>308</v>
      </c>
      <c r="AR208" s="213"/>
      <c r="AS208" s="213"/>
      <c r="AT208" s="214"/>
      <c r="AU208" s="249" t="s">
        <v>328</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309</v>
      </c>
      <c r="AT209" s="177"/>
      <c r="AU209" s="198"/>
      <c r="AV209" s="198"/>
      <c r="AW209" s="176" t="s">
        <v>284</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325</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20" t="s">
        <v>406</v>
      </c>
      <c r="AC212" s="173"/>
      <c r="AD212" s="174"/>
      <c r="AE212" s="181" t="s">
        <v>330</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20" t="s">
        <v>406</v>
      </c>
      <c r="AC219" s="173"/>
      <c r="AD219" s="174"/>
      <c r="AE219" s="245" t="s">
        <v>330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20" t="s">
        <v>406</v>
      </c>
      <c r="AC226" s="173"/>
      <c r="AD226" s="174"/>
      <c r="AE226" s="245" t="s">
        <v>330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20" t="s">
        <v>406</v>
      </c>
      <c r="AC233" s="173"/>
      <c r="AD233" s="174"/>
      <c r="AE233" s="245" t="s">
        <v>330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20" t="s">
        <v>406</v>
      </c>
      <c r="AC240" s="173"/>
      <c r="AD240" s="174"/>
      <c r="AE240" s="245" t="s">
        <v>330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331</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366</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347</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345</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302</v>
      </c>
      <c r="F252" s="154"/>
      <c r="G252" s="212" t="s">
        <v>324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44</v>
      </c>
      <c r="AC252" s="213"/>
      <c r="AD252" s="214"/>
      <c r="AE252" s="181" t="s">
        <v>422</v>
      </c>
      <c r="AF252" s="173"/>
      <c r="AG252" s="173"/>
      <c r="AH252" s="174"/>
      <c r="AI252" s="181" t="s">
        <v>76</v>
      </c>
      <c r="AJ252" s="173"/>
      <c r="AK252" s="173"/>
      <c r="AL252" s="174"/>
      <c r="AM252" s="181" t="s">
        <v>185</v>
      </c>
      <c r="AN252" s="173"/>
      <c r="AO252" s="173"/>
      <c r="AP252" s="174"/>
      <c r="AQ252" s="218" t="s">
        <v>308</v>
      </c>
      <c r="AR252" s="213"/>
      <c r="AS252" s="213"/>
      <c r="AT252" s="214"/>
      <c r="AU252" s="249" t="s">
        <v>328</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309</v>
      </c>
      <c r="AT253" s="177"/>
      <c r="AU253" s="198"/>
      <c r="AV253" s="198"/>
      <c r="AW253" s="176" t="s">
        <v>284</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325</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44</v>
      </c>
      <c r="AC256" s="213"/>
      <c r="AD256" s="214"/>
      <c r="AE256" s="181" t="s">
        <v>422</v>
      </c>
      <c r="AF256" s="173"/>
      <c r="AG256" s="173"/>
      <c r="AH256" s="174"/>
      <c r="AI256" s="181" t="s">
        <v>76</v>
      </c>
      <c r="AJ256" s="173"/>
      <c r="AK256" s="173"/>
      <c r="AL256" s="174"/>
      <c r="AM256" s="181" t="s">
        <v>185</v>
      </c>
      <c r="AN256" s="173"/>
      <c r="AO256" s="173"/>
      <c r="AP256" s="174"/>
      <c r="AQ256" s="218" t="s">
        <v>308</v>
      </c>
      <c r="AR256" s="213"/>
      <c r="AS256" s="213"/>
      <c r="AT256" s="214"/>
      <c r="AU256" s="249" t="s">
        <v>328</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309</v>
      </c>
      <c r="AT257" s="177"/>
      <c r="AU257" s="198"/>
      <c r="AV257" s="198"/>
      <c r="AW257" s="176" t="s">
        <v>284</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325</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44</v>
      </c>
      <c r="AC260" s="213"/>
      <c r="AD260" s="214"/>
      <c r="AE260" s="181" t="s">
        <v>422</v>
      </c>
      <c r="AF260" s="173"/>
      <c r="AG260" s="173"/>
      <c r="AH260" s="174"/>
      <c r="AI260" s="181" t="s">
        <v>76</v>
      </c>
      <c r="AJ260" s="173"/>
      <c r="AK260" s="173"/>
      <c r="AL260" s="174"/>
      <c r="AM260" s="181" t="s">
        <v>185</v>
      </c>
      <c r="AN260" s="173"/>
      <c r="AO260" s="173"/>
      <c r="AP260" s="174"/>
      <c r="AQ260" s="218" t="s">
        <v>308</v>
      </c>
      <c r="AR260" s="213"/>
      <c r="AS260" s="213"/>
      <c r="AT260" s="214"/>
      <c r="AU260" s="249" t="s">
        <v>328</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309</v>
      </c>
      <c r="AT261" s="177"/>
      <c r="AU261" s="198"/>
      <c r="AV261" s="198"/>
      <c r="AW261" s="176" t="s">
        <v>284</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325</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422</v>
      </c>
      <c r="AF264" s="173"/>
      <c r="AG264" s="173"/>
      <c r="AH264" s="174"/>
      <c r="AI264" s="181" t="s">
        <v>76</v>
      </c>
      <c r="AJ264" s="173"/>
      <c r="AK264" s="173"/>
      <c r="AL264" s="174"/>
      <c r="AM264" s="181" t="s">
        <v>185</v>
      </c>
      <c r="AN264" s="173"/>
      <c r="AO264" s="173"/>
      <c r="AP264" s="174"/>
      <c r="AQ264" s="181" t="s">
        <v>308</v>
      </c>
      <c r="AR264" s="173"/>
      <c r="AS264" s="173"/>
      <c r="AT264" s="174"/>
      <c r="AU264" s="203" t="s">
        <v>328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309</v>
      </c>
      <c r="AT265" s="177"/>
      <c r="AU265" s="198"/>
      <c r="AV265" s="198"/>
      <c r="AW265" s="176" t="s">
        <v>284</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325</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44</v>
      </c>
      <c r="AC268" s="213"/>
      <c r="AD268" s="214"/>
      <c r="AE268" s="181" t="s">
        <v>422</v>
      </c>
      <c r="AF268" s="173"/>
      <c r="AG268" s="173"/>
      <c r="AH268" s="174"/>
      <c r="AI268" s="181" t="s">
        <v>76</v>
      </c>
      <c r="AJ268" s="173"/>
      <c r="AK268" s="173"/>
      <c r="AL268" s="174"/>
      <c r="AM268" s="181" t="s">
        <v>185</v>
      </c>
      <c r="AN268" s="173"/>
      <c r="AO268" s="173"/>
      <c r="AP268" s="174"/>
      <c r="AQ268" s="218" t="s">
        <v>308</v>
      </c>
      <c r="AR268" s="213"/>
      <c r="AS268" s="213"/>
      <c r="AT268" s="214"/>
      <c r="AU268" s="249" t="s">
        <v>328</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309</v>
      </c>
      <c r="AT269" s="177"/>
      <c r="AU269" s="198"/>
      <c r="AV269" s="198"/>
      <c r="AW269" s="176" t="s">
        <v>284</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325</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20" t="s">
        <v>406</v>
      </c>
      <c r="AC272" s="173"/>
      <c r="AD272" s="174"/>
      <c r="AE272" s="181" t="s">
        <v>330</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20" t="s">
        <v>406</v>
      </c>
      <c r="AC279" s="173"/>
      <c r="AD279" s="174"/>
      <c r="AE279" s="245" t="s">
        <v>330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20" t="s">
        <v>406</v>
      </c>
      <c r="AC286" s="173"/>
      <c r="AD286" s="174"/>
      <c r="AE286" s="245" t="s">
        <v>330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20" t="s">
        <v>406</v>
      </c>
      <c r="AC293" s="173"/>
      <c r="AD293" s="174"/>
      <c r="AE293" s="245" t="s">
        <v>330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20" t="s">
        <v>406</v>
      </c>
      <c r="AC300" s="173"/>
      <c r="AD300" s="174"/>
      <c r="AE300" s="245" t="s">
        <v>330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331</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366</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347</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345</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302</v>
      </c>
      <c r="F312" s="154"/>
      <c r="G312" s="212" t="s">
        <v>324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44</v>
      </c>
      <c r="AC312" s="213"/>
      <c r="AD312" s="214"/>
      <c r="AE312" s="181" t="s">
        <v>422</v>
      </c>
      <c r="AF312" s="173"/>
      <c r="AG312" s="173"/>
      <c r="AH312" s="174"/>
      <c r="AI312" s="181" t="s">
        <v>76</v>
      </c>
      <c r="AJ312" s="173"/>
      <c r="AK312" s="173"/>
      <c r="AL312" s="174"/>
      <c r="AM312" s="181" t="s">
        <v>185</v>
      </c>
      <c r="AN312" s="173"/>
      <c r="AO312" s="173"/>
      <c r="AP312" s="174"/>
      <c r="AQ312" s="218" t="s">
        <v>308</v>
      </c>
      <c r="AR312" s="213"/>
      <c r="AS312" s="213"/>
      <c r="AT312" s="214"/>
      <c r="AU312" s="249" t="s">
        <v>328</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309</v>
      </c>
      <c r="AT313" s="177"/>
      <c r="AU313" s="198"/>
      <c r="AV313" s="198"/>
      <c r="AW313" s="176" t="s">
        <v>284</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325</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44</v>
      </c>
      <c r="AC316" s="213"/>
      <c r="AD316" s="214"/>
      <c r="AE316" s="181" t="s">
        <v>422</v>
      </c>
      <c r="AF316" s="173"/>
      <c r="AG316" s="173"/>
      <c r="AH316" s="174"/>
      <c r="AI316" s="181" t="s">
        <v>76</v>
      </c>
      <c r="AJ316" s="173"/>
      <c r="AK316" s="173"/>
      <c r="AL316" s="174"/>
      <c r="AM316" s="181" t="s">
        <v>185</v>
      </c>
      <c r="AN316" s="173"/>
      <c r="AO316" s="173"/>
      <c r="AP316" s="174"/>
      <c r="AQ316" s="218" t="s">
        <v>308</v>
      </c>
      <c r="AR316" s="213"/>
      <c r="AS316" s="213"/>
      <c r="AT316" s="214"/>
      <c r="AU316" s="249" t="s">
        <v>328</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309</v>
      </c>
      <c r="AT317" s="177"/>
      <c r="AU317" s="198"/>
      <c r="AV317" s="198"/>
      <c r="AW317" s="176" t="s">
        <v>284</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325</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44</v>
      </c>
      <c r="AC320" s="213"/>
      <c r="AD320" s="214"/>
      <c r="AE320" s="181" t="s">
        <v>422</v>
      </c>
      <c r="AF320" s="173"/>
      <c r="AG320" s="173"/>
      <c r="AH320" s="174"/>
      <c r="AI320" s="181" t="s">
        <v>76</v>
      </c>
      <c r="AJ320" s="173"/>
      <c r="AK320" s="173"/>
      <c r="AL320" s="174"/>
      <c r="AM320" s="181" t="s">
        <v>185</v>
      </c>
      <c r="AN320" s="173"/>
      <c r="AO320" s="173"/>
      <c r="AP320" s="174"/>
      <c r="AQ320" s="218" t="s">
        <v>308</v>
      </c>
      <c r="AR320" s="213"/>
      <c r="AS320" s="213"/>
      <c r="AT320" s="214"/>
      <c r="AU320" s="249" t="s">
        <v>328</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309</v>
      </c>
      <c r="AT321" s="177"/>
      <c r="AU321" s="198"/>
      <c r="AV321" s="198"/>
      <c r="AW321" s="176" t="s">
        <v>284</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325</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44</v>
      </c>
      <c r="AC324" s="213"/>
      <c r="AD324" s="214"/>
      <c r="AE324" s="181" t="s">
        <v>422</v>
      </c>
      <c r="AF324" s="173"/>
      <c r="AG324" s="173"/>
      <c r="AH324" s="174"/>
      <c r="AI324" s="181" t="s">
        <v>76</v>
      </c>
      <c r="AJ324" s="173"/>
      <c r="AK324" s="173"/>
      <c r="AL324" s="174"/>
      <c r="AM324" s="181" t="s">
        <v>185</v>
      </c>
      <c r="AN324" s="173"/>
      <c r="AO324" s="173"/>
      <c r="AP324" s="174"/>
      <c r="AQ324" s="218" t="s">
        <v>308</v>
      </c>
      <c r="AR324" s="213"/>
      <c r="AS324" s="213"/>
      <c r="AT324" s="214"/>
      <c r="AU324" s="249" t="s">
        <v>328</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309</v>
      </c>
      <c r="AT325" s="177"/>
      <c r="AU325" s="198"/>
      <c r="AV325" s="198"/>
      <c r="AW325" s="176" t="s">
        <v>284</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325</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44</v>
      </c>
      <c r="AC328" s="213"/>
      <c r="AD328" s="214"/>
      <c r="AE328" s="181" t="s">
        <v>422</v>
      </c>
      <c r="AF328" s="173"/>
      <c r="AG328" s="173"/>
      <c r="AH328" s="174"/>
      <c r="AI328" s="181" t="s">
        <v>76</v>
      </c>
      <c r="AJ328" s="173"/>
      <c r="AK328" s="173"/>
      <c r="AL328" s="174"/>
      <c r="AM328" s="181" t="s">
        <v>185</v>
      </c>
      <c r="AN328" s="173"/>
      <c r="AO328" s="173"/>
      <c r="AP328" s="174"/>
      <c r="AQ328" s="218" t="s">
        <v>308</v>
      </c>
      <c r="AR328" s="213"/>
      <c r="AS328" s="213"/>
      <c r="AT328" s="214"/>
      <c r="AU328" s="249" t="s">
        <v>328</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309</v>
      </c>
      <c r="AT329" s="177"/>
      <c r="AU329" s="198"/>
      <c r="AV329" s="198"/>
      <c r="AW329" s="176" t="s">
        <v>284</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325</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20" t="s">
        <v>406</v>
      </c>
      <c r="AC332" s="173"/>
      <c r="AD332" s="174"/>
      <c r="AE332" s="181" t="s">
        <v>330</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20" t="s">
        <v>406</v>
      </c>
      <c r="AC339" s="173"/>
      <c r="AD339" s="174"/>
      <c r="AE339" s="245" t="s">
        <v>330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20" t="s">
        <v>406</v>
      </c>
      <c r="AC346" s="173"/>
      <c r="AD346" s="174"/>
      <c r="AE346" s="245" t="s">
        <v>330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20" t="s">
        <v>406</v>
      </c>
      <c r="AC353" s="173"/>
      <c r="AD353" s="174"/>
      <c r="AE353" s="245" t="s">
        <v>330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20" t="s">
        <v>406</v>
      </c>
      <c r="AC360" s="173"/>
      <c r="AD360" s="174"/>
      <c r="AE360" s="245" t="s">
        <v>330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331</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366</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347</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345</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302</v>
      </c>
      <c r="F372" s="154"/>
      <c r="G372" s="212" t="s">
        <v>324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44</v>
      </c>
      <c r="AC372" s="213"/>
      <c r="AD372" s="214"/>
      <c r="AE372" s="181" t="s">
        <v>422</v>
      </c>
      <c r="AF372" s="173"/>
      <c r="AG372" s="173"/>
      <c r="AH372" s="174"/>
      <c r="AI372" s="181" t="s">
        <v>76</v>
      </c>
      <c r="AJ372" s="173"/>
      <c r="AK372" s="173"/>
      <c r="AL372" s="174"/>
      <c r="AM372" s="181" t="s">
        <v>185</v>
      </c>
      <c r="AN372" s="173"/>
      <c r="AO372" s="173"/>
      <c r="AP372" s="174"/>
      <c r="AQ372" s="218" t="s">
        <v>308</v>
      </c>
      <c r="AR372" s="213"/>
      <c r="AS372" s="213"/>
      <c r="AT372" s="214"/>
      <c r="AU372" s="249" t="s">
        <v>328</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309</v>
      </c>
      <c r="AT373" s="177"/>
      <c r="AU373" s="198"/>
      <c r="AV373" s="198"/>
      <c r="AW373" s="176" t="s">
        <v>284</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325</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44</v>
      </c>
      <c r="AC376" s="213"/>
      <c r="AD376" s="214"/>
      <c r="AE376" s="181" t="s">
        <v>422</v>
      </c>
      <c r="AF376" s="173"/>
      <c r="AG376" s="173"/>
      <c r="AH376" s="174"/>
      <c r="AI376" s="181" t="s">
        <v>76</v>
      </c>
      <c r="AJ376" s="173"/>
      <c r="AK376" s="173"/>
      <c r="AL376" s="174"/>
      <c r="AM376" s="181" t="s">
        <v>185</v>
      </c>
      <c r="AN376" s="173"/>
      <c r="AO376" s="173"/>
      <c r="AP376" s="174"/>
      <c r="AQ376" s="218" t="s">
        <v>308</v>
      </c>
      <c r="AR376" s="213"/>
      <c r="AS376" s="213"/>
      <c r="AT376" s="214"/>
      <c r="AU376" s="249" t="s">
        <v>328</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309</v>
      </c>
      <c r="AT377" s="177"/>
      <c r="AU377" s="198"/>
      <c r="AV377" s="198"/>
      <c r="AW377" s="176" t="s">
        <v>284</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325</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44</v>
      </c>
      <c r="AC380" s="213"/>
      <c r="AD380" s="214"/>
      <c r="AE380" s="181" t="s">
        <v>422</v>
      </c>
      <c r="AF380" s="173"/>
      <c r="AG380" s="173"/>
      <c r="AH380" s="174"/>
      <c r="AI380" s="181" t="s">
        <v>76</v>
      </c>
      <c r="AJ380" s="173"/>
      <c r="AK380" s="173"/>
      <c r="AL380" s="174"/>
      <c r="AM380" s="181" t="s">
        <v>185</v>
      </c>
      <c r="AN380" s="173"/>
      <c r="AO380" s="173"/>
      <c r="AP380" s="174"/>
      <c r="AQ380" s="218" t="s">
        <v>308</v>
      </c>
      <c r="AR380" s="213"/>
      <c r="AS380" s="213"/>
      <c r="AT380" s="214"/>
      <c r="AU380" s="249" t="s">
        <v>328</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309</v>
      </c>
      <c r="AT381" s="177"/>
      <c r="AU381" s="198"/>
      <c r="AV381" s="198"/>
      <c r="AW381" s="176" t="s">
        <v>284</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325</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44</v>
      </c>
      <c r="AC384" s="213"/>
      <c r="AD384" s="214"/>
      <c r="AE384" s="181" t="s">
        <v>422</v>
      </c>
      <c r="AF384" s="173"/>
      <c r="AG384" s="173"/>
      <c r="AH384" s="174"/>
      <c r="AI384" s="181" t="s">
        <v>76</v>
      </c>
      <c r="AJ384" s="173"/>
      <c r="AK384" s="173"/>
      <c r="AL384" s="174"/>
      <c r="AM384" s="181" t="s">
        <v>185</v>
      </c>
      <c r="AN384" s="173"/>
      <c r="AO384" s="173"/>
      <c r="AP384" s="174"/>
      <c r="AQ384" s="218" t="s">
        <v>308</v>
      </c>
      <c r="AR384" s="213"/>
      <c r="AS384" s="213"/>
      <c r="AT384" s="214"/>
      <c r="AU384" s="249" t="s">
        <v>328</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309</v>
      </c>
      <c r="AT385" s="177"/>
      <c r="AU385" s="198"/>
      <c r="AV385" s="198"/>
      <c r="AW385" s="176" t="s">
        <v>284</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325</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44</v>
      </c>
      <c r="AC388" s="213"/>
      <c r="AD388" s="214"/>
      <c r="AE388" s="181" t="s">
        <v>422</v>
      </c>
      <c r="AF388" s="173"/>
      <c r="AG388" s="173"/>
      <c r="AH388" s="174"/>
      <c r="AI388" s="181" t="s">
        <v>76</v>
      </c>
      <c r="AJ388" s="173"/>
      <c r="AK388" s="173"/>
      <c r="AL388" s="174"/>
      <c r="AM388" s="181" t="s">
        <v>185</v>
      </c>
      <c r="AN388" s="173"/>
      <c r="AO388" s="173"/>
      <c r="AP388" s="174"/>
      <c r="AQ388" s="218" t="s">
        <v>308</v>
      </c>
      <c r="AR388" s="213"/>
      <c r="AS388" s="213"/>
      <c r="AT388" s="214"/>
      <c r="AU388" s="249" t="s">
        <v>328</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309</v>
      </c>
      <c r="AT389" s="177"/>
      <c r="AU389" s="198"/>
      <c r="AV389" s="198"/>
      <c r="AW389" s="176" t="s">
        <v>284</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325</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20" t="s">
        <v>406</v>
      </c>
      <c r="AC392" s="173"/>
      <c r="AD392" s="174"/>
      <c r="AE392" s="181" t="s">
        <v>330</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20" t="s">
        <v>406</v>
      </c>
      <c r="AC399" s="173"/>
      <c r="AD399" s="174"/>
      <c r="AE399" s="245" t="s">
        <v>330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20" t="s">
        <v>406</v>
      </c>
      <c r="AC406" s="173"/>
      <c r="AD406" s="174"/>
      <c r="AE406" s="245" t="s">
        <v>330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20" t="s">
        <v>406</v>
      </c>
      <c r="AC413" s="173"/>
      <c r="AD413" s="174"/>
      <c r="AE413" s="245" t="s">
        <v>330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20" t="s">
        <v>406</v>
      </c>
      <c r="AC420" s="173"/>
      <c r="AD420" s="174"/>
      <c r="AE420" s="245" t="s">
        <v>330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331</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366</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532</v>
      </c>
      <c r="D430" s="157"/>
      <c r="E430" s="648" t="s">
        <v>441</v>
      </c>
      <c r="F430" s="658"/>
      <c r="G430" s="650" t="s">
        <v>333</v>
      </c>
      <c r="H430" s="638"/>
      <c r="I430" s="638"/>
      <c r="J430" s="651" t="s">
        <v>444</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317</v>
      </c>
      <c r="F431" s="171"/>
      <c r="G431" s="172" t="s">
        <v>314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00" t="s">
        <v>54</v>
      </c>
      <c r="AF431" s="201"/>
      <c r="AG431" s="201"/>
      <c r="AH431" s="202"/>
      <c r="AI431" s="183" t="s">
        <v>529</v>
      </c>
      <c r="AJ431" s="183"/>
      <c r="AK431" s="183"/>
      <c r="AL431" s="181"/>
      <c r="AM431" s="183" t="s">
        <v>52</v>
      </c>
      <c r="AN431" s="183"/>
      <c r="AO431" s="183"/>
      <c r="AP431" s="181"/>
      <c r="AQ431" s="181" t="s">
        <v>308</v>
      </c>
      <c r="AR431" s="173"/>
      <c r="AS431" s="173"/>
      <c r="AT431" s="174"/>
      <c r="AU431" s="203" t="s">
        <v>234</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309</v>
      </c>
      <c r="AH432" s="177"/>
      <c r="AI432" s="184"/>
      <c r="AJ432" s="184"/>
      <c r="AK432" s="184"/>
      <c r="AL432" s="182"/>
      <c r="AM432" s="184"/>
      <c r="AN432" s="184"/>
      <c r="AO432" s="184"/>
      <c r="AP432" s="182"/>
      <c r="AQ432" s="205"/>
      <c r="AR432" s="198"/>
      <c r="AS432" s="176" t="s">
        <v>309</v>
      </c>
      <c r="AT432" s="177"/>
      <c r="AU432" s="198"/>
      <c r="AV432" s="198"/>
      <c r="AW432" s="176" t="s">
        <v>284</v>
      </c>
      <c r="AX432" s="206"/>
      <c r="AY432">
        <f>$AY$431</f>
        <v>1</v>
      </c>
    </row>
    <row r="433" spans="1:51" ht="23.25" customHeight="1" x14ac:dyDescent="0.15">
      <c r="A433" s="145"/>
      <c r="B433" s="146"/>
      <c r="C433" s="150"/>
      <c r="D433" s="146"/>
      <c r="E433" s="170"/>
      <c r="F433" s="171"/>
      <c r="G433" s="185" t="s">
        <v>631</v>
      </c>
      <c r="H433" s="99"/>
      <c r="I433" s="99"/>
      <c r="J433" s="99"/>
      <c r="K433" s="99"/>
      <c r="L433" s="99"/>
      <c r="M433" s="99"/>
      <c r="N433" s="99"/>
      <c r="O433" s="99"/>
      <c r="P433" s="99"/>
      <c r="Q433" s="99"/>
      <c r="R433" s="99"/>
      <c r="S433" s="99"/>
      <c r="T433" s="99"/>
      <c r="U433" s="99"/>
      <c r="V433" s="99"/>
      <c r="W433" s="99"/>
      <c r="X433" s="186"/>
      <c r="Y433" s="207" t="s">
        <v>51</v>
      </c>
      <c r="Z433" s="208"/>
      <c r="AA433" s="209"/>
      <c r="AB433" s="210"/>
      <c r="AC433" s="210"/>
      <c r="AD433" s="210"/>
      <c r="AE433" s="195" t="s">
        <v>444</v>
      </c>
      <c r="AF433" s="196"/>
      <c r="AG433" s="196"/>
      <c r="AH433" s="196"/>
      <c r="AI433" s="195" t="s">
        <v>444</v>
      </c>
      <c r="AJ433" s="196"/>
      <c r="AK433" s="196"/>
      <c r="AL433" s="196"/>
      <c r="AM433" s="195" t="s">
        <v>444</v>
      </c>
      <c r="AN433" s="196"/>
      <c r="AO433" s="196"/>
      <c r="AP433" s="196"/>
      <c r="AQ433" s="195" t="s">
        <v>444</v>
      </c>
      <c r="AR433" s="196"/>
      <c r="AS433" s="196"/>
      <c r="AT433" s="197"/>
      <c r="AU433" s="196" t="s">
        <v>444</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c r="AC434" s="199"/>
      <c r="AD434" s="199"/>
      <c r="AE434" s="195" t="s">
        <v>444</v>
      </c>
      <c r="AF434" s="196"/>
      <c r="AG434" s="196"/>
      <c r="AH434" s="196"/>
      <c r="AI434" s="195" t="s">
        <v>444</v>
      </c>
      <c r="AJ434" s="196"/>
      <c r="AK434" s="196"/>
      <c r="AL434" s="196"/>
      <c r="AM434" s="195" t="s">
        <v>444</v>
      </c>
      <c r="AN434" s="196"/>
      <c r="AO434" s="196"/>
      <c r="AP434" s="196"/>
      <c r="AQ434" s="195" t="s">
        <v>444</v>
      </c>
      <c r="AR434" s="196"/>
      <c r="AS434" s="196"/>
      <c r="AT434" s="197"/>
      <c r="AU434" s="196" t="s">
        <v>444</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t="s">
        <v>444</v>
      </c>
      <c r="AF435" s="196"/>
      <c r="AG435" s="196"/>
      <c r="AH435" s="196"/>
      <c r="AI435" s="195" t="s">
        <v>444</v>
      </c>
      <c r="AJ435" s="196"/>
      <c r="AK435" s="196"/>
      <c r="AL435" s="196"/>
      <c r="AM435" s="195" t="s">
        <v>444</v>
      </c>
      <c r="AN435" s="196"/>
      <c r="AO435" s="196"/>
      <c r="AP435" s="196"/>
      <c r="AQ435" s="195" t="s">
        <v>444</v>
      </c>
      <c r="AR435" s="196"/>
      <c r="AS435" s="196"/>
      <c r="AT435" s="197"/>
      <c r="AU435" s="196" t="s">
        <v>444</v>
      </c>
      <c r="AV435" s="196"/>
      <c r="AW435" s="196"/>
      <c r="AX435" s="211"/>
      <c r="AY435">
        <f>$AY$431</f>
        <v>1</v>
      </c>
    </row>
    <row r="436" spans="1:51" ht="18.75" hidden="1" customHeight="1" x14ac:dyDescent="0.15">
      <c r="A436" s="145"/>
      <c r="B436" s="146"/>
      <c r="C436" s="150"/>
      <c r="D436" s="146"/>
      <c r="E436" s="170" t="s">
        <v>317</v>
      </c>
      <c r="F436" s="171"/>
      <c r="G436" s="172" t="s">
        <v>314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00" t="s">
        <v>54</v>
      </c>
      <c r="AF436" s="201"/>
      <c r="AG436" s="201"/>
      <c r="AH436" s="202"/>
      <c r="AI436" s="183" t="s">
        <v>529</v>
      </c>
      <c r="AJ436" s="183"/>
      <c r="AK436" s="183"/>
      <c r="AL436" s="181"/>
      <c r="AM436" s="183" t="s">
        <v>52</v>
      </c>
      <c r="AN436" s="183"/>
      <c r="AO436" s="183"/>
      <c r="AP436" s="181"/>
      <c r="AQ436" s="181" t="s">
        <v>308</v>
      </c>
      <c r="AR436" s="173"/>
      <c r="AS436" s="173"/>
      <c r="AT436" s="174"/>
      <c r="AU436" s="203" t="s">
        <v>234</v>
      </c>
      <c r="AV436" s="203"/>
      <c r="AW436" s="203"/>
      <c r="AX436" s="204"/>
      <c r="AY436">
        <f>COUNTA($G$438)</f>
        <v>1</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309</v>
      </c>
      <c r="AH437" s="177"/>
      <c r="AI437" s="184"/>
      <c r="AJ437" s="184"/>
      <c r="AK437" s="184"/>
      <c r="AL437" s="182"/>
      <c r="AM437" s="184"/>
      <c r="AN437" s="184"/>
      <c r="AO437" s="184"/>
      <c r="AP437" s="182"/>
      <c r="AQ437" s="205"/>
      <c r="AR437" s="198"/>
      <c r="AS437" s="176" t="s">
        <v>309</v>
      </c>
      <c r="AT437" s="177"/>
      <c r="AU437" s="198"/>
      <c r="AV437" s="198"/>
      <c r="AW437" s="176" t="s">
        <v>284</v>
      </c>
      <c r="AX437" s="206"/>
      <c r="AY437">
        <f>$AY$436</f>
        <v>1</v>
      </c>
    </row>
    <row r="438" spans="1:51" ht="23.25" hidden="1" customHeight="1" x14ac:dyDescent="0.15">
      <c r="A438" s="145"/>
      <c r="B438" s="146"/>
      <c r="C438" s="150"/>
      <c r="D438" s="146"/>
      <c r="E438" s="170"/>
      <c r="F438" s="171"/>
      <c r="G438" s="185" t="s">
        <v>631</v>
      </c>
      <c r="H438" s="99"/>
      <c r="I438" s="99"/>
      <c r="J438" s="99"/>
      <c r="K438" s="99"/>
      <c r="L438" s="99"/>
      <c r="M438" s="99"/>
      <c r="N438" s="99"/>
      <c r="O438" s="99"/>
      <c r="P438" s="99"/>
      <c r="Q438" s="99"/>
      <c r="R438" s="99"/>
      <c r="S438" s="99"/>
      <c r="T438" s="99"/>
      <c r="U438" s="99"/>
      <c r="V438" s="99"/>
      <c r="W438" s="99"/>
      <c r="X438" s="186"/>
      <c r="Y438" s="207" t="s">
        <v>51</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1</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1</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1</v>
      </c>
    </row>
    <row r="441" spans="1:51" ht="18.75" hidden="1" customHeight="1" x14ac:dyDescent="0.15">
      <c r="A441" s="145"/>
      <c r="B441" s="146"/>
      <c r="C441" s="150"/>
      <c r="D441" s="146"/>
      <c r="E441" s="170" t="s">
        <v>317</v>
      </c>
      <c r="F441" s="171"/>
      <c r="G441" s="172" t="s">
        <v>314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00" t="s">
        <v>54</v>
      </c>
      <c r="AF441" s="201"/>
      <c r="AG441" s="201"/>
      <c r="AH441" s="202"/>
      <c r="AI441" s="183" t="s">
        <v>529</v>
      </c>
      <c r="AJ441" s="183"/>
      <c r="AK441" s="183"/>
      <c r="AL441" s="181"/>
      <c r="AM441" s="183" t="s">
        <v>52</v>
      </c>
      <c r="AN441" s="183"/>
      <c r="AO441" s="183"/>
      <c r="AP441" s="181"/>
      <c r="AQ441" s="181" t="s">
        <v>308</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309</v>
      </c>
      <c r="AH442" s="177"/>
      <c r="AI442" s="184"/>
      <c r="AJ442" s="184"/>
      <c r="AK442" s="184"/>
      <c r="AL442" s="182"/>
      <c r="AM442" s="184"/>
      <c r="AN442" s="184"/>
      <c r="AO442" s="184"/>
      <c r="AP442" s="182"/>
      <c r="AQ442" s="205"/>
      <c r="AR442" s="198"/>
      <c r="AS442" s="176" t="s">
        <v>309</v>
      </c>
      <c r="AT442" s="177"/>
      <c r="AU442" s="198"/>
      <c r="AV442" s="198"/>
      <c r="AW442" s="176" t="s">
        <v>284</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51</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317</v>
      </c>
      <c r="F446" s="171"/>
      <c r="G446" s="172" t="s">
        <v>314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00" t="s">
        <v>54</v>
      </c>
      <c r="AF446" s="201"/>
      <c r="AG446" s="201"/>
      <c r="AH446" s="202"/>
      <c r="AI446" s="183" t="s">
        <v>529</v>
      </c>
      <c r="AJ446" s="183"/>
      <c r="AK446" s="183"/>
      <c r="AL446" s="181"/>
      <c r="AM446" s="183" t="s">
        <v>52</v>
      </c>
      <c r="AN446" s="183"/>
      <c r="AO446" s="183"/>
      <c r="AP446" s="181"/>
      <c r="AQ446" s="181" t="s">
        <v>308</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309</v>
      </c>
      <c r="AH447" s="177"/>
      <c r="AI447" s="184"/>
      <c r="AJ447" s="184"/>
      <c r="AK447" s="184"/>
      <c r="AL447" s="182"/>
      <c r="AM447" s="184"/>
      <c r="AN447" s="184"/>
      <c r="AO447" s="184"/>
      <c r="AP447" s="182"/>
      <c r="AQ447" s="205"/>
      <c r="AR447" s="198"/>
      <c r="AS447" s="176" t="s">
        <v>309</v>
      </c>
      <c r="AT447" s="177"/>
      <c r="AU447" s="198"/>
      <c r="AV447" s="198"/>
      <c r="AW447" s="176" t="s">
        <v>284</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51</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317</v>
      </c>
      <c r="F451" s="171"/>
      <c r="G451" s="172" t="s">
        <v>314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00" t="s">
        <v>54</v>
      </c>
      <c r="AF451" s="201"/>
      <c r="AG451" s="201"/>
      <c r="AH451" s="202"/>
      <c r="AI451" s="183" t="s">
        <v>529</v>
      </c>
      <c r="AJ451" s="183"/>
      <c r="AK451" s="183"/>
      <c r="AL451" s="181"/>
      <c r="AM451" s="183" t="s">
        <v>52</v>
      </c>
      <c r="AN451" s="183"/>
      <c r="AO451" s="183"/>
      <c r="AP451" s="181"/>
      <c r="AQ451" s="181" t="s">
        <v>308</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309</v>
      </c>
      <c r="AH452" s="177"/>
      <c r="AI452" s="184"/>
      <c r="AJ452" s="184"/>
      <c r="AK452" s="184"/>
      <c r="AL452" s="182"/>
      <c r="AM452" s="184"/>
      <c r="AN452" s="184"/>
      <c r="AO452" s="184"/>
      <c r="AP452" s="182"/>
      <c r="AQ452" s="205"/>
      <c r="AR452" s="198"/>
      <c r="AS452" s="176" t="s">
        <v>309</v>
      </c>
      <c r="AT452" s="177"/>
      <c r="AU452" s="198"/>
      <c r="AV452" s="198"/>
      <c r="AW452" s="176" t="s">
        <v>284</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51</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318</v>
      </c>
      <c r="F456" s="171"/>
      <c r="G456" s="172" t="s">
        <v>316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00" t="s">
        <v>54</v>
      </c>
      <c r="AF456" s="201"/>
      <c r="AG456" s="201"/>
      <c r="AH456" s="202"/>
      <c r="AI456" s="183" t="s">
        <v>529</v>
      </c>
      <c r="AJ456" s="183"/>
      <c r="AK456" s="183"/>
      <c r="AL456" s="181"/>
      <c r="AM456" s="183" t="s">
        <v>52</v>
      </c>
      <c r="AN456" s="183"/>
      <c r="AO456" s="183"/>
      <c r="AP456" s="181"/>
      <c r="AQ456" s="181" t="s">
        <v>308</v>
      </c>
      <c r="AR456" s="173"/>
      <c r="AS456" s="173"/>
      <c r="AT456" s="174"/>
      <c r="AU456" s="203" t="s">
        <v>234</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309</v>
      </c>
      <c r="AH457" s="177"/>
      <c r="AI457" s="184"/>
      <c r="AJ457" s="184"/>
      <c r="AK457" s="184"/>
      <c r="AL457" s="182"/>
      <c r="AM457" s="184"/>
      <c r="AN457" s="184"/>
      <c r="AO457" s="184"/>
      <c r="AP457" s="182"/>
      <c r="AQ457" s="205"/>
      <c r="AR457" s="198"/>
      <c r="AS457" s="176" t="s">
        <v>309</v>
      </c>
      <c r="AT457" s="177"/>
      <c r="AU457" s="198"/>
      <c r="AV457" s="198"/>
      <c r="AW457" s="176" t="s">
        <v>284</v>
      </c>
      <c r="AX457" s="206"/>
      <c r="AY457">
        <f>$AY$456</f>
        <v>1</v>
      </c>
    </row>
    <row r="458" spans="1:51" ht="23.25" customHeight="1" x14ac:dyDescent="0.15">
      <c r="A458" s="145"/>
      <c r="B458" s="146"/>
      <c r="C458" s="150"/>
      <c r="D458" s="146"/>
      <c r="E458" s="170"/>
      <c r="F458" s="171"/>
      <c r="G458" s="185" t="s">
        <v>631</v>
      </c>
      <c r="H458" s="99"/>
      <c r="I458" s="99"/>
      <c r="J458" s="99"/>
      <c r="K458" s="99"/>
      <c r="L458" s="99"/>
      <c r="M458" s="99"/>
      <c r="N458" s="99"/>
      <c r="O458" s="99"/>
      <c r="P458" s="99"/>
      <c r="Q458" s="99"/>
      <c r="R458" s="99"/>
      <c r="S458" s="99"/>
      <c r="T458" s="99"/>
      <c r="U458" s="99"/>
      <c r="V458" s="99"/>
      <c r="W458" s="99"/>
      <c r="X458" s="186"/>
      <c r="Y458" s="207" t="s">
        <v>51</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1</v>
      </c>
    </row>
    <row r="461" spans="1:51" ht="18.75" hidden="1" customHeight="1" x14ac:dyDescent="0.15">
      <c r="A461" s="145"/>
      <c r="B461" s="146"/>
      <c r="C461" s="150"/>
      <c r="D461" s="146"/>
      <c r="E461" s="170" t="s">
        <v>318</v>
      </c>
      <c r="F461" s="171"/>
      <c r="G461" s="172" t="s">
        <v>316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00" t="s">
        <v>54</v>
      </c>
      <c r="AF461" s="201"/>
      <c r="AG461" s="201"/>
      <c r="AH461" s="202"/>
      <c r="AI461" s="183" t="s">
        <v>529</v>
      </c>
      <c r="AJ461" s="183"/>
      <c r="AK461" s="183"/>
      <c r="AL461" s="181"/>
      <c r="AM461" s="183" t="s">
        <v>52</v>
      </c>
      <c r="AN461" s="183"/>
      <c r="AO461" s="183"/>
      <c r="AP461" s="181"/>
      <c r="AQ461" s="181" t="s">
        <v>308</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309</v>
      </c>
      <c r="AH462" s="177"/>
      <c r="AI462" s="184"/>
      <c r="AJ462" s="184"/>
      <c r="AK462" s="184"/>
      <c r="AL462" s="182"/>
      <c r="AM462" s="184"/>
      <c r="AN462" s="184"/>
      <c r="AO462" s="184"/>
      <c r="AP462" s="182"/>
      <c r="AQ462" s="205"/>
      <c r="AR462" s="198"/>
      <c r="AS462" s="176" t="s">
        <v>309</v>
      </c>
      <c r="AT462" s="177"/>
      <c r="AU462" s="198"/>
      <c r="AV462" s="198"/>
      <c r="AW462" s="176" t="s">
        <v>284</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51</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318</v>
      </c>
      <c r="F466" s="171"/>
      <c r="G466" s="172" t="s">
        <v>316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00" t="s">
        <v>54</v>
      </c>
      <c r="AF466" s="201"/>
      <c r="AG466" s="201"/>
      <c r="AH466" s="202"/>
      <c r="AI466" s="183" t="s">
        <v>529</v>
      </c>
      <c r="AJ466" s="183"/>
      <c r="AK466" s="183"/>
      <c r="AL466" s="181"/>
      <c r="AM466" s="183" t="s">
        <v>52</v>
      </c>
      <c r="AN466" s="183"/>
      <c r="AO466" s="183"/>
      <c r="AP466" s="181"/>
      <c r="AQ466" s="181" t="s">
        <v>308</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309</v>
      </c>
      <c r="AH467" s="177"/>
      <c r="AI467" s="184"/>
      <c r="AJ467" s="184"/>
      <c r="AK467" s="184"/>
      <c r="AL467" s="182"/>
      <c r="AM467" s="184"/>
      <c r="AN467" s="184"/>
      <c r="AO467" s="184"/>
      <c r="AP467" s="182"/>
      <c r="AQ467" s="205"/>
      <c r="AR467" s="198"/>
      <c r="AS467" s="176" t="s">
        <v>309</v>
      </c>
      <c r="AT467" s="177"/>
      <c r="AU467" s="198"/>
      <c r="AV467" s="198"/>
      <c r="AW467" s="176" t="s">
        <v>284</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51</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318</v>
      </c>
      <c r="F471" s="171"/>
      <c r="G471" s="172" t="s">
        <v>316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00" t="s">
        <v>54</v>
      </c>
      <c r="AF471" s="201"/>
      <c r="AG471" s="201"/>
      <c r="AH471" s="202"/>
      <c r="AI471" s="183" t="s">
        <v>529</v>
      </c>
      <c r="AJ471" s="183"/>
      <c r="AK471" s="183"/>
      <c r="AL471" s="181"/>
      <c r="AM471" s="183" t="s">
        <v>52</v>
      </c>
      <c r="AN471" s="183"/>
      <c r="AO471" s="183"/>
      <c r="AP471" s="181"/>
      <c r="AQ471" s="181" t="s">
        <v>308</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309</v>
      </c>
      <c r="AH472" s="177"/>
      <c r="AI472" s="184"/>
      <c r="AJ472" s="184"/>
      <c r="AK472" s="184"/>
      <c r="AL472" s="182"/>
      <c r="AM472" s="184"/>
      <c r="AN472" s="184"/>
      <c r="AO472" s="184"/>
      <c r="AP472" s="182"/>
      <c r="AQ472" s="205"/>
      <c r="AR472" s="198"/>
      <c r="AS472" s="176" t="s">
        <v>309</v>
      </c>
      <c r="AT472" s="177"/>
      <c r="AU472" s="198"/>
      <c r="AV472" s="198"/>
      <c r="AW472" s="176" t="s">
        <v>284</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51</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318</v>
      </c>
      <c r="F476" s="171"/>
      <c r="G476" s="172" t="s">
        <v>316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00" t="s">
        <v>54</v>
      </c>
      <c r="AF476" s="201"/>
      <c r="AG476" s="201"/>
      <c r="AH476" s="202"/>
      <c r="AI476" s="183" t="s">
        <v>529</v>
      </c>
      <c r="AJ476" s="183"/>
      <c r="AK476" s="183"/>
      <c r="AL476" s="181"/>
      <c r="AM476" s="183" t="s">
        <v>52</v>
      </c>
      <c r="AN476" s="183"/>
      <c r="AO476" s="183"/>
      <c r="AP476" s="181"/>
      <c r="AQ476" s="181" t="s">
        <v>308</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309</v>
      </c>
      <c r="AH477" s="177"/>
      <c r="AI477" s="184"/>
      <c r="AJ477" s="184"/>
      <c r="AK477" s="184"/>
      <c r="AL477" s="182"/>
      <c r="AM477" s="184"/>
      <c r="AN477" s="184"/>
      <c r="AO477" s="184"/>
      <c r="AP477" s="182"/>
      <c r="AQ477" s="205"/>
      <c r="AR477" s="198"/>
      <c r="AS477" s="176" t="s">
        <v>309</v>
      </c>
      <c r="AT477" s="177"/>
      <c r="AU477" s="198"/>
      <c r="AV477" s="198"/>
      <c r="AW477" s="176" t="s">
        <v>284</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51</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7" t="s">
        <v>188</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518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442</v>
      </c>
      <c r="F484" s="649"/>
      <c r="G484" s="650" t="s">
        <v>333</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317</v>
      </c>
      <c r="F485" s="171"/>
      <c r="G485" s="172" t="s">
        <v>314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00" t="s">
        <v>54</v>
      </c>
      <c r="AF485" s="201"/>
      <c r="AG485" s="201"/>
      <c r="AH485" s="202"/>
      <c r="AI485" s="183" t="s">
        <v>529</v>
      </c>
      <c r="AJ485" s="183"/>
      <c r="AK485" s="183"/>
      <c r="AL485" s="181"/>
      <c r="AM485" s="183" t="s">
        <v>52</v>
      </c>
      <c r="AN485" s="183"/>
      <c r="AO485" s="183"/>
      <c r="AP485" s="181"/>
      <c r="AQ485" s="181" t="s">
        <v>308</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309</v>
      </c>
      <c r="AH486" s="177"/>
      <c r="AI486" s="184"/>
      <c r="AJ486" s="184"/>
      <c r="AK486" s="184"/>
      <c r="AL486" s="182"/>
      <c r="AM486" s="184"/>
      <c r="AN486" s="184"/>
      <c r="AO486" s="184"/>
      <c r="AP486" s="182"/>
      <c r="AQ486" s="205"/>
      <c r="AR486" s="198"/>
      <c r="AS486" s="176" t="s">
        <v>309</v>
      </c>
      <c r="AT486" s="177"/>
      <c r="AU486" s="198"/>
      <c r="AV486" s="198"/>
      <c r="AW486" s="176" t="s">
        <v>284</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51</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317</v>
      </c>
      <c r="F490" s="171"/>
      <c r="G490" s="172" t="s">
        <v>314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00" t="s">
        <v>54</v>
      </c>
      <c r="AF490" s="201"/>
      <c r="AG490" s="201"/>
      <c r="AH490" s="202"/>
      <c r="AI490" s="183" t="s">
        <v>529</v>
      </c>
      <c r="AJ490" s="183"/>
      <c r="AK490" s="183"/>
      <c r="AL490" s="181"/>
      <c r="AM490" s="183" t="s">
        <v>52</v>
      </c>
      <c r="AN490" s="183"/>
      <c r="AO490" s="183"/>
      <c r="AP490" s="181"/>
      <c r="AQ490" s="181" t="s">
        <v>308</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309</v>
      </c>
      <c r="AH491" s="177"/>
      <c r="AI491" s="184"/>
      <c r="AJ491" s="184"/>
      <c r="AK491" s="184"/>
      <c r="AL491" s="182"/>
      <c r="AM491" s="184"/>
      <c r="AN491" s="184"/>
      <c r="AO491" s="184"/>
      <c r="AP491" s="182"/>
      <c r="AQ491" s="205"/>
      <c r="AR491" s="198"/>
      <c r="AS491" s="176" t="s">
        <v>309</v>
      </c>
      <c r="AT491" s="177"/>
      <c r="AU491" s="198"/>
      <c r="AV491" s="198"/>
      <c r="AW491" s="176" t="s">
        <v>284</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51</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317</v>
      </c>
      <c r="F495" s="171"/>
      <c r="G495" s="172" t="s">
        <v>314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00" t="s">
        <v>54</v>
      </c>
      <c r="AF495" s="201"/>
      <c r="AG495" s="201"/>
      <c r="AH495" s="202"/>
      <c r="AI495" s="183" t="s">
        <v>529</v>
      </c>
      <c r="AJ495" s="183"/>
      <c r="AK495" s="183"/>
      <c r="AL495" s="181"/>
      <c r="AM495" s="183" t="s">
        <v>52</v>
      </c>
      <c r="AN495" s="183"/>
      <c r="AO495" s="183"/>
      <c r="AP495" s="181"/>
      <c r="AQ495" s="181" t="s">
        <v>308</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309</v>
      </c>
      <c r="AH496" s="177"/>
      <c r="AI496" s="184"/>
      <c r="AJ496" s="184"/>
      <c r="AK496" s="184"/>
      <c r="AL496" s="182"/>
      <c r="AM496" s="184"/>
      <c r="AN496" s="184"/>
      <c r="AO496" s="184"/>
      <c r="AP496" s="182"/>
      <c r="AQ496" s="205"/>
      <c r="AR496" s="198"/>
      <c r="AS496" s="176" t="s">
        <v>309</v>
      </c>
      <c r="AT496" s="177"/>
      <c r="AU496" s="198"/>
      <c r="AV496" s="198"/>
      <c r="AW496" s="176" t="s">
        <v>284</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51</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317</v>
      </c>
      <c r="F500" s="171"/>
      <c r="G500" s="172" t="s">
        <v>314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00" t="s">
        <v>54</v>
      </c>
      <c r="AF500" s="201"/>
      <c r="AG500" s="201"/>
      <c r="AH500" s="202"/>
      <c r="AI500" s="183" t="s">
        <v>529</v>
      </c>
      <c r="AJ500" s="183"/>
      <c r="AK500" s="183"/>
      <c r="AL500" s="181"/>
      <c r="AM500" s="183" t="s">
        <v>52</v>
      </c>
      <c r="AN500" s="183"/>
      <c r="AO500" s="183"/>
      <c r="AP500" s="181"/>
      <c r="AQ500" s="181" t="s">
        <v>308</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309</v>
      </c>
      <c r="AH501" s="177"/>
      <c r="AI501" s="184"/>
      <c r="AJ501" s="184"/>
      <c r="AK501" s="184"/>
      <c r="AL501" s="182"/>
      <c r="AM501" s="184"/>
      <c r="AN501" s="184"/>
      <c r="AO501" s="184"/>
      <c r="AP501" s="182"/>
      <c r="AQ501" s="205"/>
      <c r="AR501" s="198"/>
      <c r="AS501" s="176" t="s">
        <v>309</v>
      </c>
      <c r="AT501" s="177"/>
      <c r="AU501" s="198"/>
      <c r="AV501" s="198"/>
      <c r="AW501" s="176" t="s">
        <v>284</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51</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317</v>
      </c>
      <c r="F505" s="171"/>
      <c r="G505" s="172" t="s">
        <v>314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00" t="s">
        <v>54</v>
      </c>
      <c r="AF505" s="201"/>
      <c r="AG505" s="201"/>
      <c r="AH505" s="202"/>
      <c r="AI505" s="183" t="s">
        <v>529</v>
      </c>
      <c r="AJ505" s="183"/>
      <c r="AK505" s="183"/>
      <c r="AL505" s="181"/>
      <c r="AM505" s="183" t="s">
        <v>52</v>
      </c>
      <c r="AN505" s="183"/>
      <c r="AO505" s="183"/>
      <c r="AP505" s="181"/>
      <c r="AQ505" s="181" t="s">
        <v>308</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309</v>
      </c>
      <c r="AH506" s="177"/>
      <c r="AI506" s="184"/>
      <c r="AJ506" s="184"/>
      <c r="AK506" s="184"/>
      <c r="AL506" s="182"/>
      <c r="AM506" s="184"/>
      <c r="AN506" s="184"/>
      <c r="AO506" s="184"/>
      <c r="AP506" s="182"/>
      <c r="AQ506" s="205"/>
      <c r="AR506" s="198"/>
      <c r="AS506" s="176" t="s">
        <v>309</v>
      </c>
      <c r="AT506" s="177"/>
      <c r="AU506" s="198"/>
      <c r="AV506" s="198"/>
      <c r="AW506" s="176" t="s">
        <v>284</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51</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318</v>
      </c>
      <c r="F510" s="171"/>
      <c r="G510" s="172" t="s">
        <v>316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00" t="s">
        <v>54</v>
      </c>
      <c r="AF510" s="201"/>
      <c r="AG510" s="201"/>
      <c r="AH510" s="202"/>
      <c r="AI510" s="183" t="s">
        <v>529</v>
      </c>
      <c r="AJ510" s="183"/>
      <c r="AK510" s="183"/>
      <c r="AL510" s="181"/>
      <c r="AM510" s="183" t="s">
        <v>52</v>
      </c>
      <c r="AN510" s="183"/>
      <c r="AO510" s="183"/>
      <c r="AP510" s="181"/>
      <c r="AQ510" s="181" t="s">
        <v>308</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309</v>
      </c>
      <c r="AH511" s="177"/>
      <c r="AI511" s="184"/>
      <c r="AJ511" s="184"/>
      <c r="AK511" s="184"/>
      <c r="AL511" s="182"/>
      <c r="AM511" s="184"/>
      <c r="AN511" s="184"/>
      <c r="AO511" s="184"/>
      <c r="AP511" s="182"/>
      <c r="AQ511" s="205"/>
      <c r="AR511" s="198"/>
      <c r="AS511" s="176" t="s">
        <v>309</v>
      </c>
      <c r="AT511" s="177"/>
      <c r="AU511" s="198"/>
      <c r="AV511" s="198"/>
      <c r="AW511" s="176" t="s">
        <v>284</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51</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318</v>
      </c>
      <c r="F515" s="171"/>
      <c r="G515" s="172" t="s">
        <v>316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00" t="s">
        <v>54</v>
      </c>
      <c r="AF515" s="201"/>
      <c r="AG515" s="201"/>
      <c r="AH515" s="202"/>
      <c r="AI515" s="183" t="s">
        <v>529</v>
      </c>
      <c r="AJ515" s="183"/>
      <c r="AK515" s="183"/>
      <c r="AL515" s="181"/>
      <c r="AM515" s="183" t="s">
        <v>52</v>
      </c>
      <c r="AN515" s="183"/>
      <c r="AO515" s="183"/>
      <c r="AP515" s="181"/>
      <c r="AQ515" s="181" t="s">
        <v>308</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309</v>
      </c>
      <c r="AH516" s="177"/>
      <c r="AI516" s="184"/>
      <c r="AJ516" s="184"/>
      <c r="AK516" s="184"/>
      <c r="AL516" s="182"/>
      <c r="AM516" s="184"/>
      <c r="AN516" s="184"/>
      <c r="AO516" s="184"/>
      <c r="AP516" s="182"/>
      <c r="AQ516" s="205"/>
      <c r="AR516" s="198"/>
      <c r="AS516" s="176" t="s">
        <v>309</v>
      </c>
      <c r="AT516" s="177"/>
      <c r="AU516" s="198"/>
      <c r="AV516" s="198"/>
      <c r="AW516" s="176" t="s">
        <v>284</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51</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318</v>
      </c>
      <c r="F520" s="171"/>
      <c r="G520" s="172" t="s">
        <v>316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00" t="s">
        <v>54</v>
      </c>
      <c r="AF520" s="201"/>
      <c r="AG520" s="201"/>
      <c r="AH520" s="202"/>
      <c r="AI520" s="183" t="s">
        <v>529</v>
      </c>
      <c r="AJ520" s="183"/>
      <c r="AK520" s="183"/>
      <c r="AL520" s="181"/>
      <c r="AM520" s="183" t="s">
        <v>52</v>
      </c>
      <c r="AN520" s="183"/>
      <c r="AO520" s="183"/>
      <c r="AP520" s="181"/>
      <c r="AQ520" s="181" t="s">
        <v>308</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309</v>
      </c>
      <c r="AH521" s="177"/>
      <c r="AI521" s="184"/>
      <c r="AJ521" s="184"/>
      <c r="AK521" s="184"/>
      <c r="AL521" s="182"/>
      <c r="AM521" s="184"/>
      <c r="AN521" s="184"/>
      <c r="AO521" s="184"/>
      <c r="AP521" s="182"/>
      <c r="AQ521" s="205"/>
      <c r="AR521" s="198"/>
      <c r="AS521" s="176" t="s">
        <v>309</v>
      </c>
      <c r="AT521" s="177"/>
      <c r="AU521" s="198"/>
      <c r="AV521" s="198"/>
      <c r="AW521" s="176" t="s">
        <v>284</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51</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318</v>
      </c>
      <c r="F525" s="171"/>
      <c r="G525" s="172" t="s">
        <v>316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00" t="s">
        <v>54</v>
      </c>
      <c r="AF525" s="201"/>
      <c r="AG525" s="201"/>
      <c r="AH525" s="202"/>
      <c r="AI525" s="183" t="s">
        <v>529</v>
      </c>
      <c r="AJ525" s="183"/>
      <c r="AK525" s="183"/>
      <c r="AL525" s="181"/>
      <c r="AM525" s="183" t="s">
        <v>52</v>
      </c>
      <c r="AN525" s="183"/>
      <c r="AO525" s="183"/>
      <c r="AP525" s="181"/>
      <c r="AQ525" s="181" t="s">
        <v>308</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309</v>
      </c>
      <c r="AH526" s="177"/>
      <c r="AI526" s="184"/>
      <c r="AJ526" s="184"/>
      <c r="AK526" s="184"/>
      <c r="AL526" s="182"/>
      <c r="AM526" s="184"/>
      <c r="AN526" s="184"/>
      <c r="AO526" s="184"/>
      <c r="AP526" s="182"/>
      <c r="AQ526" s="205"/>
      <c r="AR526" s="198"/>
      <c r="AS526" s="176" t="s">
        <v>309</v>
      </c>
      <c r="AT526" s="177"/>
      <c r="AU526" s="198"/>
      <c r="AV526" s="198"/>
      <c r="AW526" s="176" t="s">
        <v>284</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51</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318</v>
      </c>
      <c r="F530" s="171"/>
      <c r="G530" s="172" t="s">
        <v>316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00" t="s">
        <v>54</v>
      </c>
      <c r="AF530" s="201"/>
      <c r="AG530" s="201"/>
      <c r="AH530" s="202"/>
      <c r="AI530" s="183" t="s">
        <v>529</v>
      </c>
      <c r="AJ530" s="183"/>
      <c r="AK530" s="183"/>
      <c r="AL530" s="181"/>
      <c r="AM530" s="183" t="s">
        <v>52</v>
      </c>
      <c r="AN530" s="183"/>
      <c r="AO530" s="183"/>
      <c r="AP530" s="181"/>
      <c r="AQ530" s="181" t="s">
        <v>308</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309</v>
      </c>
      <c r="AH531" s="177"/>
      <c r="AI531" s="184"/>
      <c r="AJ531" s="184"/>
      <c r="AK531" s="184"/>
      <c r="AL531" s="182"/>
      <c r="AM531" s="184"/>
      <c r="AN531" s="184"/>
      <c r="AO531" s="184"/>
      <c r="AP531" s="182"/>
      <c r="AQ531" s="205"/>
      <c r="AR531" s="198"/>
      <c r="AS531" s="176" t="s">
        <v>309</v>
      </c>
      <c r="AT531" s="177"/>
      <c r="AU531" s="198"/>
      <c r="AV531" s="198"/>
      <c r="AW531" s="176" t="s">
        <v>284</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51</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144</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442</v>
      </c>
      <c r="F538" s="649"/>
      <c r="G538" s="650" t="s">
        <v>333</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317</v>
      </c>
      <c r="F539" s="171"/>
      <c r="G539" s="172" t="s">
        <v>314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00" t="s">
        <v>54</v>
      </c>
      <c r="AF539" s="201"/>
      <c r="AG539" s="201"/>
      <c r="AH539" s="202"/>
      <c r="AI539" s="183" t="s">
        <v>529</v>
      </c>
      <c r="AJ539" s="183"/>
      <c r="AK539" s="183"/>
      <c r="AL539" s="181"/>
      <c r="AM539" s="183" t="s">
        <v>52</v>
      </c>
      <c r="AN539" s="183"/>
      <c r="AO539" s="183"/>
      <c r="AP539" s="181"/>
      <c r="AQ539" s="181" t="s">
        <v>308</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309</v>
      </c>
      <c r="AH540" s="177"/>
      <c r="AI540" s="184"/>
      <c r="AJ540" s="184"/>
      <c r="AK540" s="184"/>
      <c r="AL540" s="182"/>
      <c r="AM540" s="184"/>
      <c r="AN540" s="184"/>
      <c r="AO540" s="184"/>
      <c r="AP540" s="182"/>
      <c r="AQ540" s="205"/>
      <c r="AR540" s="198"/>
      <c r="AS540" s="176" t="s">
        <v>309</v>
      </c>
      <c r="AT540" s="177"/>
      <c r="AU540" s="198"/>
      <c r="AV540" s="198"/>
      <c r="AW540" s="176" t="s">
        <v>284</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51</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317</v>
      </c>
      <c r="F544" s="171"/>
      <c r="G544" s="172" t="s">
        <v>314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00" t="s">
        <v>54</v>
      </c>
      <c r="AF544" s="201"/>
      <c r="AG544" s="201"/>
      <c r="AH544" s="202"/>
      <c r="AI544" s="183" t="s">
        <v>529</v>
      </c>
      <c r="AJ544" s="183"/>
      <c r="AK544" s="183"/>
      <c r="AL544" s="181"/>
      <c r="AM544" s="183" t="s">
        <v>52</v>
      </c>
      <c r="AN544" s="183"/>
      <c r="AO544" s="183"/>
      <c r="AP544" s="181"/>
      <c r="AQ544" s="181" t="s">
        <v>308</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309</v>
      </c>
      <c r="AH545" s="177"/>
      <c r="AI545" s="184"/>
      <c r="AJ545" s="184"/>
      <c r="AK545" s="184"/>
      <c r="AL545" s="182"/>
      <c r="AM545" s="184"/>
      <c r="AN545" s="184"/>
      <c r="AO545" s="184"/>
      <c r="AP545" s="182"/>
      <c r="AQ545" s="205"/>
      <c r="AR545" s="198"/>
      <c r="AS545" s="176" t="s">
        <v>309</v>
      </c>
      <c r="AT545" s="177"/>
      <c r="AU545" s="198"/>
      <c r="AV545" s="198"/>
      <c r="AW545" s="176" t="s">
        <v>284</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51</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317</v>
      </c>
      <c r="F549" s="171"/>
      <c r="G549" s="172" t="s">
        <v>314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00" t="s">
        <v>54</v>
      </c>
      <c r="AF549" s="201"/>
      <c r="AG549" s="201"/>
      <c r="AH549" s="202"/>
      <c r="AI549" s="183" t="s">
        <v>529</v>
      </c>
      <c r="AJ549" s="183"/>
      <c r="AK549" s="183"/>
      <c r="AL549" s="181"/>
      <c r="AM549" s="183" t="s">
        <v>52</v>
      </c>
      <c r="AN549" s="183"/>
      <c r="AO549" s="183"/>
      <c r="AP549" s="181"/>
      <c r="AQ549" s="181" t="s">
        <v>308</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309</v>
      </c>
      <c r="AH550" s="177"/>
      <c r="AI550" s="184"/>
      <c r="AJ550" s="184"/>
      <c r="AK550" s="184"/>
      <c r="AL550" s="182"/>
      <c r="AM550" s="184"/>
      <c r="AN550" s="184"/>
      <c r="AO550" s="184"/>
      <c r="AP550" s="182"/>
      <c r="AQ550" s="205"/>
      <c r="AR550" s="198"/>
      <c r="AS550" s="176" t="s">
        <v>309</v>
      </c>
      <c r="AT550" s="177"/>
      <c r="AU550" s="198"/>
      <c r="AV550" s="198"/>
      <c r="AW550" s="176" t="s">
        <v>284</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51</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317</v>
      </c>
      <c r="F554" s="171"/>
      <c r="G554" s="172" t="s">
        <v>314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00" t="s">
        <v>54</v>
      </c>
      <c r="AF554" s="201"/>
      <c r="AG554" s="201"/>
      <c r="AH554" s="202"/>
      <c r="AI554" s="183" t="s">
        <v>529</v>
      </c>
      <c r="AJ554" s="183"/>
      <c r="AK554" s="183"/>
      <c r="AL554" s="181"/>
      <c r="AM554" s="183" t="s">
        <v>52</v>
      </c>
      <c r="AN554" s="183"/>
      <c r="AO554" s="183"/>
      <c r="AP554" s="181"/>
      <c r="AQ554" s="181" t="s">
        <v>308</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309</v>
      </c>
      <c r="AH555" s="177"/>
      <c r="AI555" s="184"/>
      <c r="AJ555" s="184"/>
      <c r="AK555" s="184"/>
      <c r="AL555" s="182"/>
      <c r="AM555" s="184"/>
      <c r="AN555" s="184"/>
      <c r="AO555" s="184"/>
      <c r="AP555" s="182"/>
      <c r="AQ555" s="205"/>
      <c r="AR555" s="198"/>
      <c r="AS555" s="176" t="s">
        <v>309</v>
      </c>
      <c r="AT555" s="177"/>
      <c r="AU555" s="198"/>
      <c r="AV555" s="198"/>
      <c r="AW555" s="176" t="s">
        <v>284</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51</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317</v>
      </c>
      <c r="F559" s="171"/>
      <c r="G559" s="172" t="s">
        <v>314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00" t="s">
        <v>54</v>
      </c>
      <c r="AF559" s="201"/>
      <c r="AG559" s="201"/>
      <c r="AH559" s="202"/>
      <c r="AI559" s="183" t="s">
        <v>529</v>
      </c>
      <c r="AJ559" s="183"/>
      <c r="AK559" s="183"/>
      <c r="AL559" s="181"/>
      <c r="AM559" s="183" t="s">
        <v>52</v>
      </c>
      <c r="AN559" s="183"/>
      <c r="AO559" s="183"/>
      <c r="AP559" s="181"/>
      <c r="AQ559" s="181" t="s">
        <v>308</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309</v>
      </c>
      <c r="AH560" s="177"/>
      <c r="AI560" s="184"/>
      <c r="AJ560" s="184"/>
      <c r="AK560" s="184"/>
      <c r="AL560" s="182"/>
      <c r="AM560" s="184"/>
      <c r="AN560" s="184"/>
      <c r="AO560" s="184"/>
      <c r="AP560" s="182"/>
      <c r="AQ560" s="205"/>
      <c r="AR560" s="198"/>
      <c r="AS560" s="176" t="s">
        <v>309</v>
      </c>
      <c r="AT560" s="177"/>
      <c r="AU560" s="198"/>
      <c r="AV560" s="198"/>
      <c r="AW560" s="176" t="s">
        <v>284</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51</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318</v>
      </c>
      <c r="F564" s="171"/>
      <c r="G564" s="172" t="s">
        <v>316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00" t="s">
        <v>54</v>
      </c>
      <c r="AF564" s="201"/>
      <c r="AG564" s="201"/>
      <c r="AH564" s="202"/>
      <c r="AI564" s="183" t="s">
        <v>529</v>
      </c>
      <c r="AJ564" s="183"/>
      <c r="AK564" s="183"/>
      <c r="AL564" s="181"/>
      <c r="AM564" s="183" t="s">
        <v>52</v>
      </c>
      <c r="AN564" s="183"/>
      <c r="AO564" s="183"/>
      <c r="AP564" s="181"/>
      <c r="AQ564" s="181" t="s">
        <v>308</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309</v>
      </c>
      <c r="AH565" s="177"/>
      <c r="AI565" s="184"/>
      <c r="AJ565" s="184"/>
      <c r="AK565" s="184"/>
      <c r="AL565" s="182"/>
      <c r="AM565" s="184"/>
      <c r="AN565" s="184"/>
      <c r="AO565" s="184"/>
      <c r="AP565" s="182"/>
      <c r="AQ565" s="205"/>
      <c r="AR565" s="198"/>
      <c r="AS565" s="176" t="s">
        <v>309</v>
      </c>
      <c r="AT565" s="177"/>
      <c r="AU565" s="198"/>
      <c r="AV565" s="198"/>
      <c r="AW565" s="176" t="s">
        <v>284</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51</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318</v>
      </c>
      <c r="F569" s="171"/>
      <c r="G569" s="172" t="s">
        <v>316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00" t="s">
        <v>54</v>
      </c>
      <c r="AF569" s="201"/>
      <c r="AG569" s="201"/>
      <c r="AH569" s="202"/>
      <c r="AI569" s="183" t="s">
        <v>529</v>
      </c>
      <c r="AJ569" s="183"/>
      <c r="AK569" s="183"/>
      <c r="AL569" s="181"/>
      <c r="AM569" s="183" t="s">
        <v>52</v>
      </c>
      <c r="AN569" s="183"/>
      <c r="AO569" s="183"/>
      <c r="AP569" s="181"/>
      <c r="AQ569" s="181" t="s">
        <v>308</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309</v>
      </c>
      <c r="AH570" s="177"/>
      <c r="AI570" s="184"/>
      <c r="AJ570" s="184"/>
      <c r="AK570" s="184"/>
      <c r="AL570" s="182"/>
      <c r="AM570" s="184"/>
      <c r="AN570" s="184"/>
      <c r="AO570" s="184"/>
      <c r="AP570" s="182"/>
      <c r="AQ570" s="205"/>
      <c r="AR570" s="198"/>
      <c r="AS570" s="176" t="s">
        <v>309</v>
      </c>
      <c r="AT570" s="177"/>
      <c r="AU570" s="198"/>
      <c r="AV570" s="198"/>
      <c r="AW570" s="176" t="s">
        <v>284</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51</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318</v>
      </c>
      <c r="F574" s="171"/>
      <c r="G574" s="172" t="s">
        <v>316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00" t="s">
        <v>54</v>
      </c>
      <c r="AF574" s="201"/>
      <c r="AG574" s="201"/>
      <c r="AH574" s="202"/>
      <c r="AI574" s="183" t="s">
        <v>529</v>
      </c>
      <c r="AJ574" s="183"/>
      <c r="AK574" s="183"/>
      <c r="AL574" s="181"/>
      <c r="AM574" s="183" t="s">
        <v>52</v>
      </c>
      <c r="AN574" s="183"/>
      <c r="AO574" s="183"/>
      <c r="AP574" s="181"/>
      <c r="AQ574" s="181" t="s">
        <v>308</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309</v>
      </c>
      <c r="AH575" s="177"/>
      <c r="AI575" s="184"/>
      <c r="AJ575" s="184"/>
      <c r="AK575" s="184"/>
      <c r="AL575" s="182"/>
      <c r="AM575" s="184"/>
      <c r="AN575" s="184"/>
      <c r="AO575" s="184"/>
      <c r="AP575" s="182"/>
      <c r="AQ575" s="205"/>
      <c r="AR575" s="198"/>
      <c r="AS575" s="176" t="s">
        <v>309</v>
      </c>
      <c r="AT575" s="177"/>
      <c r="AU575" s="198"/>
      <c r="AV575" s="198"/>
      <c r="AW575" s="176" t="s">
        <v>284</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51</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318</v>
      </c>
      <c r="F579" s="171"/>
      <c r="G579" s="172" t="s">
        <v>316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00" t="s">
        <v>54</v>
      </c>
      <c r="AF579" s="201"/>
      <c r="AG579" s="201"/>
      <c r="AH579" s="202"/>
      <c r="AI579" s="183" t="s">
        <v>529</v>
      </c>
      <c r="AJ579" s="183"/>
      <c r="AK579" s="183"/>
      <c r="AL579" s="181"/>
      <c r="AM579" s="183" t="s">
        <v>52</v>
      </c>
      <c r="AN579" s="183"/>
      <c r="AO579" s="183"/>
      <c r="AP579" s="181"/>
      <c r="AQ579" s="181" t="s">
        <v>308</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309</v>
      </c>
      <c r="AH580" s="177"/>
      <c r="AI580" s="184"/>
      <c r="AJ580" s="184"/>
      <c r="AK580" s="184"/>
      <c r="AL580" s="182"/>
      <c r="AM580" s="184"/>
      <c r="AN580" s="184"/>
      <c r="AO580" s="184"/>
      <c r="AP580" s="182"/>
      <c r="AQ580" s="205"/>
      <c r="AR580" s="198"/>
      <c r="AS580" s="176" t="s">
        <v>309</v>
      </c>
      <c r="AT580" s="177"/>
      <c r="AU580" s="198"/>
      <c r="AV580" s="198"/>
      <c r="AW580" s="176" t="s">
        <v>284</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51</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318</v>
      </c>
      <c r="F584" s="171"/>
      <c r="G584" s="172" t="s">
        <v>316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00" t="s">
        <v>54</v>
      </c>
      <c r="AF584" s="201"/>
      <c r="AG584" s="201"/>
      <c r="AH584" s="202"/>
      <c r="AI584" s="183" t="s">
        <v>529</v>
      </c>
      <c r="AJ584" s="183"/>
      <c r="AK584" s="183"/>
      <c r="AL584" s="181"/>
      <c r="AM584" s="183" t="s">
        <v>52</v>
      </c>
      <c r="AN584" s="183"/>
      <c r="AO584" s="183"/>
      <c r="AP584" s="181"/>
      <c r="AQ584" s="181" t="s">
        <v>308</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309</v>
      </c>
      <c r="AH585" s="177"/>
      <c r="AI585" s="184"/>
      <c r="AJ585" s="184"/>
      <c r="AK585" s="184"/>
      <c r="AL585" s="182"/>
      <c r="AM585" s="184"/>
      <c r="AN585" s="184"/>
      <c r="AO585" s="184"/>
      <c r="AP585" s="182"/>
      <c r="AQ585" s="205"/>
      <c r="AR585" s="198"/>
      <c r="AS585" s="176" t="s">
        <v>309</v>
      </c>
      <c r="AT585" s="177"/>
      <c r="AU585" s="198"/>
      <c r="AV585" s="198"/>
      <c r="AW585" s="176" t="s">
        <v>284</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51</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144</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442</v>
      </c>
      <c r="F592" s="649"/>
      <c r="G592" s="650" t="s">
        <v>333</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317</v>
      </c>
      <c r="F593" s="171"/>
      <c r="G593" s="172" t="s">
        <v>314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00" t="s">
        <v>54</v>
      </c>
      <c r="AF593" s="201"/>
      <c r="AG593" s="201"/>
      <c r="AH593" s="202"/>
      <c r="AI593" s="183" t="s">
        <v>529</v>
      </c>
      <c r="AJ593" s="183"/>
      <c r="AK593" s="183"/>
      <c r="AL593" s="181"/>
      <c r="AM593" s="183" t="s">
        <v>52</v>
      </c>
      <c r="AN593" s="183"/>
      <c r="AO593" s="183"/>
      <c r="AP593" s="181"/>
      <c r="AQ593" s="181" t="s">
        <v>308</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309</v>
      </c>
      <c r="AH594" s="177"/>
      <c r="AI594" s="184"/>
      <c r="AJ594" s="184"/>
      <c r="AK594" s="184"/>
      <c r="AL594" s="182"/>
      <c r="AM594" s="184"/>
      <c r="AN594" s="184"/>
      <c r="AO594" s="184"/>
      <c r="AP594" s="182"/>
      <c r="AQ594" s="205"/>
      <c r="AR594" s="198"/>
      <c r="AS594" s="176" t="s">
        <v>309</v>
      </c>
      <c r="AT594" s="177"/>
      <c r="AU594" s="198"/>
      <c r="AV594" s="198"/>
      <c r="AW594" s="176" t="s">
        <v>284</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51</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317</v>
      </c>
      <c r="F598" s="171"/>
      <c r="G598" s="172" t="s">
        <v>314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00" t="s">
        <v>54</v>
      </c>
      <c r="AF598" s="201"/>
      <c r="AG598" s="201"/>
      <c r="AH598" s="202"/>
      <c r="AI598" s="183" t="s">
        <v>529</v>
      </c>
      <c r="AJ598" s="183"/>
      <c r="AK598" s="183"/>
      <c r="AL598" s="181"/>
      <c r="AM598" s="183" t="s">
        <v>52</v>
      </c>
      <c r="AN598" s="183"/>
      <c r="AO598" s="183"/>
      <c r="AP598" s="181"/>
      <c r="AQ598" s="181" t="s">
        <v>308</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309</v>
      </c>
      <c r="AH599" s="177"/>
      <c r="AI599" s="184"/>
      <c r="AJ599" s="184"/>
      <c r="AK599" s="184"/>
      <c r="AL599" s="182"/>
      <c r="AM599" s="184"/>
      <c r="AN599" s="184"/>
      <c r="AO599" s="184"/>
      <c r="AP599" s="182"/>
      <c r="AQ599" s="205"/>
      <c r="AR599" s="198"/>
      <c r="AS599" s="176" t="s">
        <v>309</v>
      </c>
      <c r="AT599" s="177"/>
      <c r="AU599" s="198"/>
      <c r="AV599" s="198"/>
      <c r="AW599" s="176" t="s">
        <v>284</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51</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317</v>
      </c>
      <c r="F603" s="171"/>
      <c r="G603" s="172" t="s">
        <v>314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00" t="s">
        <v>54</v>
      </c>
      <c r="AF603" s="201"/>
      <c r="AG603" s="201"/>
      <c r="AH603" s="202"/>
      <c r="AI603" s="183" t="s">
        <v>529</v>
      </c>
      <c r="AJ603" s="183"/>
      <c r="AK603" s="183"/>
      <c r="AL603" s="181"/>
      <c r="AM603" s="183" t="s">
        <v>52</v>
      </c>
      <c r="AN603" s="183"/>
      <c r="AO603" s="183"/>
      <c r="AP603" s="181"/>
      <c r="AQ603" s="181" t="s">
        <v>308</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309</v>
      </c>
      <c r="AH604" s="177"/>
      <c r="AI604" s="184"/>
      <c r="AJ604" s="184"/>
      <c r="AK604" s="184"/>
      <c r="AL604" s="182"/>
      <c r="AM604" s="184"/>
      <c r="AN604" s="184"/>
      <c r="AO604" s="184"/>
      <c r="AP604" s="182"/>
      <c r="AQ604" s="205"/>
      <c r="AR604" s="198"/>
      <c r="AS604" s="176" t="s">
        <v>309</v>
      </c>
      <c r="AT604" s="177"/>
      <c r="AU604" s="198"/>
      <c r="AV604" s="198"/>
      <c r="AW604" s="176" t="s">
        <v>284</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51</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317</v>
      </c>
      <c r="F608" s="171"/>
      <c r="G608" s="172" t="s">
        <v>314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00" t="s">
        <v>54</v>
      </c>
      <c r="AF608" s="201"/>
      <c r="AG608" s="201"/>
      <c r="AH608" s="202"/>
      <c r="AI608" s="183" t="s">
        <v>529</v>
      </c>
      <c r="AJ608" s="183"/>
      <c r="AK608" s="183"/>
      <c r="AL608" s="181"/>
      <c r="AM608" s="183" t="s">
        <v>52</v>
      </c>
      <c r="AN608" s="183"/>
      <c r="AO608" s="183"/>
      <c r="AP608" s="181"/>
      <c r="AQ608" s="181" t="s">
        <v>308</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309</v>
      </c>
      <c r="AH609" s="177"/>
      <c r="AI609" s="184"/>
      <c r="AJ609" s="184"/>
      <c r="AK609" s="184"/>
      <c r="AL609" s="182"/>
      <c r="AM609" s="184"/>
      <c r="AN609" s="184"/>
      <c r="AO609" s="184"/>
      <c r="AP609" s="182"/>
      <c r="AQ609" s="205"/>
      <c r="AR609" s="198"/>
      <c r="AS609" s="176" t="s">
        <v>309</v>
      </c>
      <c r="AT609" s="177"/>
      <c r="AU609" s="198"/>
      <c r="AV609" s="198"/>
      <c r="AW609" s="176" t="s">
        <v>284</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51</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317</v>
      </c>
      <c r="F613" s="171"/>
      <c r="G613" s="172" t="s">
        <v>314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00" t="s">
        <v>54</v>
      </c>
      <c r="AF613" s="201"/>
      <c r="AG613" s="201"/>
      <c r="AH613" s="202"/>
      <c r="AI613" s="183" t="s">
        <v>529</v>
      </c>
      <c r="AJ613" s="183"/>
      <c r="AK613" s="183"/>
      <c r="AL613" s="181"/>
      <c r="AM613" s="183" t="s">
        <v>52</v>
      </c>
      <c r="AN613" s="183"/>
      <c r="AO613" s="183"/>
      <c r="AP613" s="181"/>
      <c r="AQ613" s="181" t="s">
        <v>308</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309</v>
      </c>
      <c r="AH614" s="177"/>
      <c r="AI614" s="184"/>
      <c r="AJ614" s="184"/>
      <c r="AK614" s="184"/>
      <c r="AL614" s="182"/>
      <c r="AM614" s="184"/>
      <c r="AN614" s="184"/>
      <c r="AO614" s="184"/>
      <c r="AP614" s="182"/>
      <c r="AQ614" s="205"/>
      <c r="AR614" s="198"/>
      <c r="AS614" s="176" t="s">
        <v>309</v>
      </c>
      <c r="AT614" s="177"/>
      <c r="AU614" s="198"/>
      <c r="AV614" s="198"/>
      <c r="AW614" s="176" t="s">
        <v>284</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51</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318</v>
      </c>
      <c r="F618" s="171"/>
      <c r="G618" s="172" t="s">
        <v>316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00" t="s">
        <v>54</v>
      </c>
      <c r="AF618" s="201"/>
      <c r="AG618" s="201"/>
      <c r="AH618" s="202"/>
      <c r="AI618" s="183" t="s">
        <v>529</v>
      </c>
      <c r="AJ618" s="183"/>
      <c r="AK618" s="183"/>
      <c r="AL618" s="181"/>
      <c r="AM618" s="183" t="s">
        <v>52</v>
      </c>
      <c r="AN618" s="183"/>
      <c r="AO618" s="183"/>
      <c r="AP618" s="181"/>
      <c r="AQ618" s="181" t="s">
        <v>308</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309</v>
      </c>
      <c r="AH619" s="177"/>
      <c r="AI619" s="184"/>
      <c r="AJ619" s="184"/>
      <c r="AK619" s="184"/>
      <c r="AL619" s="182"/>
      <c r="AM619" s="184"/>
      <c r="AN619" s="184"/>
      <c r="AO619" s="184"/>
      <c r="AP619" s="182"/>
      <c r="AQ619" s="205"/>
      <c r="AR619" s="198"/>
      <c r="AS619" s="176" t="s">
        <v>309</v>
      </c>
      <c r="AT619" s="177"/>
      <c r="AU619" s="198"/>
      <c r="AV619" s="198"/>
      <c r="AW619" s="176" t="s">
        <v>284</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51</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318</v>
      </c>
      <c r="F623" s="171"/>
      <c r="G623" s="172" t="s">
        <v>316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00" t="s">
        <v>54</v>
      </c>
      <c r="AF623" s="201"/>
      <c r="AG623" s="201"/>
      <c r="AH623" s="202"/>
      <c r="AI623" s="183" t="s">
        <v>529</v>
      </c>
      <c r="AJ623" s="183"/>
      <c r="AK623" s="183"/>
      <c r="AL623" s="181"/>
      <c r="AM623" s="183" t="s">
        <v>52</v>
      </c>
      <c r="AN623" s="183"/>
      <c r="AO623" s="183"/>
      <c r="AP623" s="181"/>
      <c r="AQ623" s="181" t="s">
        <v>308</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309</v>
      </c>
      <c r="AH624" s="177"/>
      <c r="AI624" s="184"/>
      <c r="AJ624" s="184"/>
      <c r="AK624" s="184"/>
      <c r="AL624" s="182"/>
      <c r="AM624" s="184"/>
      <c r="AN624" s="184"/>
      <c r="AO624" s="184"/>
      <c r="AP624" s="182"/>
      <c r="AQ624" s="205"/>
      <c r="AR624" s="198"/>
      <c r="AS624" s="176" t="s">
        <v>309</v>
      </c>
      <c r="AT624" s="177"/>
      <c r="AU624" s="198"/>
      <c r="AV624" s="198"/>
      <c r="AW624" s="176" t="s">
        <v>284</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51</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318</v>
      </c>
      <c r="F628" s="171"/>
      <c r="G628" s="172" t="s">
        <v>316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00" t="s">
        <v>54</v>
      </c>
      <c r="AF628" s="201"/>
      <c r="AG628" s="201"/>
      <c r="AH628" s="202"/>
      <c r="AI628" s="183" t="s">
        <v>529</v>
      </c>
      <c r="AJ628" s="183"/>
      <c r="AK628" s="183"/>
      <c r="AL628" s="181"/>
      <c r="AM628" s="183" t="s">
        <v>52</v>
      </c>
      <c r="AN628" s="183"/>
      <c r="AO628" s="183"/>
      <c r="AP628" s="181"/>
      <c r="AQ628" s="181" t="s">
        <v>308</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309</v>
      </c>
      <c r="AH629" s="177"/>
      <c r="AI629" s="184"/>
      <c r="AJ629" s="184"/>
      <c r="AK629" s="184"/>
      <c r="AL629" s="182"/>
      <c r="AM629" s="184"/>
      <c r="AN629" s="184"/>
      <c r="AO629" s="184"/>
      <c r="AP629" s="182"/>
      <c r="AQ629" s="205"/>
      <c r="AR629" s="198"/>
      <c r="AS629" s="176" t="s">
        <v>309</v>
      </c>
      <c r="AT629" s="177"/>
      <c r="AU629" s="198"/>
      <c r="AV629" s="198"/>
      <c r="AW629" s="176" t="s">
        <v>284</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51</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318</v>
      </c>
      <c r="F633" s="171"/>
      <c r="G633" s="172" t="s">
        <v>316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00" t="s">
        <v>54</v>
      </c>
      <c r="AF633" s="201"/>
      <c r="AG633" s="201"/>
      <c r="AH633" s="202"/>
      <c r="AI633" s="183" t="s">
        <v>529</v>
      </c>
      <c r="AJ633" s="183"/>
      <c r="AK633" s="183"/>
      <c r="AL633" s="181"/>
      <c r="AM633" s="183" t="s">
        <v>52</v>
      </c>
      <c r="AN633" s="183"/>
      <c r="AO633" s="183"/>
      <c r="AP633" s="181"/>
      <c r="AQ633" s="181" t="s">
        <v>308</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309</v>
      </c>
      <c r="AH634" s="177"/>
      <c r="AI634" s="184"/>
      <c r="AJ634" s="184"/>
      <c r="AK634" s="184"/>
      <c r="AL634" s="182"/>
      <c r="AM634" s="184"/>
      <c r="AN634" s="184"/>
      <c r="AO634" s="184"/>
      <c r="AP634" s="182"/>
      <c r="AQ634" s="205"/>
      <c r="AR634" s="198"/>
      <c r="AS634" s="176" t="s">
        <v>309</v>
      </c>
      <c r="AT634" s="177"/>
      <c r="AU634" s="198"/>
      <c r="AV634" s="198"/>
      <c r="AW634" s="176" t="s">
        <v>284</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51</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318</v>
      </c>
      <c r="F638" s="171"/>
      <c r="G638" s="172" t="s">
        <v>316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00" t="s">
        <v>54</v>
      </c>
      <c r="AF638" s="201"/>
      <c r="AG638" s="201"/>
      <c r="AH638" s="202"/>
      <c r="AI638" s="183" t="s">
        <v>529</v>
      </c>
      <c r="AJ638" s="183"/>
      <c r="AK638" s="183"/>
      <c r="AL638" s="181"/>
      <c r="AM638" s="183" t="s">
        <v>52</v>
      </c>
      <c r="AN638" s="183"/>
      <c r="AO638" s="183"/>
      <c r="AP638" s="181"/>
      <c r="AQ638" s="181" t="s">
        <v>308</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309</v>
      </c>
      <c r="AH639" s="177"/>
      <c r="AI639" s="184"/>
      <c r="AJ639" s="184"/>
      <c r="AK639" s="184"/>
      <c r="AL639" s="182"/>
      <c r="AM639" s="184"/>
      <c r="AN639" s="184"/>
      <c r="AO639" s="184"/>
      <c r="AP639" s="182"/>
      <c r="AQ639" s="205"/>
      <c r="AR639" s="198"/>
      <c r="AS639" s="176" t="s">
        <v>309</v>
      </c>
      <c r="AT639" s="177"/>
      <c r="AU639" s="198"/>
      <c r="AV639" s="198"/>
      <c r="AW639" s="176" t="s">
        <v>284</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51</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144</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442</v>
      </c>
      <c r="F646" s="649"/>
      <c r="G646" s="650" t="s">
        <v>333</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317</v>
      </c>
      <c r="F647" s="171"/>
      <c r="G647" s="172" t="s">
        <v>314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00" t="s">
        <v>54</v>
      </c>
      <c r="AF647" s="201"/>
      <c r="AG647" s="201"/>
      <c r="AH647" s="202"/>
      <c r="AI647" s="183" t="s">
        <v>529</v>
      </c>
      <c r="AJ647" s="183"/>
      <c r="AK647" s="183"/>
      <c r="AL647" s="181"/>
      <c r="AM647" s="183" t="s">
        <v>52</v>
      </c>
      <c r="AN647" s="183"/>
      <c r="AO647" s="183"/>
      <c r="AP647" s="181"/>
      <c r="AQ647" s="181" t="s">
        <v>308</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309</v>
      </c>
      <c r="AH648" s="177"/>
      <c r="AI648" s="184"/>
      <c r="AJ648" s="184"/>
      <c r="AK648" s="184"/>
      <c r="AL648" s="182"/>
      <c r="AM648" s="184"/>
      <c r="AN648" s="184"/>
      <c r="AO648" s="184"/>
      <c r="AP648" s="182"/>
      <c r="AQ648" s="205"/>
      <c r="AR648" s="198"/>
      <c r="AS648" s="176" t="s">
        <v>309</v>
      </c>
      <c r="AT648" s="177"/>
      <c r="AU648" s="198"/>
      <c r="AV648" s="198"/>
      <c r="AW648" s="176" t="s">
        <v>284</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51</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317</v>
      </c>
      <c r="F652" s="171"/>
      <c r="G652" s="172" t="s">
        <v>314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00" t="s">
        <v>54</v>
      </c>
      <c r="AF652" s="201"/>
      <c r="AG652" s="201"/>
      <c r="AH652" s="202"/>
      <c r="AI652" s="183" t="s">
        <v>529</v>
      </c>
      <c r="AJ652" s="183"/>
      <c r="AK652" s="183"/>
      <c r="AL652" s="181"/>
      <c r="AM652" s="183" t="s">
        <v>52</v>
      </c>
      <c r="AN652" s="183"/>
      <c r="AO652" s="183"/>
      <c r="AP652" s="181"/>
      <c r="AQ652" s="181" t="s">
        <v>308</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309</v>
      </c>
      <c r="AH653" s="177"/>
      <c r="AI653" s="184"/>
      <c r="AJ653" s="184"/>
      <c r="AK653" s="184"/>
      <c r="AL653" s="182"/>
      <c r="AM653" s="184"/>
      <c r="AN653" s="184"/>
      <c r="AO653" s="184"/>
      <c r="AP653" s="182"/>
      <c r="AQ653" s="205"/>
      <c r="AR653" s="198"/>
      <c r="AS653" s="176" t="s">
        <v>309</v>
      </c>
      <c r="AT653" s="177"/>
      <c r="AU653" s="198"/>
      <c r="AV653" s="198"/>
      <c r="AW653" s="176" t="s">
        <v>284</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51</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317</v>
      </c>
      <c r="F657" s="171"/>
      <c r="G657" s="172" t="s">
        <v>314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00" t="s">
        <v>54</v>
      </c>
      <c r="AF657" s="201"/>
      <c r="AG657" s="201"/>
      <c r="AH657" s="202"/>
      <c r="AI657" s="183" t="s">
        <v>529</v>
      </c>
      <c r="AJ657" s="183"/>
      <c r="AK657" s="183"/>
      <c r="AL657" s="181"/>
      <c r="AM657" s="183" t="s">
        <v>52</v>
      </c>
      <c r="AN657" s="183"/>
      <c r="AO657" s="183"/>
      <c r="AP657" s="181"/>
      <c r="AQ657" s="181" t="s">
        <v>308</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309</v>
      </c>
      <c r="AH658" s="177"/>
      <c r="AI658" s="184"/>
      <c r="AJ658" s="184"/>
      <c r="AK658" s="184"/>
      <c r="AL658" s="182"/>
      <c r="AM658" s="184"/>
      <c r="AN658" s="184"/>
      <c r="AO658" s="184"/>
      <c r="AP658" s="182"/>
      <c r="AQ658" s="205"/>
      <c r="AR658" s="198"/>
      <c r="AS658" s="176" t="s">
        <v>309</v>
      </c>
      <c r="AT658" s="177"/>
      <c r="AU658" s="198"/>
      <c r="AV658" s="198"/>
      <c r="AW658" s="176" t="s">
        <v>284</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51</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317</v>
      </c>
      <c r="F662" s="171"/>
      <c r="G662" s="172" t="s">
        <v>314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00" t="s">
        <v>54</v>
      </c>
      <c r="AF662" s="201"/>
      <c r="AG662" s="201"/>
      <c r="AH662" s="202"/>
      <c r="AI662" s="183" t="s">
        <v>529</v>
      </c>
      <c r="AJ662" s="183"/>
      <c r="AK662" s="183"/>
      <c r="AL662" s="181"/>
      <c r="AM662" s="183" t="s">
        <v>52</v>
      </c>
      <c r="AN662" s="183"/>
      <c r="AO662" s="183"/>
      <c r="AP662" s="181"/>
      <c r="AQ662" s="181" t="s">
        <v>308</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309</v>
      </c>
      <c r="AH663" s="177"/>
      <c r="AI663" s="184"/>
      <c r="AJ663" s="184"/>
      <c r="AK663" s="184"/>
      <c r="AL663" s="182"/>
      <c r="AM663" s="184"/>
      <c r="AN663" s="184"/>
      <c r="AO663" s="184"/>
      <c r="AP663" s="182"/>
      <c r="AQ663" s="205"/>
      <c r="AR663" s="198"/>
      <c r="AS663" s="176" t="s">
        <v>309</v>
      </c>
      <c r="AT663" s="177"/>
      <c r="AU663" s="198"/>
      <c r="AV663" s="198"/>
      <c r="AW663" s="176" t="s">
        <v>284</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51</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317</v>
      </c>
      <c r="F667" s="171"/>
      <c r="G667" s="172" t="s">
        <v>314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00" t="s">
        <v>54</v>
      </c>
      <c r="AF667" s="201"/>
      <c r="AG667" s="201"/>
      <c r="AH667" s="202"/>
      <c r="AI667" s="183" t="s">
        <v>529</v>
      </c>
      <c r="AJ667" s="183"/>
      <c r="AK667" s="183"/>
      <c r="AL667" s="181"/>
      <c r="AM667" s="183" t="s">
        <v>52</v>
      </c>
      <c r="AN667" s="183"/>
      <c r="AO667" s="183"/>
      <c r="AP667" s="181"/>
      <c r="AQ667" s="181" t="s">
        <v>308</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309</v>
      </c>
      <c r="AH668" s="177"/>
      <c r="AI668" s="184"/>
      <c r="AJ668" s="184"/>
      <c r="AK668" s="184"/>
      <c r="AL668" s="182"/>
      <c r="AM668" s="184"/>
      <c r="AN668" s="184"/>
      <c r="AO668" s="184"/>
      <c r="AP668" s="182"/>
      <c r="AQ668" s="205"/>
      <c r="AR668" s="198"/>
      <c r="AS668" s="176" t="s">
        <v>309</v>
      </c>
      <c r="AT668" s="177"/>
      <c r="AU668" s="198"/>
      <c r="AV668" s="198"/>
      <c r="AW668" s="176" t="s">
        <v>284</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51</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318</v>
      </c>
      <c r="F672" s="171"/>
      <c r="G672" s="172" t="s">
        <v>316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00" t="s">
        <v>54</v>
      </c>
      <c r="AF672" s="201"/>
      <c r="AG672" s="201"/>
      <c r="AH672" s="202"/>
      <c r="AI672" s="183" t="s">
        <v>529</v>
      </c>
      <c r="AJ672" s="183"/>
      <c r="AK672" s="183"/>
      <c r="AL672" s="181"/>
      <c r="AM672" s="183" t="s">
        <v>52</v>
      </c>
      <c r="AN672" s="183"/>
      <c r="AO672" s="183"/>
      <c r="AP672" s="181"/>
      <c r="AQ672" s="181" t="s">
        <v>308</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309</v>
      </c>
      <c r="AH673" s="177"/>
      <c r="AI673" s="184"/>
      <c r="AJ673" s="184"/>
      <c r="AK673" s="184"/>
      <c r="AL673" s="182"/>
      <c r="AM673" s="184"/>
      <c r="AN673" s="184"/>
      <c r="AO673" s="184"/>
      <c r="AP673" s="182"/>
      <c r="AQ673" s="205"/>
      <c r="AR673" s="198"/>
      <c r="AS673" s="176" t="s">
        <v>309</v>
      </c>
      <c r="AT673" s="177"/>
      <c r="AU673" s="198"/>
      <c r="AV673" s="198"/>
      <c r="AW673" s="176" t="s">
        <v>284</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51</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318</v>
      </c>
      <c r="F677" s="171"/>
      <c r="G677" s="172" t="s">
        <v>316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00" t="s">
        <v>54</v>
      </c>
      <c r="AF677" s="201"/>
      <c r="AG677" s="201"/>
      <c r="AH677" s="202"/>
      <c r="AI677" s="183" t="s">
        <v>529</v>
      </c>
      <c r="AJ677" s="183"/>
      <c r="AK677" s="183"/>
      <c r="AL677" s="181"/>
      <c r="AM677" s="183" t="s">
        <v>52</v>
      </c>
      <c r="AN677" s="183"/>
      <c r="AO677" s="183"/>
      <c r="AP677" s="181"/>
      <c r="AQ677" s="181" t="s">
        <v>308</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309</v>
      </c>
      <c r="AH678" s="177"/>
      <c r="AI678" s="184"/>
      <c r="AJ678" s="184"/>
      <c r="AK678" s="184"/>
      <c r="AL678" s="182"/>
      <c r="AM678" s="184"/>
      <c r="AN678" s="184"/>
      <c r="AO678" s="184"/>
      <c r="AP678" s="182"/>
      <c r="AQ678" s="205"/>
      <c r="AR678" s="198"/>
      <c r="AS678" s="176" t="s">
        <v>309</v>
      </c>
      <c r="AT678" s="177"/>
      <c r="AU678" s="198"/>
      <c r="AV678" s="198"/>
      <c r="AW678" s="176" t="s">
        <v>284</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51</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318</v>
      </c>
      <c r="F682" s="171"/>
      <c r="G682" s="172" t="s">
        <v>316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00" t="s">
        <v>54</v>
      </c>
      <c r="AF682" s="201"/>
      <c r="AG682" s="201"/>
      <c r="AH682" s="202"/>
      <c r="AI682" s="183" t="s">
        <v>529</v>
      </c>
      <c r="AJ682" s="183"/>
      <c r="AK682" s="183"/>
      <c r="AL682" s="181"/>
      <c r="AM682" s="183" t="s">
        <v>52</v>
      </c>
      <c r="AN682" s="183"/>
      <c r="AO682" s="183"/>
      <c r="AP682" s="181"/>
      <c r="AQ682" s="181" t="s">
        <v>308</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309</v>
      </c>
      <c r="AH683" s="177"/>
      <c r="AI683" s="184"/>
      <c r="AJ683" s="184"/>
      <c r="AK683" s="184"/>
      <c r="AL683" s="182"/>
      <c r="AM683" s="184"/>
      <c r="AN683" s="184"/>
      <c r="AO683" s="184"/>
      <c r="AP683" s="182"/>
      <c r="AQ683" s="205"/>
      <c r="AR683" s="198"/>
      <c r="AS683" s="176" t="s">
        <v>309</v>
      </c>
      <c r="AT683" s="177"/>
      <c r="AU683" s="198"/>
      <c r="AV683" s="198"/>
      <c r="AW683" s="176" t="s">
        <v>284</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51</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318</v>
      </c>
      <c r="F687" s="171"/>
      <c r="G687" s="172" t="s">
        <v>316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00" t="s">
        <v>54</v>
      </c>
      <c r="AF687" s="201"/>
      <c r="AG687" s="201"/>
      <c r="AH687" s="202"/>
      <c r="AI687" s="183" t="s">
        <v>529</v>
      </c>
      <c r="AJ687" s="183"/>
      <c r="AK687" s="183"/>
      <c r="AL687" s="181"/>
      <c r="AM687" s="183" t="s">
        <v>52</v>
      </c>
      <c r="AN687" s="183"/>
      <c r="AO687" s="183"/>
      <c r="AP687" s="181"/>
      <c r="AQ687" s="181" t="s">
        <v>308</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309</v>
      </c>
      <c r="AH688" s="177"/>
      <c r="AI688" s="184"/>
      <c r="AJ688" s="184"/>
      <c r="AK688" s="184"/>
      <c r="AL688" s="182"/>
      <c r="AM688" s="184"/>
      <c r="AN688" s="184"/>
      <c r="AO688" s="184"/>
      <c r="AP688" s="182"/>
      <c r="AQ688" s="205"/>
      <c r="AR688" s="198"/>
      <c r="AS688" s="176" t="s">
        <v>309</v>
      </c>
      <c r="AT688" s="177"/>
      <c r="AU688" s="198"/>
      <c r="AV688" s="198"/>
      <c r="AW688" s="176" t="s">
        <v>284</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51</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318</v>
      </c>
      <c r="F692" s="171"/>
      <c r="G692" s="172" t="s">
        <v>316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00" t="s">
        <v>54</v>
      </c>
      <c r="AF692" s="201"/>
      <c r="AG692" s="201"/>
      <c r="AH692" s="202"/>
      <c r="AI692" s="183" t="s">
        <v>529</v>
      </c>
      <c r="AJ692" s="183"/>
      <c r="AK692" s="183"/>
      <c r="AL692" s="181"/>
      <c r="AM692" s="183" t="s">
        <v>52</v>
      </c>
      <c r="AN692" s="183"/>
      <c r="AO692" s="183"/>
      <c r="AP692" s="181"/>
      <c r="AQ692" s="181" t="s">
        <v>308</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309</v>
      </c>
      <c r="AH693" s="177"/>
      <c r="AI693" s="184"/>
      <c r="AJ693" s="184"/>
      <c r="AK693" s="184"/>
      <c r="AL693" s="182"/>
      <c r="AM693" s="184"/>
      <c r="AN693" s="184"/>
      <c r="AO693" s="184"/>
      <c r="AP693" s="182"/>
      <c r="AQ693" s="205"/>
      <c r="AR693" s="198"/>
      <c r="AS693" s="176" t="s">
        <v>309</v>
      </c>
      <c r="AT693" s="177"/>
      <c r="AU693" s="198"/>
      <c r="AV693" s="198"/>
      <c r="AW693" s="176" t="s">
        <v>284</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51</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144</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117</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72" customHeight="1" x14ac:dyDescent="0.15">
      <c r="A702" s="92" t="s">
        <v>239</v>
      </c>
      <c r="B702" s="93"/>
      <c r="C702" s="609" t="s">
        <v>241</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652</v>
      </c>
      <c r="AE702" s="613"/>
      <c r="AF702" s="613"/>
      <c r="AG702" s="614" t="s">
        <v>90</v>
      </c>
      <c r="AH702" s="615"/>
      <c r="AI702" s="615"/>
      <c r="AJ702" s="615"/>
      <c r="AK702" s="615"/>
      <c r="AL702" s="615"/>
      <c r="AM702" s="615"/>
      <c r="AN702" s="615"/>
      <c r="AO702" s="615"/>
      <c r="AP702" s="615"/>
      <c r="AQ702" s="615"/>
      <c r="AR702" s="615"/>
      <c r="AS702" s="615"/>
      <c r="AT702" s="615"/>
      <c r="AU702" s="615"/>
      <c r="AV702" s="615"/>
      <c r="AW702" s="615"/>
      <c r="AX702" s="616"/>
    </row>
    <row r="703" spans="1:51" ht="27" customHeight="1" x14ac:dyDescent="0.15">
      <c r="A703" s="94"/>
      <c r="B703" s="95"/>
      <c r="C703" s="617" t="s">
        <v>100</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652</v>
      </c>
      <c r="AE703" s="581"/>
      <c r="AF703" s="581"/>
      <c r="AG703" s="575" t="s">
        <v>653</v>
      </c>
      <c r="AH703" s="576"/>
      <c r="AI703" s="576"/>
      <c r="AJ703" s="576"/>
      <c r="AK703" s="576"/>
      <c r="AL703" s="576"/>
      <c r="AM703" s="576"/>
      <c r="AN703" s="576"/>
      <c r="AO703" s="576"/>
      <c r="AP703" s="576"/>
      <c r="AQ703" s="576"/>
      <c r="AR703" s="576"/>
      <c r="AS703" s="576"/>
      <c r="AT703" s="576"/>
      <c r="AU703" s="576"/>
      <c r="AV703" s="576"/>
      <c r="AW703" s="576"/>
      <c r="AX703" s="577"/>
    </row>
    <row r="704" spans="1:51" ht="27" customHeight="1" x14ac:dyDescent="0.15">
      <c r="A704" s="96"/>
      <c r="B704" s="97"/>
      <c r="C704" s="619" t="s">
        <v>245</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652</v>
      </c>
      <c r="AE704" s="592"/>
      <c r="AF704" s="592"/>
      <c r="AG704" s="101" t="s">
        <v>653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22" t="s">
        <v>108</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497</v>
      </c>
      <c r="AE705" s="626"/>
      <c r="AF705" s="626"/>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133</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384</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497</v>
      </c>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36" customHeight="1" x14ac:dyDescent="0.15">
      <c r="A709" s="110"/>
      <c r="B709" s="111"/>
      <c r="C709" s="578" t="s">
        <v>209</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652</v>
      </c>
      <c r="AE709" s="581"/>
      <c r="AF709" s="581"/>
      <c r="AG709" s="575" t="s">
        <v>39</v>
      </c>
      <c r="AH709" s="576"/>
      <c r="AI709" s="576"/>
      <c r="AJ709" s="576"/>
      <c r="AK709" s="576"/>
      <c r="AL709" s="576"/>
      <c r="AM709" s="576"/>
      <c r="AN709" s="576"/>
      <c r="AO709" s="576"/>
      <c r="AP709" s="576"/>
      <c r="AQ709" s="576"/>
      <c r="AR709" s="576"/>
      <c r="AS709" s="576"/>
      <c r="AT709" s="576"/>
      <c r="AU709" s="576"/>
      <c r="AV709" s="576"/>
      <c r="AW709" s="576"/>
      <c r="AX709" s="577"/>
    </row>
    <row r="710" spans="1:50" ht="54"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652</v>
      </c>
      <c r="AE710" s="581"/>
      <c r="AF710" s="581"/>
      <c r="AG710" s="575" t="s">
        <v>395</v>
      </c>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96</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652</v>
      </c>
      <c r="AE711" s="581"/>
      <c r="AF711" s="581"/>
      <c r="AG711" s="575" t="s">
        <v>653</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497</v>
      </c>
      <c r="AE712" s="592"/>
      <c r="AF712" s="59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348</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497</v>
      </c>
      <c r="AE713" s="581"/>
      <c r="AF713" s="599"/>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296</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497</v>
      </c>
      <c r="AE714" s="604"/>
      <c r="AF714" s="605"/>
      <c r="AG714" s="606"/>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105</v>
      </c>
      <c r="B715" s="109"/>
      <c r="C715" s="561" t="s">
        <v>398</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497</v>
      </c>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114</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497</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54" customHeight="1" x14ac:dyDescent="0.15">
      <c r="A717" s="110"/>
      <c r="B717" s="111"/>
      <c r="C717" s="578" t="s">
        <v>320</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652</v>
      </c>
      <c r="AE717" s="581"/>
      <c r="AF717" s="581"/>
      <c r="AG717" s="575" t="s">
        <v>654</v>
      </c>
      <c r="AH717" s="576"/>
      <c r="AI717" s="576"/>
      <c r="AJ717" s="576"/>
      <c r="AK717" s="576"/>
      <c r="AL717" s="576"/>
      <c r="AM717" s="576"/>
      <c r="AN717" s="576"/>
      <c r="AO717" s="576"/>
      <c r="AP717" s="576"/>
      <c r="AQ717" s="576"/>
      <c r="AR717" s="576"/>
      <c r="AS717" s="576"/>
      <c r="AT717" s="576"/>
      <c r="AU717" s="576"/>
      <c r="AV717" s="576"/>
      <c r="AW717" s="576"/>
      <c r="AX717" s="577"/>
    </row>
    <row r="718" spans="1:50" ht="54" customHeight="1" x14ac:dyDescent="0.15">
      <c r="A718" s="112"/>
      <c r="B718" s="113"/>
      <c r="C718" s="578" t="s">
        <v>111</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652</v>
      </c>
      <c r="AE718" s="581"/>
      <c r="AF718" s="581"/>
      <c r="AG718" s="167" t="s">
        <v>559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247</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497</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263</v>
      </c>
      <c r="D720" s="586"/>
      <c r="E720" s="586"/>
      <c r="F720" s="587"/>
      <c r="G720" s="588" t="s">
        <v>60</v>
      </c>
      <c r="H720" s="586"/>
      <c r="I720" s="586"/>
      <c r="J720" s="586"/>
      <c r="K720" s="586"/>
      <c r="L720" s="586"/>
      <c r="M720" s="586"/>
      <c r="N720" s="588" t="s">
        <v>276</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89" t="s">
        <v>123</v>
      </c>
      <c r="D726" s="287"/>
      <c r="E726" s="287"/>
      <c r="F726" s="491"/>
      <c r="G726" s="360" t="s">
        <v>655</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126</v>
      </c>
      <c r="D727" s="519"/>
      <c r="E727" s="519"/>
      <c r="F727" s="520"/>
      <c r="G727" s="521" t="s">
        <v>80</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97</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205</v>
      </c>
      <c r="B731" s="533"/>
      <c r="C731" s="533"/>
      <c r="D731" s="533"/>
      <c r="E731" s="534"/>
      <c r="F731" s="535" t="s">
        <v>667</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116</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t="s">
        <v>242</v>
      </c>
      <c r="B733" s="533"/>
      <c r="C733" s="533"/>
      <c r="D733" s="533"/>
      <c r="E733" s="534"/>
      <c r="F733" s="535" t="s">
        <v>670</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98</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410</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616</v>
      </c>
      <c r="B737" s="192"/>
      <c r="C737" s="192"/>
      <c r="D737" s="193"/>
      <c r="E737" s="511" t="s">
        <v>656</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220</v>
      </c>
      <c r="B738" s="462"/>
      <c r="C738" s="462"/>
      <c r="D738" s="462"/>
      <c r="E738" s="511" t="s">
        <v>378</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439</v>
      </c>
      <c r="B739" s="462"/>
      <c r="C739" s="462"/>
      <c r="D739" s="462"/>
      <c r="E739" s="511" t="s">
        <v>657</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437</v>
      </c>
      <c r="B740" s="462"/>
      <c r="C740" s="462"/>
      <c r="D740" s="462"/>
      <c r="E740" s="511" t="s">
        <v>658</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168</v>
      </c>
      <c r="B741" s="462"/>
      <c r="C741" s="462"/>
      <c r="D741" s="462"/>
      <c r="E741" s="511" t="s">
        <v>456</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434</v>
      </c>
      <c r="B742" s="462"/>
      <c r="C742" s="462"/>
      <c r="D742" s="462"/>
      <c r="E742" s="511" t="s">
        <v>135</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189</v>
      </c>
      <c r="B743" s="462"/>
      <c r="C743" s="462"/>
      <c r="D743" s="462"/>
      <c r="E743" s="511" t="s">
        <v>659</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173</v>
      </c>
      <c r="B744" s="462"/>
      <c r="C744" s="462"/>
      <c r="D744" s="462"/>
      <c r="E744" s="511" t="s">
        <v>456</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422</v>
      </c>
      <c r="B745" s="462"/>
      <c r="C745" s="462"/>
      <c r="D745" s="462"/>
      <c r="E745" s="515" t="s">
        <v>456</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221</v>
      </c>
      <c r="B746" s="462"/>
      <c r="C746" s="462"/>
      <c r="D746" s="462"/>
      <c r="E746" s="506" t="s">
        <v>274</v>
      </c>
      <c r="F746" s="507"/>
      <c r="G746" s="507"/>
      <c r="H746" s="18" t="str">
        <f>IF(E746="","","-")</f>
        <v>-</v>
      </c>
      <c r="I746" s="507"/>
      <c r="J746" s="507"/>
      <c r="K746" s="18" t="str">
        <f>IF(I746="","","-")</f>
        <v/>
      </c>
      <c r="L746" s="508">
        <v>251</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509</v>
      </c>
      <c r="B747" s="462"/>
      <c r="C747" s="462"/>
      <c r="D747" s="462"/>
      <c r="E747" s="506" t="s">
        <v>274</v>
      </c>
      <c r="F747" s="507"/>
      <c r="G747" s="507"/>
      <c r="H747" s="18" t="str">
        <f>IF(E747="","","-")</f>
        <v>-</v>
      </c>
      <c r="I747" s="507"/>
      <c r="J747" s="507"/>
      <c r="K747" s="18" t="str">
        <f>IF(I747="","","-")</f>
        <v/>
      </c>
      <c r="L747" s="508">
        <v>278</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431</v>
      </c>
      <c r="B748" s="81"/>
      <c r="C748" s="81"/>
      <c r="D748" s="81"/>
      <c r="E748" s="81"/>
      <c r="F748" s="82"/>
      <c r="G748" s="15" t="s">
        <v>640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1"/>
      <c r="AO752" s="11"/>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1"/>
      <c r="AO753" s="11"/>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1"/>
      <c r="AO754" s="11"/>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1"/>
      <c r="AO755" s="11"/>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1"/>
      <c r="AO756" s="11"/>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1"/>
      <c r="AO757" s="11"/>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1"/>
      <c r="AO758" s="11"/>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1"/>
      <c r="AO759" s="11"/>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1"/>
      <c r="AO760" s="11"/>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1"/>
      <c r="AO761" s="11"/>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1"/>
      <c r="AO762" s="11"/>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1"/>
      <c r="AO763" s="11"/>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1"/>
      <c r="AO764" s="11"/>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1"/>
      <c r="AO765" s="11"/>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1"/>
      <c r="AO766" s="11"/>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1"/>
      <c r="AO767" s="11"/>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1"/>
      <c r="AO768" s="11"/>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1"/>
      <c r="AO769" s="11"/>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1"/>
      <c r="AO770" s="11"/>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5" t="s">
        <v>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417</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63</v>
      </c>
      <c r="H788" s="287"/>
      <c r="I788" s="287"/>
      <c r="J788" s="287"/>
      <c r="K788" s="287"/>
      <c r="L788" s="490" t="s">
        <v>65</v>
      </c>
      <c r="M788" s="287"/>
      <c r="N788" s="287"/>
      <c r="O788" s="287"/>
      <c r="P788" s="287"/>
      <c r="Q788" s="287"/>
      <c r="R788" s="287"/>
      <c r="S788" s="287"/>
      <c r="T788" s="287"/>
      <c r="U788" s="287"/>
      <c r="V788" s="287"/>
      <c r="W788" s="287"/>
      <c r="X788" s="491"/>
      <c r="Y788" s="492" t="s">
        <v>70</v>
      </c>
      <c r="Z788" s="493"/>
      <c r="AA788" s="493"/>
      <c r="AB788" s="494"/>
      <c r="AC788" s="489" t="s">
        <v>63</v>
      </c>
      <c r="AD788" s="287"/>
      <c r="AE788" s="287"/>
      <c r="AF788" s="287"/>
      <c r="AG788" s="287"/>
      <c r="AH788" s="490" t="s">
        <v>65</v>
      </c>
      <c r="AI788" s="287"/>
      <c r="AJ788" s="287"/>
      <c r="AK788" s="287"/>
      <c r="AL788" s="287"/>
      <c r="AM788" s="287"/>
      <c r="AN788" s="287"/>
      <c r="AO788" s="287"/>
      <c r="AP788" s="287"/>
      <c r="AQ788" s="287"/>
      <c r="AR788" s="287"/>
      <c r="AS788" s="287"/>
      <c r="AT788" s="491"/>
      <c r="AU788" s="492" t="s">
        <v>70</v>
      </c>
      <c r="AV788" s="493"/>
      <c r="AW788" s="493"/>
      <c r="AX788" s="495"/>
    </row>
    <row r="789" spans="1:51" ht="24.75" customHeight="1" x14ac:dyDescent="0.15">
      <c r="A789" s="89"/>
      <c r="B789" s="90"/>
      <c r="C789" s="90"/>
      <c r="D789" s="90"/>
      <c r="E789" s="90"/>
      <c r="F789" s="91"/>
      <c r="G789" s="496" t="s">
        <v>194</v>
      </c>
      <c r="H789" s="497"/>
      <c r="I789" s="497"/>
      <c r="J789" s="497"/>
      <c r="K789" s="498"/>
      <c r="L789" s="499" t="s">
        <v>660</v>
      </c>
      <c r="M789" s="500"/>
      <c r="N789" s="500"/>
      <c r="O789" s="500"/>
      <c r="P789" s="500"/>
      <c r="Q789" s="500"/>
      <c r="R789" s="500"/>
      <c r="S789" s="500"/>
      <c r="T789" s="500"/>
      <c r="U789" s="500"/>
      <c r="V789" s="500"/>
      <c r="W789" s="500"/>
      <c r="X789" s="501"/>
      <c r="Y789" s="502">
        <v>42</v>
      </c>
      <c r="Z789" s="503"/>
      <c r="AA789" s="503"/>
      <c r="AB789" s="504"/>
      <c r="AC789" s="496" t="s">
        <v>661</v>
      </c>
      <c r="AD789" s="497"/>
      <c r="AE789" s="497"/>
      <c r="AF789" s="497"/>
      <c r="AG789" s="498"/>
      <c r="AH789" s="499" t="s">
        <v>300</v>
      </c>
      <c r="AI789" s="500"/>
      <c r="AJ789" s="500"/>
      <c r="AK789" s="500"/>
      <c r="AL789" s="500"/>
      <c r="AM789" s="500"/>
      <c r="AN789" s="500"/>
      <c r="AO789" s="500"/>
      <c r="AP789" s="500"/>
      <c r="AQ789" s="500"/>
      <c r="AR789" s="500"/>
      <c r="AS789" s="500"/>
      <c r="AT789" s="501"/>
      <c r="AU789" s="502">
        <v>42</v>
      </c>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42</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42</v>
      </c>
      <c r="AV799" s="482"/>
      <c r="AW799" s="482"/>
      <c r="AX799" s="484"/>
    </row>
    <row r="800" spans="1:51" ht="24.75" hidden="1" customHeight="1" x14ac:dyDescent="0.15">
      <c r="A800" s="89"/>
      <c r="B800" s="90"/>
      <c r="C800" s="90"/>
      <c r="D800" s="90"/>
      <c r="E800" s="90"/>
      <c r="F800" s="91"/>
      <c r="G800" s="485" t="s">
        <v>392</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390</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63</v>
      </c>
      <c r="H801" s="287"/>
      <c r="I801" s="287"/>
      <c r="J801" s="287"/>
      <c r="K801" s="287"/>
      <c r="L801" s="490" t="s">
        <v>65</v>
      </c>
      <c r="M801" s="287"/>
      <c r="N801" s="287"/>
      <c r="O801" s="287"/>
      <c r="P801" s="287"/>
      <c r="Q801" s="287"/>
      <c r="R801" s="287"/>
      <c r="S801" s="287"/>
      <c r="T801" s="287"/>
      <c r="U801" s="287"/>
      <c r="V801" s="287"/>
      <c r="W801" s="287"/>
      <c r="X801" s="491"/>
      <c r="Y801" s="492" t="s">
        <v>70</v>
      </c>
      <c r="Z801" s="493"/>
      <c r="AA801" s="493"/>
      <c r="AB801" s="494"/>
      <c r="AC801" s="489" t="s">
        <v>63</v>
      </c>
      <c r="AD801" s="287"/>
      <c r="AE801" s="287"/>
      <c r="AF801" s="287"/>
      <c r="AG801" s="287"/>
      <c r="AH801" s="490" t="s">
        <v>65</v>
      </c>
      <c r="AI801" s="287"/>
      <c r="AJ801" s="287"/>
      <c r="AK801" s="287"/>
      <c r="AL801" s="287"/>
      <c r="AM801" s="287"/>
      <c r="AN801" s="287"/>
      <c r="AO801" s="287"/>
      <c r="AP801" s="287"/>
      <c r="AQ801" s="287"/>
      <c r="AR801" s="287"/>
      <c r="AS801" s="287"/>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287</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262</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63</v>
      </c>
      <c r="H814" s="287"/>
      <c r="I814" s="287"/>
      <c r="J814" s="287"/>
      <c r="K814" s="287"/>
      <c r="L814" s="490" t="s">
        <v>65</v>
      </c>
      <c r="M814" s="287"/>
      <c r="N814" s="287"/>
      <c r="O814" s="287"/>
      <c r="P814" s="287"/>
      <c r="Q814" s="287"/>
      <c r="R814" s="287"/>
      <c r="S814" s="287"/>
      <c r="T814" s="287"/>
      <c r="U814" s="287"/>
      <c r="V814" s="287"/>
      <c r="W814" s="287"/>
      <c r="X814" s="491"/>
      <c r="Y814" s="492" t="s">
        <v>70</v>
      </c>
      <c r="Z814" s="493"/>
      <c r="AA814" s="493"/>
      <c r="AB814" s="494"/>
      <c r="AC814" s="489" t="s">
        <v>63</v>
      </c>
      <c r="AD814" s="287"/>
      <c r="AE814" s="287"/>
      <c r="AF814" s="287"/>
      <c r="AG814" s="287"/>
      <c r="AH814" s="490" t="s">
        <v>65</v>
      </c>
      <c r="AI814" s="287"/>
      <c r="AJ814" s="287"/>
      <c r="AK814" s="287"/>
      <c r="AL814" s="287"/>
      <c r="AM814" s="287"/>
      <c r="AN814" s="287"/>
      <c r="AO814" s="287"/>
      <c r="AP814" s="287"/>
      <c r="AQ814" s="287"/>
      <c r="AR814" s="287"/>
      <c r="AS814" s="287"/>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350</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285</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63</v>
      </c>
      <c r="H827" s="287"/>
      <c r="I827" s="287"/>
      <c r="J827" s="287"/>
      <c r="K827" s="287"/>
      <c r="L827" s="490" t="s">
        <v>65</v>
      </c>
      <c r="M827" s="287"/>
      <c r="N827" s="287"/>
      <c r="O827" s="287"/>
      <c r="P827" s="287"/>
      <c r="Q827" s="287"/>
      <c r="R827" s="287"/>
      <c r="S827" s="287"/>
      <c r="T827" s="287"/>
      <c r="U827" s="287"/>
      <c r="V827" s="287"/>
      <c r="W827" s="287"/>
      <c r="X827" s="491"/>
      <c r="Y827" s="492" t="s">
        <v>70</v>
      </c>
      <c r="Z827" s="493"/>
      <c r="AA827" s="493"/>
      <c r="AB827" s="494"/>
      <c r="AC827" s="489" t="s">
        <v>63</v>
      </c>
      <c r="AD827" s="287"/>
      <c r="AE827" s="287"/>
      <c r="AF827" s="287"/>
      <c r="AG827" s="287"/>
      <c r="AH827" s="490" t="s">
        <v>65</v>
      </c>
      <c r="AI827" s="287"/>
      <c r="AJ827" s="287"/>
      <c r="AK827" s="287"/>
      <c r="AL827" s="287"/>
      <c r="AM827" s="287"/>
      <c r="AN827" s="287"/>
      <c r="AO827" s="287"/>
      <c r="AP827" s="287"/>
      <c r="AQ827" s="287"/>
      <c r="AR827" s="287"/>
      <c r="AS827" s="287"/>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x14ac:dyDescent="0.15">
      <c r="A839" s="463" t="s">
        <v>249</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407</v>
      </c>
      <c r="AM839" s="467"/>
      <c r="AN839" s="467"/>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83</v>
      </c>
      <c r="D844" s="273"/>
      <c r="E844" s="273"/>
      <c r="F844" s="273"/>
      <c r="G844" s="273"/>
      <c r="H844" s="273"/>
      <c r="I844" s="273"/>
      <c r="J844" s="242" t="s">
        <v>85</v>
      </c>
      <c r="K844" s="462"/>
      <c r="L844" s="462"/>
      <c r="M844" s="462"/>
      <c r="N844" s="462"/>
      <c r="O844" s="462"/>
      <c r="P844" s="273" t="s">
        <v>17</v>
      </c>
      <c r="Q844" s="273"/>
      <c r="R844" s="273"/>
      <c r="S844" s="273"/>
      <c r="T844" s="273"/>
      <c r="U844" s="273"/>
      <c r="V844" s="273"/>
      <c r="W844" s="273"/>
      <c r="X844" s="273"/>
      <c r="Y844" s="458" t="s">
        <v>365</v>
      </c>
      <c r="Z844" s="458"/>
      <c r="AA844" s="458"/>
      <c r="AB844" s="458"/>
      <c r="AC844" s="242" t="s">
        <v>310</v>
      </c>
      <c r="AD844" s="242"/>
      <c r="AE844" s="242"/>
      <c r="AF844" s="242"/>
      <c r="AG844" s="242"/>
      <c r="AH844" s="458" t="s">
        <v>420</v>
      </c>
      <c r="AI844" s="273"/>
      <c r="AJ844" s="273"/>
      <c r="AK844" s="273"/>
      <c r="AL844" s="273" t="s">
        <v>18</v>
      </c>
      <c r="AM844" s="273"/>
      <c r="AN844" s="273"/>
      <c r="AO844" s="417"/>
      <c r="AP844" s="242" t="s">
        <v>369</v>
      </c>
      <c r="AQ844" s="242"/>
      <c r="AR844" s="242"/>
      <c r="AS844" s="242"/>
      <c r="AT844" s="242"/>
      <c r="AU844" s="242"/>
      <c r="AV844" s="242"/>
      <c r="AW844" s="242"/>
      <c r="AX844" s="242"/>
    </row>
    <row r="845" spans="1:51" ht="30" customHeight="1" x14ac:dyDescent="0.15">
      <c r="A845" s="419">
        <v>1</v>
      </c>
      <c r="B845" s="419">
        <v>1</v>
      </c>
      <c r="C845" s="460" t="s">
        <v>662</v>
      </c>
      <c r="D845" s="460"/>
      <c r="E845" s="460"/>
      <c r="F845" s="460"/>
      <c r="G845" s="460"/>
      <c r="H845" s="460"/>
      <c r="I845" s="460"/>
      <c r="J845" s="421">
        <v>3010405004914</v>
      </c>
      <c r="K845" s="421"/>
      <c r="L845" s="421"/>
      <c r="M845" s="421"/>
      <c r="N845" s="421"/>
      <c r="O845" s="421"/>
      <c r="P845" s="422" t="s">
        <v>663</v>
      </c>
      <c r="Q845" s="422"/>
      <c r="R845" s="422"/>
      <c r="S845" s="422"/>
      <c r="T845" s="422"/>
      <c r="U845" s="422"/>
      <c r="V845" s="422"/>
      <c r="W845" s="422"/>
      <c r="X845" s="422"/>
      <c r="Y845" s="423">
        <v>42</v>
      </c>
      <c r="Z845" s="424"/>
      <c r="AA845" s="424"/>
      <c r="AB845" s="425"/>
      <c r="AC845" s="426" t="s">
        <v>418</v>
      </c>
      <c r="AD845" s="427"/>
      <c r="AE845" s="427"/>
      <c r="AF845" s="427"/>
      <c r="AG845" s="427"/>
      <c r="AH845" s="461" t="s">
        <v>444</v>
      </c>
      <c r="AI845" s="461"/>
      <c r="AJ845" s="461"/>
      <c r="AK845" s="461"/>
      <c r="AL845" s="429" t="s">
        <v>444</v>
      </c>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83</v>
      </c>
      <c r="D877" s="273"/>
      <c r="E877" s="273"/>
      <c r="F877" s="273"/>
      <c r="G877" s="273"/>
      <c r="H877" s="273"/>
      <c r="I877" s="273"/>
      <c r="J877" s="242" t="s">
        <v>85</v>
      </c>
      <c r="K877" s="462"/>
      <c r="L877" s="462"/>
      <c r="M877" s="462"/>
      <c r="N877" s="462"/>
      <c r="O877" s="462"/>
      <c r="P877" s="273" t="s">
        <v>17</v>
      </c>
      <c r="Q877" s="273"/>
      <c r="R877" s="273"/>
      <c r="S877" s="273"/>
      <c r="T877" s="273"/>
      <c r="U877" s="273"/>
      <c r="V877" s="273"/>
      <c r="W877" s="273"/>
      <c r="X877" s="273"/>
      <c r="Y877" s="458" t="s">
        <v>365</v>
      </c>
      <c r="Z877" s="458"/>
      <c r="AA877" s="458"/>
      <c r="AB877" s="458"/>
      <c r="AC877" s="242" t="s">
        <v>310</v>
      </c>
      <c r="AD877" s="242"/>
      <c r="AE877" s="242"/>
      <c r="AF877" s="242"/>
      <c r="AG877" s="242"/>
      <c r="AH877" s="458" t="s">
        <v>420</v>
      </c>
      <c r="AI877" s="273"/>
      <c r="AJ877" s="273"/>
      <c r="AK877" s="273"/>
      <c r="AL877" s="273" t="s">
        <v>18</v>
      </c>
      <c r="AM877" s="273"/>
      <c r="AN877" s="273"/>
      <c r="AO877" s="417"/>
      <c r="AP877" s="242" t="s">
        <v>369</v>
      </c>
      <c r="AQ877" s="242"/>
      <c r="AR877" s="242"/>
      <c r="AS877" s="242"/>
      <c r="AT877" s="242"/>
      <c r="AU877" s="242"/>
      <c r="AV877" s="242"/>
      <c r="AW877" s="242"/>
      <c r="AX877" s="242"/>
      <c r="AY877">
        <f>$AY$875</f>
        <v>1</v>
      </c>
    </row>
    <row r="878" spans="1:51" ht="60" customHeight="1" x14ac:dyDescent="0.15">
      <c r="A878" s="419">
        <v>1</v>
      </c>
      <c r="B878" s="419">
        <v>1</v>
      </c>
      <c r="C878" s="460" t="s">
        <v>122</v>
      </c>
      <c r="D878" s="460"/>
      <c r="E878" s="460"/>
      <c r="F878" s="460"/>
      <c r="G878" s="460"/>
      <c r="H878" s="460"/>
      <c r="I878" s="460"/>
      <c r="J878" s="421">
        <v>3140001024527</v>
      </c>
      <c r="K878" s="421"/>
      <c r="L878" s="421"/>
      <c r="M878" s="421"/>
      <c r="N878" s="421"/>
      <c r="O878" s="421"/>
      <c r="P878" s="422" t="s">
        <v>364</v>
      </c>
      <c r="Q878" s="422"/>
      <c r="R878" s="422"/>
      <c r="S878" s="422"/>
      <c r="T878" s="422"/>
      <c r="U878" s="422"/>
      <c r="V878" s="422"/>
      <c r="W878" s="422"/>
      <c r="X878" s="422"/>
      <c r="Y878" s="423">
        <v>42</v>
      </c>
      <c r="Z878" s="424"/>
      <c r="AA878" s="424"/>
      <c r="AB878" s="425"/>
      <c r="AC878" s="426" t="s">
        <v>153</v>
      </c>
      <c r="AD878" s="427"/>
      <c r="AE878" s="427"/>
      <c r="AF878" s="427"/>
      <c r="AG878" s="427"/>
      <c r="AH878" s="461" t="s">
        <v>444</v>
      </c>
      <c r="AI878" s="461"/>
      <c r="AJ878" s="461"/>
      <c r="AK878" s="461"/>
      <c r="AL878" s="429" t="s">
        <v>444</v>
      </c>
      <c r="AM878" s="430"/>
      <c r="AN878" s="430"/>
      <c r="AO878" s="431"/>
      <c r="AP878" s="238"/>
      <c r="AQ878" s="238"/>
      <c r="AR878" s="238"/>
      <c r="AS878" s="238"/>
      <c r="AT878" s="238"/>
      <c r="AU878" s="238"/>
      <c r="AV878" s="238"/>
      <c r="AW878" s="238"/>
      <c r="AX878" s="238"/>
      <c r="AY878">
        <f>$AY$875</f>
        <v>1</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83</v>
      </c>
      <c r="D910" s="273"/>
      <c r="E910" s="273"/>
      <c r="F910" s="273"/>
      <c r="G910" s="273"/>
      <c r="H910" s="273"/>
      <c r="I910" s="273"/>
      <c r="J910" s="242" t="s">
        <v>85</v>
      </c>
      <c r="K910" s="462"/>
      <c r="L910" s="462"/>
      <c r="M910" s="462"/>
      <c r="N910" s="462"/>
      <c r="O910" s="462"/>
      <c r="P910" s="273" t="s">
        <v>17</v>
      </c>
      <c r="Q910" s="273"/>
      <c r="R910" s="273"/>
      <c r="S910" s="273"/>
      <c r="T910" s="273"/>
      <c r="U910" s="273"/>
      <c r="V910" s="273"/>
      <c r="W910" s="273"/>
      <c r="X910" s="273"/>
      <c r="Y910" s="458" t="s">
        <v>365</v>
      </c>
      <c r="Z910" s="458"/>
      <c r="AA910" s="458"/>
      <c r="AB910" s="458"/>
      <c r="AC910" s="242" t="s">
        <v>310</v>
      </c>
      <c r="AD910" s="242"/>
      <c r="AE910" s="242"/>
      <c r="AF910" s="242"/>
      <c r="AG910" s="242"/>
      <c r="AH910" s="458" t="s">
        <v>420</v>
      </c>
      <c r="AI910" s="273"/>
      <c r="AJ910" s="273"/>
      <c r="AK910" s="273"/>
      <c r="AL910" s="273" t="s">
        <v>18</v>
      </c>
      <c r="AM910" s="273"/>
      <c r="AN910" s="273"/>
      <c r="AO910" s="417"/>
      <c r="AP910" s="242" t="s">
        <v>369</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83</v>
      </c>
      <c r="D943" s="273"/>
      <c r="E943" s="273"/>
      <c r="F943" s="273"/>
      <c r="G943" s="273"/>
      <c r="H943" s="273"/>
      <c r="I943" s="273"/>
      <c r="J943" s="242" t="s">
        <v>85</v>
      </c>
      <c r="K943" s="462"/>
      <c r="L943" s="462"/>
      <c r="M943" s="462"/>
      <c r="N943" s="462"/>
      <c r="O943" s="462"/>
      <c r="P943" s="273" t="s">
        <v>17</v>
      </c>
      <c r="Q943" s="273"/>
      <c r="R943" s="273"/>
      <c r="S943" s="273"/>
      <c r="T943" s="273"/>
      <c r="U943" s="273"/>
      <c r="V943" s="273"/>
      <c r="W943" s="273"/>
      <c r="X943" s="273"/>
      <c r="Y943" s="458" t="s">
        <v>365</v>
      </c>
      <c r="Z943" s="458"/>
      <c r="AA943" s="458"/>
      <c r="AB943" s="458"/>
      <c r="AC943" s="242" t="s">
        <v>310</v>
      </c>
      <c r="AD943" s="242"/>
      <c r="AE943" s="242"/>
      <c r="AF943" s="242"/>
      <c r="AG943" s="242"/>
      <c r="AH943" s="458" t="s">
        <v>420</v>
      </c>
      <c r="AI943" s="273"/>
      <c r="AJ943" s="273"/>
      <c r="AK943" s="273"/>
      <c r="AL943" s="273" t="s">
        <v>18</v>
      </c>
      <c r="AM943" s="273"/>
      <c r="AN943" s="273"/>
      <c r="AO943" s="417"/>
      <c r="AP943" s="242" t="s">
        <v>369</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83</v>
      </c>
      <c r="D976" s="273"/>
      <c r="E976" s="273"/>
      <c r="F976" s="273"/>
      <c r="G976" s="273"/>
      <c r="H976" s="273"/>
      <c r="I976" s="273"/>
      <c r="J976" s="242" t="s">
        <v>85</v>
      </c>
      <c r="K976" s="462"/>
      <c r="L976" s="462"/>
      <c r="M976" s="462"/>
      <c r="N976" s="462"/>
      <c r="O976" s="462"/>
      <c r="P976" s="273" t="s">
        <v>17</v>
      </c>
      <c r="Q976" s="273"/>
      <c r="R976" s="273"/>
      <c r="S976" s="273"/>
      <c r="T976" s="273"/>
      <c r="U976" s="273"/>
      <c r="V976" s="273"/>
      <c r="W976" s="273"/>
      <c r="X976" s="273"/>
      <c r="Y976" s="458" t="s">
        <v>365</v>
      </c>
      <c r="Z976" s="458"/>
      <c r="AA976" s="458"/>
      <c r="AB976" s="458"/>
      <c r="AC976" s="242" t="s">
        <v>310</v>
      </c>
      <c r="AD976" s="242"/>
      <c r="AE976" s="242"/>
      <c r="AF976" s="242"/>
      <c r="AG976" s="242"/>
      <c r="AH976" s="458" t="s">
        <v>420</v>
      </c>
      <c r="AI976" s="273"/>
      <c r="AJ976" s="273"/>
      <c r="AK976" s="273"/>
      <c r="AL976" s="273" t="s">
        <v>18</v>
      </c>
      <c r="AM976" s="273"/>
      <c r="AN976" s="273"/>
      <c r="AO976" s="417"/>
      <c r="AP976" s="242" t="s">
        <v>369</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83</v>
      </c>
      <c r="D1009" s="273"/>
      <c r="E1009" s="273"/>
      <c r="F1009" s="273"/>
      <c r="G1009" s="273"/>
      <c r="H1009" s="273"/>
      <c r="I1009" s="273"/>
      <c r="J1009" s="242" t="s">
        <v>85</v>
      </c>
      <c r="K1009" s="462"/>
      <c r="L1009" s="462"/>
      <c r="M1009" s="462"/>
      <c r="N1009" s="462"/>
      <c r="O1009" s="462"/>
      <c r="P1009" s="273" t="s">
        <v>17</v>
      </c>
      <c r="Q1009" s="273"/>
      <c r="R1009" s="273"/>
      <c r="S1009" s="273"/>
      <c r="T1009" s="273"/>
      <c r="U1009" s="273"/>
      <c r="V1009" s="273"/>
      <c r="W1009" s="273"/>
      <c r="X1009" s="273"/>
      <c r="Y1009" s="458" t="s">
        <v>365</v>
      </c>
      <c r="Z1009" s="458"/>
      <c r="AA1009" s="458"/>
      <c r="AB1009" s="458"/>
      <c r="AC1009" s="242" t="s">
        <v>310</v>
      </c>
      <c r="AD1009" s="242"/>
      <c r="AE1009" s="242"/>
      <c r="AF1009" s="242"/>
      <c r="AG1009" s="242"/>
      <c r="AH1009" s="458" t="s">
        <v>420</v>
      </c>
      <c r="AI1009" s="273"/>
      <c r="AJ1009" s="273"/>
      <c r="AK1009" s="273"/>
      <c r="AL1009" s="273" t="s">
        <v>18</v>
      </c>
      <c r="AM1009" s="273"/>
      <c r="AN1009" s="273"/>
      <c r="AO1009" s="417"/>
      <c r="AP1009" s="242" t="s">
        <v>369</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83</v>
      </c>
      <c r="D1042" s="273"/>
      <c r="E1042" s="273"/>
      <c r="F1042" s="273"/>
      <c r="G1042" s="273"/>
      <c r="H1042" s="273"/>
      <c r="I1042" s="273"/>
      <c r="J1042" s="242" t="s">
        <v>85</v>
      </c>
      <c r="K1042" s="462"/>
      <c r="L1042" s="462"/>
      <c r="M1042" s="462"/>
      <c r="N1042" s="462"/>
      <c r="O1042" s="462"/>
      <c r="P1042" s="273" t="s">
        <v>17</v>
      </c>
      <c r="Q1042" s="273"/>
      <c r="R1042" s="273"/>
      <c r="S1042" s="273"/>
      <c r="T1042" s="273"/>
      <c r="U1042" s="273"/>
      <c r="V1042" s="273"/>
      <c r="W1042" s="273"/>
      <c r="X1042" s="273"/>
      <c r="Y1042" s="458" t="s">
        <v>365</v>
      </c>
      <c r="Z1042" s="458"/>
      <c r="AA1042" s="458"/>
      <c r="AB1042" s="458"/>
      <c r="AC1042" s="242" t="s">
        <v>310</v>
      </c>
      <c r="AD1042" s="242"/>
      <c r="AE1042" s="242"/>
      <c r="AF1042" s="242"/>
      <c r="AG1042" s="242"/>
      <c r="AH1042" s="458" t="s">
        <v>420</v>
      </c>
      <c r="AI1042" s="273"/>
      <c r="AJ1042" s="273"/>
      <c r="AK1042" s="273"/>
      <c r="AL1042" s="273" t="s">
        <v>18</v>
      </c>
      <c r="AM1042" s="273"/>
      <c r="AN1042" s="273"/>
      <c r="AO1042" s="417"/>
      <c r="AP1042" s="242" t="s">
        <v>369</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83</v>
      </c>
      <c r="D1075" s="273"/>
      <c r="E1075" s="273"/>
      <c r="F1075" s="273"/>
      <c r="G1075" s="273"/>
      <c r="H1075" s="273"/>
      <c r="I1075" s="273"/>
      <c r="J1075" s="242" t="s">
        <v>85</v>
      </c>
      <c r="K1075" s="462"/>
      <c r="L1075" s="462"/>
      <c r="M1075" s="462"/>
      <c r="N1075" s="462"/>
      <c r="O1075" s="462"/>
      <c r="P1075" s="273" t="s">
        <v>17</v>
      </c>
      <c r="Q1075" s="273"/>
      <c r="R1075" s="273"/>
      <c r="S1075" s="273"/>
      <c r="T1075" s="273"/>
      <c r="U1075" s="273"/>
      <c r="V1075" s="273"/>
      <c r="W1075" s="273"/>
      <c r="X1075" s="273"/>
      <c r="Y1075" s="458" t="s">
        <v>365</v>
      </c>
      <c r="Z1075" s="458"/>
      <c r="AA1075" s="458"/>
      <c r="AB1075" s="458"/>
      <c r="AC1075" s="242" t="s">
        <v>310</v>
      </c>
      <c r="AD1075" s="242"/>
      <c r="AE1075" s="242"/>
      <c r="AF1075" s="242"/>
      <c r="AG1075" s="242"/>
      <c r="AH1075" s="458" t="s">
        <v>420</v>
      </c>
      <c r="AI1075" s="273"/>
      <c r="AJ1075" s="273"/>
      <c r="AK1075" s="273"/>
      <c r="AL1075" s="273" t="s">
        <v>18</v>
      </c>
      <c r="AM1075" s="273"/>
      <c r="AN1075" s="273"/>
      <c r="AO1075" s="417"/>
      <c r="AP1075" s="242" t="s">
        <v>369</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407</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322</v>
      </c>
      <c r="F1109" s="242"/>
      <c r="G1109" s="242"/>
      <c r="H1109" s="242"/>
      <c r="I1109" s="242"/>
      <c r="J1109" s="242" t="s">
        <v>85</v>
      </c>
      <c r="K1109" s="242"/>
      <c r="L1109" s="242"/>
      <c r="M1109" s="242"/>
      <c r="N1109" s="242"/>
      <c r="O1109" s="242"/>
      <c r="P1109" s="458" t="s">
        <v>17</v>
      </c>
      <c r="Q1109" s="458"/>
      <c r="R1109" s="458"/>
      <c r="S1109" s="458"/>
      <c r="T1109" s="458"/>
      <c r="U1109" s="458"/>
      <c r="V1109" s="458"/>
      <c r="W1109" s="458"/>
      <c r="X1109" s="458"/>
      <c r="Y1109" s="242" t="s">
        <v>319</v>
      </c>
      <c r="Z1109" s="242"/>
      <c r="AA1109" s="242"/>
      <c r="AB1109" s="242"/>
      <c r="AC1109" s="242" t="s">
        <v>323</v>
      </c>
      <c r="AD1109" s="242"/>
      <c r="AE1109" s="242"/>
      <c r="AF1109" s="242"/>
      <c r="AG1109" s="242"/>
      <c r="AH1109" s="458" t="s">
        <v>341</v>
      </c>
      <c r="AI1109" s="458"/>
      <c r="AJ1109" s="458"/>
      <c r="AK1109" s="458"/>
      <c r="AL1109" s="458" t="s">
        <v>18</v>
      </c>
      <c r="AM1109" s="458"/>
      <c r="AN1109" s="458"/>
      <c r="AO1109" s="459"/>
      <c r="AP1109" s="242" t="s">
        <v>402</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59" priority="14025">
      <formula>IF(RIGHT(TEXT(P14,"0.#"),1)=".",FALSE,TRUE)</formula>
    </cfRule>
    <cfRule type="expression" dxfId="2058" priority="14026">
      <formula>IF(RIGHT(TEXT(P14,"0.#"),1)=".",TRUE,FALSE)</formula>
    </cfRule>
  </conditionalFormatting>
  <conditionalFormatting sqref="AE32:AE34 AI32:AI34 AM32:AM34">
    <cfRule type="expression" dxfId="2057" priority="14015">
      <formula>IF(RIGHT(TEXT(AE32,"0.#"),1)=".",FALSE,TRUE)</formula>
    </cfRule>
    <cfRule type="expression" dxfId="2056" priority="14016">
      <formula>IF(RIGHT(TEXT(AE32,"0.#"),1)=".",TRUE,FALSE)</formula>
    </cfRule>
  </conditionalFormatting>
  <conditionalFormatting sqref="P18:AX18">
    <cfRule type="expression" dxfId="2055" priority="13901">
      <formula>IF(RIGHT(TEXT(P18,"0.#"),1)=".",FALSE,TRUE)</formula>
    </cfRule>
    <cfRule type="expression" dxfId="2054" priority="13902">
      <formula>IF(RIGHT(TEXT(P18,"0.#"),1)=".",TRUE,FALSE)</formula>
    </cfRule>
  </conditionalFormatting>
  <conditionalFormatting sqref="Y790">
    <cfRule type="expression" dxfId="2053" priority="13897">
      <formula>IF(RIGHT(TEXT(Y790,"0.#"),1)=".",FALSE,TRUE)</formula>
    </cfRule>
    <cfRule type="expression" dxfId="2052" priority="13898">
      <formula>IF(RIGHT(TEXT(Y790,"0.#"),1)=".",TRUE,FALSE)</formula>
    </cfRule>
  </conditionalFormatting>
  <conditionalFormatting sqref="Y799">
    <cfRule type="expression" dxfId="2051" priority="13893">
      <formula>IF(RIGHT(TEXT(Y799,"0.#"),1)=".",FALSE,TRUE)</formula>
    </cfRule>
    <cfRule type="expression" dxfId="2050" priority="13894">
      <formula>IF(RIGHT(TEXT(Y799,"0.#"),1)=".",TRUE,FALSE)</formula>
    </cfRule>
  </conditionalFormatting>
  <conditionalFormatting sqref="Y830:Y837 Y828 Y817:Y824 Y815 Y804:Y811 Y802">
    <cfRule type="expression" dxfId="2049" priority="13675">
      <formula>IF(RIGHT(TEXT(Y802,"0.#"),1)=".",FALSE,TRUE)</formula>
    </cfRule>
    <cfRule type="expression" dxfId="2048" priority="13676">
      <formula>IF(RIGHT(TEXT(Y802,"0.#"),1)=".",TRUE,FALSE)</formula>
    </cfRule>
  </conditionalFormatting>
  <conditionalFormatting sqref="P13:AX13 P15:AQ17">
    <cfRule type="expression" dxfId="2047" priority="13723">
      <formula>IF(RIGHT(TEXT(P13,"0.#"),1)=".",FALSE,TRUE)</formula>
    </cfRule>
    <cfRule type="expression" dxfId="2046" priority="13724">
      <formula>IF(RIGHT(TEXT(P13,"0.#"),1)=".",TRUE,FALSE)</formula>
    </cfRule>
  </conditionalFormatting>
  <conditionalFormatting sqref="P19:AJ19">
    <cfRule type="expression" dxfId="2045" priority="13721">
      <formula>IF(RIGHT(TEXT(P19,"0.#"),1)=".",FALSE,TRUE)</formula>
    </cfRule>
    <cfRule type="expression" dxfId="2044" priority="13722">
      <formula>IF(RIGHT(TEXT(P19,"0.#"),1)=".",TRUE,FALSE)</formula>
    </cfRule>
  </conditionalFormatting>
  <conditionalFormatting sqref="AE101:AE102 AI101:AI102 AM101:AM102 AQ101:AQ102">
    <cfRule type="expression" dxfId="2043" priority="13713">
      <formula>IF(RIGHT(TEXT(AE101,"0.#"),1)=".",FALSE,TRUE)</formula>
    </cfRule>
    <cfRule type="expression" dxfId="2042" priority="13714">
      <formula>IF(RIGHT(TEXT(AE101,"0.#"),1)=".",TRUE,FALSE)</formula>
    </cfRule>
  </conditionalFormatting>
  <conditionalFormatting sqref="Y791:Y798 Y789">
    <cfRule type="expression" dxfId="2041" priority="13699">
      <formula>IF(RIGHT(TEXT(Y789,"0.#"),1)=".",FALSE,TRUE)</formula>
    </cfRule>
    <cfRule type="expression" dxfId="2040" priority="13700">
      <formula>IF(RIGHT(TEXT(Y789,"0.#"),1)=".",TRUE,FALSE)</formula>
    </cfRule>
  </conditionalFormatting>
  <conditionalFormatting sqref="AU790">
    <cfRule type="expression" dxfId="2039" priority="13697">
      <formula>IF(RIGHT(TEXT(AU790,"0.#"),1)=".",FALSE,TRUE)</formula>
    </cfRule>
    <cfRule type="expression" dxfId="2038" priority="13698">
      <formula>IF(RIGHT(TEXT(AU790,"0.#"),1)=".",TRUE,FALSE)</formula>
    </cfRule>
  </conditionalFormatting>
  <conditionalFormatting sqref="AU799">
    <cfRule type="expression" dxfId="2037" priority="13695">
      <formula>IF(RIGHT(TEXT(AU799,"0.#"),1)=".",FALSE,TRUE)</formula>
    </cfRule>
    <cfRule type="expression" dxfId="2036" priority="13696">
      <formula>IF(RIGHT(TEXT(AU799,"0.#"),1)=".",TRUE,FALSE)</formula>
    </cfRule>
  </conditionalFormatting>
  <conditionalFormatting sqref="AU791:AU798 AU789">
    <cfRule type="expression" dxfId="2035" priority="13693">
      <formula>IF(RIGHT(TEXT(AU789,"0.#"),1)=".",FALSE,TRUE)</formula>
    </cfRule>
    <cfRule type="expression" dxfId="2034" priority="13694">
      <formula>IF(RIGHT(TEXT(AU789,"0.#"),1)=".",TRUE,FALSE)</formula>
    </cfRule>
  </conditionalFormatting>
  <conditionalFormatting sqref="Y829 Y816 Y803">
    <cfRule type="expression" dxfId="2033" priority="13679">
      <formula>IF(RIGHT(TEXT(Y803,"0.#"),1)=".",FALSE,TRUE)</formula>
    </cfRule>
    <cfRule type="expression" dxfId="2032" priority="13680">
      <formula>IF(RIGHT(TEXT(Y803,"0.#"),1)=".",TRUE,FALSE)</formula>
    </cfRule>
  </conditionalFormatting>
  <conditionalFormatting sqref="Y838 Y825 Y812">
    <cfRule type="expression" dxfId="2031" priority="13677">
      <formula>IF(RIGHT(TEXT(Y812,"0.#"),1)=".",FALSE,TRUE)</formula>
    </cfRule>
    <cfRule type="expression" dxfId="2030" priority="13678">
      <formula>IF(RIGHT(TEXT(Y812,"0.#"),1)=".",TRUE,FALSE)</formula>
    </cfRule>
  </conditionalFormatting>
  <conditionalFormatting sqref="AU829 AU816 AU803">
    <cfRule type="expression" dxfId="2029" priority="13673">
      <formula>IF(RIGHT(TEXT(AU803,"0.#"),1)=".",FALSE,TRUE)</formula>
    </cfRule>
    <cfRule type="expression" dxfId="2028" priority="13674">
      <formula>IF(RIGHT(TEXT(AU803,"0.#"),1)=".",TRUE,FALSE)</formula>
    </cfRule>
  </conditionalFormatting>
  <conditionalFormatting sqref="AU838 AU825 AU812">
    <cfRule type="expression" dxfId="2027" priority="13671">
      <formula>IF(RIGHT(TEXT(AU812,"0.#"),1)=".",FALSE,TRUE)</formula>
    </cfRule>
    <cfRule type="expression" dxfId="2026" priority="13672">
      <formula>IF(RIGHT(TEXT(AU812,"0.#"),1)=".",TRUE,FALSE)</formula>
    </cfRule>
  </conditionalFormatting>
  <conditionalFormatting sqref="AU830:AU837 AU828 AU817:AU824 AU815 AU804:AU811 AU802">
    <cfRule type="expression" dxfId="2025" priority="13669">
      <formula>IF(RIGHT(TEXT(AU802,"0.#"),1)=".",FALSE,TRUE)</formula>
    </cfRule>
    <cfRule type="expression" dxfId="2024" priority="13670">
      <formula>IF(RIGHT(TEXT(AU802,"0.#"),1)=".",TRUE,FALSE)</formula>
    </cfRule>
  </conditionalFormatting>
  <conditionalFormatting sqref="AM87">
    <cfRule type="expression" dxfId="2023" priority="13323">
      <formula>IF(RIGHT(TEXT(AM87,"0.#"),1)=".",FALSE,TRUE)</formula>
    </cfRule>
    <cfRule type="expression" dxfId="2022" priority="13324">
      <formula>IF(RIGHT(TEXT(AM87,"0.#"),1)=".",TRUE,FALSE)</formula>
    </cfRule>
  </conditionalFormatting>
  <conditionalFormatting sqref="AE55">
    <cfRule type="expression" dxfId="2021" priority="13391">
      <formula>IF(RIGHT(TEXT(AE55,"0.#"),1)=".",FALSE,TRUE)</formula>
    </cfRule>
    <cfRule type="expression" dxfId="2020" priority="13392">
      <formula>IF(RIGHT(TEXT(AE55,"0.#"),1)=".",TRUE,FALSE)</formula>
    </cfRule>
  </conditionalFormatting>
  <conditionalFormatting sqref="AI55">
    <cfRule type="expression" dxfId="2019" priority="13389">
      <formula>IF(RIGHT(TEXT(AI55,"0.#"),1)=".",FALSE,TRUE)</formula>
    </cfRule>
    <cfRule type="expression" dxfId="2018" priority="13390">
      <formula>IF(RIGHT(TEXT(AI55,"0.#"),1)=".",TRUE,FALSE)</formula>
    </cfRule>
  </conditionalFormatting>
  <conditionalFormatting sqref="AQ32:AQ34">
    <cfRule type="expression" dxfId="2017" priority="13463">
      <formula>IF(RIGHT(TEXT(AQ32,"0.#"),1)=".",FALSE,TRUE)</formula>
    </cfRule>
    <cfRule type="expression" dxfId="2016" priority="13464">
      <formula>IF(RIGHT(TEXT(AQ32,"0.#"),1)=".",TRUE,FALSE)</formula>
    </cfRule>
  </conditionalFormatting>
  <conditionalFormatting sqref="AU32:AU34">
    <cfRule type="expression" dxfId="2015" priority="13461">
      <formula>IF(RIGHT(TEXT(AU32,"0.#"),1)=".",FALSE,TRUE)</formula>
    </cfRule>
    <cfRule type="expression" dxfId="2014" priority="13462">
      <formula>IF(RIGHT(TEXT(AU32,"0.#"),1)=".",TRUE,FALSE)</formula>
    </cfRule>
  </conditionalFormatting>
  <conditionalFormatting sqref="AE53">
    <cfRule type="expression" dxfId="2013" priority="13395">
      <formula>IF(RIGHT(TEXT(AE53,"0.#"),1)=".",FALSE,TRUE)</formula>
    </cfRule>
    <cfRule type="expression" dxfId="2012" priority="13396">
      <formula>IF(RIGHT(TEXT(AE53,"0.#"),1)=".",TRUE,FALSE)</formula>
    </cfRule>
  </conditionalFormatting>
  <conditionalFormatting sqref="AE54">
    <cfRule type="expression" dxfId="2011" priority="13393">
      <formula>IF(RIGHT(TEXT(AE54,"0.#"),1)=".",FALSE,TRUE)</formula>
    </cfRule>
    <cfRule type="expression" dxfId="2010" priority="13394">
      <formula>IF(RIGHT(TEXT(AE54,"0.#"),1)=".",TRUE,FALSE)</formula>
    </cfRule>
  </conditionalFormatting>
  <conditionalFormatting sqref="AI54">
    <cfRule type="expression" dxfId="2009" priority="13387">
      <formula>IF(RIGHT(TEXT(AI54,"0.#"),1)=".",FALSE,TRUE)</formula>
    </cfRule>
    <cfRule type="expression" dxfId="2008" priority="13388">
      <formula>IF(RIGHT(TEXT(AI54,"0.#"),1)=".",TRUE,FALSE)</formula>
    </cfRule>
  </conditionalFormatting>
  <conditionalFormatting sqref="AI53">
    <cfRule type="expression" dxfId="2007" priority="13385">
      <formula>IF(RIGHT(TEXT(AI53,"0.#"),1)=".",FALSE,TRUE)</formula>
    </cfRule>
    <cfRule type="expression" dxfId="2006" priority="13386">
      <formula>IF(RIGHT(TEXT(AI53,"0.#"),1)=".",TRUE,FALSE)</formula>
    </cfRule>
  </conditionalFormatting>
  <conditionalFormatting sqref="AM53">
    <cfRule type="expression" dxfId="2005" priority="13383">
      <formula>IF(RIGHT(TEXT(AM53,"0.#"),1)=".",FALSE,TRUE)</formula>
    </cfRule>
    <cfRule type="expression" dxfId="2004" priority="13384">
      <formula>IF(RIGHT(TEXT(AM53,"0.#"),1)=".",TRUE,FALSE)</formula>
    </cfRule>
  </conditionalFormatting>
  <conditionalFormatting sqref="AM54">
    <cfRule type="expression" dxfId="2003" priority="13381">
      <formula>IF(RIGHT(TEXT(AM54,"0.#"),1)=".",FALSE,TRUE)</formula>
    </cfRule>
    <cfRule type="expression" dxfId="2002" priority="13382">
      <formula>IF(RIGHT(TEXT(AM54,"0.#"),1)=".",TRUE,FALSE)</formula>
    </cfRule>
  </conditionalFormatting>
  <conditionalFormatting sqref="AM55">
    <cfRule type="expression" dxfId="2001" priority="13379">
      <formula>IF(RIGHT(TEXT(AM55,"0.#"),1)=".",FALSE,TRUE)</formula>
    </cfRule>
    <cfRule type="expression" dxfId="2000" priority="13380">
      <formula>IF(RIGHT(TEXT(AM55,"0.#"),1)=".",TRUE,FALSE)</formula>
    </cfRule>
  </conditionalFormatting>
  <conditionalFormatting sqref="AE60">
    <cfRule type="expression" dxfId="1999" priority="13365">
      <formula>IF(RIGHT(TEXT(AE60,"0.#"),1)=".",FALSE,TRUE)</formula>
    </cfRule>
    <cfRule type="expression" dxfId="1998" priority="13366">
      <formula>IF(RIGHT(TEXT(AE60,"0.#"),1)=".",TRUE,FALSE)</formula>
    </cfRule>
  </conditionalFormatting>
  <conditionalFormatting sqref="AE61">
    <cfRule type="expression" dxfId="1997" priority="13363">
      <formula>IF(RIGHT(TEXT(AE61,"0.#"),1)=".",FALSE,TRUE)</formula>
    </cfRule>
    <cfRule type="expression" dxfId="1996" priority="13364">
      <formula>IF(RIGHT(TEXT(AE61,"0.#"),1)=".",TRUE,FALSE)</formula>
    </cfRule>
  </conditionalFormatting>
  <conditionalFormatting sqref="AE62">
    <cfRule type="expression" dxfId="1995" priority="13361">
      <formula>IF(RIGHT(TEXT(AE62,"0.#"),1)=".",FALSE,TRUE)</formula>
    </cfRule>
    <cfRule type="expression" dxfId="1994" priority="13362">
      <formula>IF(RIGHT(TEXT(AE62,"0.#"),1)=".",TRUE,FALSE)</formula>
    </cfRule>
  </conditionalFormatting>
  <conditionalFormatting sqref="AI62">
    <cfRule type="expression" dxfId="1993" priority="13359">
      <formula>IF(RIGHT(TEXT(AI62,"0.#"),1)=".",FALSE,TRUE)</formula>
    </cfRule>
    <cfRule type="expression" dxfId="1992" priority="13360">
      <formula>IF(RIGHT(TEXT(AI62,"0.#"),1)=".",TRUE,FALSE)</formula>
    </cfRule>
  </conditionalFormatting>
  <conditionalFormatting sqref="AI61">
    <cfRule type="expression" dxfId="1991" priority="13357">
      <formula>IF(RIGHT(TEXT(AI61,"0.#"),1)=".",FALSE,TRUE)</formula>
    </cfRule>
    <cfRule type="expression" dxfId="1990" priority="13358">
      <formula>IF(RIGHT(TEXT(AI61,"0.#"),1)=".",TRUE,FALSE)</formula>
    </cfRule>
  </conditionalFormatting>
  <conditionalFormatting sqref="AI60">
    <cfRule type="expression" dxfId="1989" priority="13355">
      <formula>IF(RIGHT(TEXT(AI60,"0.#"),1)=".",FALSE,TRUE)</formula>
    </cfRule>
    <cfRule type="expression" dxfId="1988" priority="13356">
      <formula>IF(RIGHT(TEXT(AI60,"0.#"),1)=".",TRUE,FALSE)</formula>
    </cfRule>
  </conditionalFormatting>
  <conditionalFormatting sqref="AM60">
    <cfRule type="expression" dxfId="1987" priority="13353">
      <formula>IF(RIGHT(TEXT(AM60,"0.#"),1)=".",FALSE,TRUE)</formula>
    </cfRule>
    <cfRule type="expression" dxfId="1986" priority="13354">
      <formula>IF(RIGHT(TEXT(AM60,"0.#"),1)=".",TRUE,FALSE)</formula>
    </cfRule>
  </conditionalFormatting>
  <conditionalFormatting sqref="AM61">
    <cfRule type="expression" dxfId="1985" priority="13351">
      <formula>IF(RIGHT(TEXT(AM61,"0.#"),1)=".",FALSE,TRUE)</formula>
    </cfRule>
    <cfRule type="expression" dxfId="1984" priority="13352">
      <formula>IF(RIGHT(TEXT(AM61,"0.#"),1)=".",TRUE,FALSE)</formula>
    </cfRule>
  </conditionalFormatting>
  <conditionalFormatting sqref="AM62">
    <cfRule type="expression" dxfId="1983" priority="13349">
      <formula>IF(RIGHT(TEXT(AM62,"0.#"),1)=".",FALSE,TRUE)</formula>
    </cfRule>
    <cfRule type="expression" dxfId="1982" priority="13350">
      <formula>IF(RIGHT(TEXT(AM62,"0.#"),1)=".",TRUE,FALSE)</formula>
    </cfRule>
  </conditionalFormatting>
  <conditionalFormatting sqref="AE87">
    <cfRule type="expression" dxfId="1981" priority="13335">
      <formula>IF(RIGHT(TEXT(AE87,"0.#"),1)=".",FALSE,TRUE)</formula>
    </cfRule>
    <cfRule type="expression" dxfId="1980" priority="13336">
      <formula>IF(RIGHT(TEXT(AE87,"0.#"),1)=".",TRUE,FALSE)</formula>
    </cfRule>
  </conditionalFormatting>
  <conditionalFormatting sqref="AE88">
    <cfRule type="expression" dxfId="1979" priority="13333">
      <formula>IF(RIGHT(TEXT(AE88,"0.#"),1)=".",FALSE,TRUE)</formula>
    </cfRule>
    <cfRule type="expression" dxfId="1978" priority="13334">
      <formula>IF(RIGHT(TEXT(AE88,"0.#"),1)=".",TRUE,FALSE)</formula>
    </cfRule>
  </conditionalFormatting>
  <conditionalFormatting sqref="AE89">
    <cfRule type="expression" dxfId="1977" priority="13331">
      <formula>IF(RIGHT(TEXT(AE89,"0.#"),1)=".",FALSE,TRUE)</formula>
    </cfRule>
    <cfRule type="expression" dxfId="1976" priority="13332">
      <formula>IF(RIGHT(TEXT(AE89,"0.#"),1)=".",TRUE,FALSE)</formula>
    </cfRule>
  </conditionalFormatting>
  <conditionalFormatting sqref="AI89">
    <cfRule type="expression" dxfId="1975" priority="13329">
      <formula>IF(RIGHT(TEXT(AI89,"0.#"),1)=".",FALSE,TRUE)</formula>
    </cfRule>
    <cfRule type="expression" dxfId="1974" priority="13330">
      <formula>IF(RIGHT(TEXT(AI89,"0.#"),1)=".",TRUE,FALSE)</formula>
    </cfRule>
  </conditionalFormatting>
  <conditionalFormatting sqref="AI88">
    <cfRule type="expression" dxfId="1973" priority="13327">
      <formula>IF(RIGHT(TEXT(AI88,"0.#"),1)=".",FALSE,TRUE)</formula>
    </cfRule>
    <cfRule type="expression" dxfId="1972" priority="13328">
      <formula>IF(RIGHT(TEXT(AI88,"0.#"),1)=".",TRUE,FALSE)</formula>
    </cfRule>
  </conditionalFormatting>
  <conditionalFormatting sqref="AI87">
    <cfRule type="expression" dxfId="1971" priority="13325">
      <formula>IF(RIGHT(TEXT(AI87,"0.#"),1)=".",FALSE,TRUE)</formula>
    </cfRule>
    <cfRule type="expression" dxfId="1970" priority="13326">
      <formula>IF(RIGHT(TEXT(AI87,"0.#"),1)=".",TRUE,FALSE)</formula>
    </cfRule>
  </conditionalFormatting>
  <conditionalFormatting sqref="AM88">
    <cfRule type="expression" dxfId="1969" priority="13321">
      <formula>IF(RIGHT(TEXT(AM88,"0.#"),1)=".",FALSE,TRUE)</formula>
    </cfRule>
    <cfRule type="expression" dxfId="1968" priority="13322">
      <formula>IF(RIGHT(TEXT(AM88,"0.#"),1)=".",TRUE,FALSE)</formula>
    </cfRule>
  </conditionalFormatting>
  <conditionalFormatting sqref="AM89">
    <cfRule type="expression" dxfId="1967" priority="13319">
      <formula>IF(RIGHT(TEXT(AM89,"0.#"),1)=".",FALSE,TRUE)</formula>
    </cfRule>
    <cfRule type="expression" dxfId="1966" priority="13320">
      <formula>IF(RIGHT(TEXT(AM89,"0.#"),1)=".",TRUE,FALSE)</formula>
    </cfRule>
  </conditionalFormatting>
  <conditionalFormatting sqref="AE92">
    <cfRule type="expression" dxfId="1965" priority="13305">
      <formula>IF(RIGHT(TEXT(AE92,"0.#"),1)=".",FALSE,TRUE)</formula>
    </cfRule>
    <cfRule type="expression" dxfId="1964" priority="13306">
      <formula>IF(RIGHT(TEXT(AE92,"0.#"),1)=".",TRUE,FALSE)</formula>
    </cfRule>
  </conditionalFormatting>
  <conditionalFormatting sqref="AE93">
    <cfRule type="expression" dxfId="1963" priority="13303">
      <formula>IF(RIGHT(TEXT(AE93,"0.#"),1)=".",FALSE,TRUE)</formula>
    </cfRule>
    <cfRule type="expression" dxfId="1962" priority="13304">
      <formula>IF(RIGHT(TEXT(AE93,"0.#"),1)=".",TRUE,FALSE)</formula>
    </cfRule>
  </conditionalFormatting>
  <conditionalFormatting sqref="AE94">
    <cfRule type="expression" dxfId="1961" priority="13301">
      <formula>IF(RIGHT(TEXT(AE94,"0.#"),1)=".",FALSE,TRUE)</formula>
    </cfRule>
    <cfRule type="expression" dxfId="1960" priority="13302">
      <formula>IF(RIGHT(TEXT(AE94,"0.#"),1)=".",TRUE,FALSE)</formula>
    </cfRule>
  </conditionalFormatting>
  <conditionalFormatting sqref="AI94">
    <cfRule type="expression" dxfId="1959" priority="13299">
      <formula>IF(RIGHT(TEXT(AI94,"0.#"),1)=".",FALSE,TRUE)</formula>
    </cfRule>
    <cfRule type="expression" dxfId="1958" priority="13300">
      <formula>IF(RIGHT(TEXT(AI94,"0.#"),1)=".",TRUE,FALSE)</formula>
    </cfRule>
  </conditionalFormatting>
  <conditionalFormatting sqref="AI93">
    <cfRule type="expression" dxfId="1957" priority="13297">
      <formula>IF(RIGHT(TEXT(AI93,"0.#"),1)=".",FALSE,TRUE)</formula>
    </cfRule>
    <cfRule type="expression" dxfId="1956" priority="13298">
      <formula>IF(RIGHT(TEXT(AI93,"0.#"),1)=".",TRUE,FALSE)</formula>
    </cfRule>
  </conditionalFormatting>
  <conditionalFormatting sqref="AI92">
    <cfRule type="expression" dxfId="1955" priority="13295">
      <formula>IF(RIGHT(TEXT(AI92,"0.#"),1)=".",FALSE,TRUE)</formula>
    </cfRule>
    <cfRule type="expression" dxfId="1954" priority="13296">
      <formula>IF(RIGHT(TEXT(AI92,"0.#"),1)=".",TRUE,FALSE)</formula>
    </cfRule>
  </conditionalFormatting>
  <conditionalFormatting sqref="AM92">
    <cfRule type="expression" dxfId="1953" priority="13293">
      <formula>IF(RIGHT(TEXT(AM92,"0.#"),1)=".",FALSE,TRUE)</formula>
    </cfRule>
    <cfRule type="expression" dxfId="1952" priority="13294">
      <formula>IF(RIGHT(TEXT(AM92,"0.#"),1)=".",TRUE,FALSE)</formula>
    </cfRule>
  </conditionalFormatting>
  <conditionalFormatting sqref="AM93">
    <cfRule type="expression" dxfId="1951" priority="13291">
      <formula>IF(RIGHT(TEXT(AM93,"0.#"),1)=".",FALSE,TRUE)</formula>
    </cfRule>
    <cfRule type="expression" dxfId="1950" priority="13292">
      <formula>IF(RIGHT(TEXT(AM93,"0.#"),1)=".",TRUE,FALSE)</formula>
    </cfRule>
  </conditionalFormatting>
  <conditionalFormatting sqref="AM94">
    <cfRule type="expression" dxfId="1949" priority="13289">
      <formula>IF(RIGHT(TEXT(AM94,"0.#"),1)=".",FALSE,TRUE)</formula>
    </cfRule>
    <cfRule type="expression" dxfId="1948" priority="13290">
      <formula>IF(RIGHT(TEXT(AM94,"0.#"),1)=".",TRUE,FALSE)</formula>
    </cfRule>
  </conditionalFormatting>
  <conditionalFormatting sqref="AE97">
    <cfRule type="expression" dxfId="1947" priority="13275">
      <formula>IF(RIGHT(TEXT(AE97,"0.#"),1)=".",FALSE,TRUE)</formula>
    </cfRule>
    <cfRule type="expression" dxfId="1946" priority="13276">
      <formula>IF(RIGHT(TEXT(AE97,"0.#"),1)=".",TRUE,FALSE)</formula>
    </cfRule>
  </conditionalFormatting>
  <conditionalFormatting sqref="AE98">
    <cfRule type="expression" dxfId="1945" priority="13273">
      <formula>IF(RIGHT(TEXT(AE98,"0.#"),1)=".",FALSE,TRUE)</formula>
    </cfRule>
    <cfRule type="expression" dxfId="1944" priority="13274">
      <formula>IF(RIGHT(TEXT(AE98,"0.#"),1)=".",TRUE,FALSE)</formula>
    </cfRule>
  </conditionalFormatting>
  <conditionalFormatting sqref="AE99">
    <cfRule type="expression" dxfId="1943" priority="13271">
      <formula>IF(RIGHT(TEXT(AE99,"0.#"),1)=".",FALSE,TRUE)</formula>
    </cfRule>
    <cfRule type="expression" dxfId="1942" priority="13272">
      <formula>IF(RIGHT(TEXT(AE99,"0.#"),1)=".",TRUE,FALSE)</formula>
    </cfRule>
  </conditionalFormatting>
  <conditionalFormatting sqref="AI99">
    <cfRule type="expression" dxfId="1941" priority="13269">
      <formula>IF(RIGHT(TEXT(AI99,"0.#"),1)=".",FALSE,TRUE)</formula>
    </cfRule>
    <cfRule type="expression" dxfId="1940" priority="13270">
      <formula>IF(RIGHT(TEXT(AI99,"0.#"),1)=".",TRUE,FALSE)</formula>
    </cfRule>
  </conditionalFormatting>
  <conditionalFormatting sqref="AI98">
    <cfRule type="expression" dxfId="1939" priority="13267">
      <formula>IF(RIGHT(TEXT(AI98,"0.#"),1)=".",FALSE,TRUE)</formula>
    </cfRule>
    <cfRule type="expression" dxfId="1938" priority="13268">
      <formula>IF(RIGHT(TEXT(AI98,"0.#"),1)=".",TRUE,FALSE)</formula>
    </cfRule>
  </conditionalFormatting>
  <conditionalFormatting sqref="AI97">
    <cfRule type="expression" dxfId="1937" priority="13265">
      <formula>IF(RIGHT(TEXT(AI97,"0.#"),1)=".",FALSE,TRUE)</formula>
    </cfRule>
    <cfRule type="expression" dxfId="1936" priority="13266">
      <formula>IF(RIGHT(TEXT(AI97,"0.#"),1)=".",TRUE,FALSE)</formula>
    </cfRule>
  </conditionalFormatting>
  <conditionalFormatting sqref="AM97">
    <cfRule type="expression" dxfId="1935" priority="13263">
      <formula>IF(RIGHT(TEXT(AM97,"0.#"),1)=".",FALSE,TRUE)</formula>
    </cfRule>
    <cfRule type="expression" dxfId="1934" priority="13264">
      <formula>IF(RIGHT(TEXT(AM97,"0.#"),1)=".",TRUE,FALSE)</formula>
    </cfRule>
  </conditionalFormatting>
  <conditionalFormatting sqref="AM98">
    <cfRule type="expression" dxfId="1933" priority="13261">
      <formula>IF(RIGHT(TEXT(AM98,"0.#"),1)=".",FALSE,TRUE)</formula>
    </cfRule>
    <cfRule type="expression" dxfId="1932" priority="13262">
      <formula>IF(RIGHT(TEXT(AM98,"0.#"),1)=".",TRUE,FALSE)</formula>
    </cfRule>
  </conditionalFormatting>
  <conditionalFormatting sqref="AM99">
    <cfRule type="expression" dxfId="1931" priority="13259">
      <formula>IF(RIGHT(TEXT(AM99,"0.#"),1)=".",FALSE,TRUE)</formula>
    </cfRule>
    <cfRule type="expression" dxfId="1930" priority="13260">
      <formula>IF(RIGHT(TEXT(AM99,"0.#"),1)=".",TRUE,FALSE)</formula>
    </cfRule>
  </conditionalFormatting>
  <conditionalFormatting sqref="AE104">
    <cfRule type="expression" dxfId="1929" priority="13233">
      <formula>IF(RIGHT(TEXT(AE104,"0.#"),1)=".",FALSE,TRUE)</formula>
    </cfRule>
    <cfRule type="expression" dxfId="1928" priority="13234">
      <formula>IF(RIGHT(TEXT(AE104,"0.#"),1)=".",TRUE,FALSE)</formula>
    </cfRule>
  </conditionalFormatting>
  <conditionalFormatting sqref="AI104">
    <cfRule type="expression" dxfId="1927" priority="13231">
      <formula>IF(RIGHT(TEXT(AI104,"0.#"),1)=".",FALSE,TRUE)</formula>
    </cfRule>
    <cfRule type="expression" dxfId="1926" priority="13232">
      <formula>IF(RIGHT(TEXT(AI104,"0.#"),1)=".",TRUE,FALSE)</formula>
    </cfRule>
  </conditionalFormatting>
  <conditionalFormatting sqref="AM104">
    <cfRule type="expression" dxfId="1925" priority="13229">
      <formula>IF(RIGHT(TEXT(AM104,"0.#"),1)=".",FALSE,TRUE)</formula>
    </cfRule>
    <cfRule type="expression" dxfId="1924" priority="13230">
      <formula>IF(RIGHT(TEXT(AM104,"0.#"),1)=".",TRUE,FALSE)</formula>
    </cfRule>
  </conditionalFormatting>
  <conditionalFormatting sqref="AE105">
    <cfRule type="expression" dxfId="1923" priority="13227">
      <formula>IF(RIGHT(TEXT(AE105,"0.#"),1)=".",FALSE,TRUE)</formula>
    </cfRule>
    <cfRule type="expression" dxfId="1922" priority="13228">
      <formula>IF(RIGHT(TEXT(AE105,"0.#"),1)=".",TRUE,FALSE)</formula>
    </cfRule>
  </conditionalFormatting>
  <conditionalFormatting sqref="AI105">
    <cfRule type="expression" dxfId="1921" priority="13225">
      <formula>IF(RIGHT(TEXT(AI105,"0.#"),1)=".",FALSE,TRUE)</formula>
    </cfRule>
    <cfRule type="expression" dxfId="1920" priority="13226">
      <formula>IF(RIGHT(TEXT(AI105,"0.#"),1)=".",TRUE,FALSE)</formula>
    </cfRule>
  </conditionalFormatting>
  <conditionalFormatting sqref="AM105">
    <cfRule type="expression" dxfId="1919" priority="13223">
      <formula>IF(RIGHT(TEXT(AM105,"0.#"),1)=".",FALSE,TRUE)</formula>
    </cfRule>
    <cfRule type="expression" dxfId="1918" priority="13224">
      <formula>IF(RIGHT(TEXT(AM105,"0.#"),1)=".",TRUE,FALSE)</formula>
    </cfRule>
  </conditionalFormatting>
  <conditionalFormatting sqref="AE107">
    <cfRule type="expression" dxfId="1917" priority="13219">
      <formula>IF(RIGHT(TEXT(AE107,"0.#"),1)=".",FALSE,TRUE)</formula>
    </cfRule>
    <cfRule type="expression" dxfId="1916" priority="13220">
      <formula>IF(RIGHT(TEXT(AE107,"0.#"),1)=".",TRUE,FALSE)</formula>
    </cfRule>
  </conditionalFormatting>
  <conditionalFormatting sqref="AI107">
    <cfRule type="expression" dxfId="1915" priority="13217">
      <formula>IF(RIGHT(TEXT(AI107,"0.#"),1)=".",FALSE,TRUE)</formula>
    </cfRule>
    <cfRule type="expression" dxfId="1914" priority="13218">
      <formula>IF(RIGHT(TEXT(AI107,"0.#"),1)=".",TRUE,FALSE)</formula>
    </cfRule>
  </conditionalFormatting>
  <conditionalFormatting sqref="AM107">
    <cfRule type="expression" dxfId="1913" priority="13215">
      <formula>IF(RIGHT(TEXT(AM107,"0.#"),1)=".",FALSE,TRUE)</formula>
    </cfRule>
    <cfRule type="expression" dxfId="1912" priority="13216">
      <formula>IF(RIGHT(TEXT(AM107,"0.#"),1)=".",TRUE,FALSE)</formula>
    </cfRule>
  </conditionalFormatting>
  <conditionalFormatting sqref="AE108">
    <cfRule type="expression" dxfId="1911" priority="13213">
      <formula>IF(RIGHT(TEXT(AE108,"0.#"),1)=".",FALSE,TRUE)</formula>
    </cfRule>
    <cfRule type="expression" dxfId="1910" priority="13214">
      <formula>IF(RIGHT(TEXT(AE108,"0.#"),1)=".",TRUE,FALSE)</formula>
    </cfRule>
  </conditionalFormatting>
  <conditionalFormatting sqref="AI108">
    <cfRule type="expression" dxfId="1909" priority="13211">
      <formula>IF(RIGHT(TEXT(AI108,"0.#"),1)=".",FALSE,TRUE)</formula>
    </cfRule>
    <cfRule type="expression" dxfId="1908" priority="13212">
      <formula>IF(RIGHT(TEXT(AI108,"0.#"),1)=".",TRUE,FALSE)</formula>
    </cfRule>
  </conditionalFormatting>
  <conditionalFormatting sqref="AM108">
    <cfRule type="expression" dxfId="1907" priority="13209">
      <formula>IF(RIGHT(TEXT(AM108,"0.#"),1)=".",FALSE,TRUE)</formula>
    </cfRule>
    <cfRule type="expression" dxfId="1906" priority="13210">
      <formula>IF(RIGHT(TEXT(AM108,"0.#"),1)=".",TRUE,FALSE)</formula>
    </cfRule>
  </conditionalFormatting>
  <conditionalFormatting sqref="AE110">
    <cfRule type="expression" dxfId="1905" priority="13205">
      <formula>IF(RIGHT(TEXT(AE110,"0.#"),1)=".",FALSE,TRUE)</formula>
    </cfRule>
    <cfRule type="expression" dxfId="1904" priority="13206">
      <formula>IF(RIGHT(TEXT(AE110,"0.#"),1)=".",TRUE,FALSE)</formula>
    </cfRule>
  </conditionalFormatting>
  <conditionalFormatting sqref="AI110">
    <cfRule type="expression" dxfId="1903" priority="13203">
      <formula>IF(RIGHT(TEXT(AI110,"0.#"),1)=".",FALSE,TRUE)</formula>
    </cfRule>
    <cfRule type="expression" dxfId="1902" priority="13204">
      <formula>IF(RIGHT(TEXT(AI110,"0.#"),1)=".",TRUE,FALSE)</formula>
    </cfRule>
  </conditionalFormatting>
  <conditionalFormatting sqref="AM110">
    <cfRule type="expression" dxfId="1901" priority="13201">
      <formula>IF(RIGHT(TEXT(AM110,"0.#"),1)=".",FALSE,TRUE)</formula>
    </cfRule>
    <cfRule type="expression" dxfId="1900" priority="13202">
      <formula>IF(RIGHT(TEXT(AM110,"0.#"),1)=".",TRUE,FALSE)</formula>
    </cfRule>
  </conditionalFormatting>
  <conditionalFormatting sqref="AE111">
    <cfRule type="expression" dxfId="1899" priority="13199">
      <formula>IF(RIGHT(TEXT(AE111,"0.#"),1)=".",FALSE,TRUE)</formula>
    </cfRule>
    <cfRule type="expression" dxfId="1898" priority="13200">
      <formula>IF(RIGHT(TEXT(AE111,"0.#"),1)=".",TRUE,FALSE)</formula>
    </cfRule>
  </conditionalFormatting>
  <conditionalFormatting sqref="AI111">
    <cfRule type="expression" dxfId="1897" priority="13197">
      <formula>IF(RIGHT(TEXT(AI111,"0.#"),1)=".",FALSE,TRUE)</formula>
    </cfRule>
    <cfRule type="expression" dxfId="1896" priority="13198">
      <formula>IF(RIGHT(TEXT(AI111,"0.#"),1)=".",TRUE,FALSE)</formula>
    </cfRule>
  </conditionalFormatting>
  <conditionalFormatting sqref="AM111">
    <cfRule type="expression" dxfId="1895" priority="13195">
      <formula>IF(RIGHT(TEXT(AM111,"0.#"),1)=".",FALSE,TRUE)</formula>
    </cfRule>
    <cfRule type="expression" dxfId="1894" priority="13196">
      <formula>IF(RIGHT(TEXT(AM111,"0.#"),1)=".",TRUE,FALSE)</formula>
    </cfRule>
  </conditionalFormatting>
  <conditionalFormatting sqref="AE113">
    <cfRule type="expression" dxfId="1893" priority="13191">
      <formula>IF(RIGHT(TEXT(AE113,"0.#"),1)=".",FALSE,TRUE)</formula>
    </cfRule>
    <cfRule type="expression" dxfId="1892" priority="13192">
      <formula>IF(RIGHT(TEXT(AE113,"0.#"),1)=".",TRUE,FALSE)</formula>
    </cfRule>
  </conditionalFormatting>
  <conditionalFormatting sqref="AI113">
    <cfRule type="expression" dxfId="1891" priority="13189">
      <formula>IF(RIGHT(TEXT(AI113,"0.#"),1)=".",FALSE,TRUE)</formula>
    </cfRule>
    <cfRule type="expression" dxfId="1890" priority="13190">
      <formula>IF(RIGHT(TEXT(AI113,"0.#"),1)=".",TRUE,FALSE)</formula>
    </cfRule>
  </conditionalFormatting>
  <conditionalFormatting sqref="AM113">
    <cfRule type="expression" dxfId="1889" priority="13187">
      <formula>IF(RIGHT(TEXT(AM113,"0.#"),1)=".",FALSE,TRUE)</formula>
    </cfRule>
    <cfRule type="expression" dxfId="1888" priority="13188">
      <formula>IF(RIGHT(TEXT(AM113,"0.#"),1)=".",TRUE,FALSE)</formula>
    </cfRule>
  </conditionalFormatting>
  <conditionalFormatting sqref="AE114">
    <cfRule type="expression" dxfId="1887" priority="13185">
      <formula>IF(RIGHT(TEXT(AE114,"0.#"),1)=".",FALSE,TRUE)</formula>
    </cfRule>
    <cfRule type="expression" dxfId="1886" priority="13186">
      <formula>IF(RIGHT(TEXT(AE114,"0.#"),1)=".",TRUE,FALSE)</formula>
    </cfRule>
  </conditionalFormatting>
  <conditionalFormatting sqref="AI114">
    <cfRule type="expression" dxfId="1885" priority="13183">
      <formula>IF(RIGHT(TEXT(AI114,"0.#"),1)=".",FALSE,TRUE)</formula>
    </cfRule>
    <cfRule type="expression" dxfId="1884" priority="13184">
      <formula>IF(RIGHT(TEXT(AI114,"0.#"),1)=".",TRUE,FALSE)</formula>
    </cfRule>
  </conditionalFormatting>
  <conditionalFormatting sqref="AM114">
    <cfRule type="expression" dxfId="1883" priority="13181">
      <formula>IF(RIGHT(TEXT(AM114,"0.#"),1)=".",FALSE,TRUE)</formula>
    </cfRule>
    <cfRule type="expression" dxfId="1882" priority="13182">
      <formula>IF(RIGHT(TEXT(AM114,"0.#"),1)=".",TRUE,FALSE)</formula>
    </cfRule>
  </conditionalFormatting>
  <conditionalFormatting sqref="AQ116">
    <cfRule type="expression" dxfId="1881" priority="13177">
      <formula>IF(RIGHT(TEXT(AQ116,"0.#"),1)=".",FALSE,TRUE)</formula>
    </cfRule>
    <cfRule type="expression" dxfId="1880" priority="13178">
      <formula>IF(RIGHT(TEXT(AQ116,"0.#"),1)=".",TRUE,FALSE)</formula>
    </cfRule>
  </conditionalFormatting>
  <conditionalFormatting sqref="AE116">
    <cfRule type="expression" dxfId="1879" priority="13175">
      <formula>IF(RIGHT(TEXT(AE116,"0.#"),1)=".",FALSE,TRUE)</formula>
    </cfRule>
    <cfRule type="expression" dxfId="1878" priority="13176">
      <formula>IF(RIGHT(TEXT(AE116,"0.#"),1)=".",TRUE,FALSE)</formula>
    </cfRule>
  </conditionalFormatting>
  <conditionalFormatting sqref="AM116">
    <cfRule type="expression" dxfId="1877" priority="13173">
      <formula>IF(RIGHT(TEXT(AM116,"0.#"),1)=".",FALSE,TRUE)</formula>
    </cfRule>
    <cfRule type="expression" dxfId="1876" priority="13174">
      <formula>IF(RIGHT(TEXT(AM116,"0.#"),1)=".",TRUE,FALSE)</formula>
    </cfRule>
  </conditionalFormatting>
  <conditionalFormatting sqref="AM117">
    <cfRule type="expression" dxfId="1875" priority="13171">
      <formula>IF(RIGHT(TEXT(AM117,"0.#"),1)=".",FALSE,TRUE)</formula>
    </cfRule>
    <cfRule type="expression" dxfId="1874" priority="13172">
      <formula>IF(RIGHT(TEXT(AM117,"0.#"),1)=".",TRUE,FALSE)</formula>
    </cfRule>
  </conditionalFormatting>
  <conditionalFormatting sqref="AE117">
    <cfRule type="expression" dxfId="1873" priority="13169">
      <formula>IF(RIGHT(TEXT(AE117,"0.#"),1)=".",FALSE,TRUE)</formula>
    </cfRule>
    <cfRule type="expression" dxfId="1872" priority="13170">
      <formula>IF(RIGHT(TEXT(AE117,"0.#"),1)=".",TRUE,FALSE)</formula>
    </cfRule>
  </conditionalFormatting>
  <conditionalFormatting sqref="AQ117">
    <cfRule type="expression" dxfId="1871" priority="13165">
      <formula>IF(RIGHT(TEXT(AQ117,"0.#"),1)=".",FALSE,TRUE)</formula>
    </cfRule>
    <cfRule type="expression" dxfId="1870" priority="13166">
      <formula>IF(RIGHT(TEXT(AQ117,"0.#"),1)=".",TRUE,FALSE)</formula>
    </cfRule>
  </conditionalFormatting>
  <conditionalFormatting sqref="AE119 AQ119">
    <cfRule type="expression" dxfId="1869" priority="13163">
      <formula>IF(RIGHT(TEXT(AE119,"0.#"),1)=".",FALSE,TRUE)</formula>
    </cfRule>
    <cfRule type="expression" dxfId="1868" priority="13164">
      <formula>IF(RIGHT(TEXT(AE119,"0.#"),1)=".",TRUE,FALSE)</formula>
    </cfRule>
  </conditionalFormatting>
  <conditionalFormatting sqref="AI119">
    <cfRule type="expression" dxfId="1867" priority="13161">
      <formula>IF(RIGHT(TEXT(AI119,"0.#"),1)=".",FALSE,TRUE)</formula>
    </cfRule>
    <cfRule type="expression" dxfId="1866" priority="13162">
      <formula>IF(RIGHT(TEXT(AI119,"0.#"),1)=".",TRUE,FALSE)</formula>
    </cfRule>
  </conditionalFormatting>
  <conditionalFormatting sqref="AM119">
    <cfRule type="expression" dxfId="1865" priority="13159">
      <formula>IF(RIGHT(TEXT(AM119,"0.#"),1)=".",FALSE,TRUE)</formula>
    </cfRule>
    <cfRule type="expression" dxfId="1864" priority="13160">
      <formula>IF(RIGHT(TEXT(AM119,"0.#"),1)=".",TRUE,FALSE)</formula>
    </cfRule>
  </conditionalFormatting>
  <conditionalFormatting sqref="AQ120">
    <cfRule type="expression" dxfId="1863" priority="13151">
      <formula>IF(RIGHT(TEXT(AQ120,"0.#"),1)=".",FALSE,TRUE)</formula>
    </cfRule>
    <cfRule type="expression" dxfId="1862" priority="13152">
      <formula>IF(RIGHT(TEXT(AQ120,"0.#"),1)=".",TRUE,FALSE)</formula>
    </cfRule>
  </conditionalFormatting>
  <conditionalFormatting sqref="AE122 AQ122">
    <cfRule type="expression" dxfId="1861" priority="13149">
      <formula>IF(RIGHT(TEXT(AE122,"0.#"),1)=".",FALSE,TRUE)</formula>
    </cfRule>
    <cfRule type="expression" dxfId="1860" priority="13150">
      <formula>IF(RIGHT(TEXT(AE122,"0.#"),1)=".",TRUE,FALSE)</formula>
    </cfRule>
  </conditionalFormatting>
  <conditionalFormatting sqref="AI122">
    <cfRule type="expression" dxfId="1859" priority="13147">
      <formula>IF(RIGHT(TEXT(AI122,"0.#"),1)=".",FALSE,TRUE)</formula>
    </cfRule>
    <cfRule type="expression" dxfId="1858" priority="13148">
      <formula>IF(RIGHT(TEXT(AI122,"0.#"),1)=".",TRUE,FALSE)</formula>
    </cfRule>
  </conditionalFormatting>
  <conditionalFormatting sqref="AM122">
    <cfRule type="expression" dxfId="1857" priority="13145">
      <formula>IF(RIGHT(TEXT(AM122,"0.#"),1)=".",FALSE,TRUE)</formula>
    </cfRule>
    <cfRule type="expression" dxfId="1856" priority="13146">
      <formula>IF(RIGHT(TEXT(AM122,"0.#"),1)=".",TRUE,FALSE)</formula>
    </cfRule>
  </conditionalFormatting>
  <conditionalFormatting sqref="AQ123">
    <cfRule type="expression" dxfId="1855" priority="13137">
      <formula>IF(RIGHT(TEXT(AQ123,"0.#"),1)=".",FALSE,TRUE)</formula>
    </cfRule>
    <cfRule type="expression" dxfId="1854" priority="13138">
      <formula>IF(RIGHT(TEXT(AQ123,"0.#"),1)=".",TRUE,FALSE)</formula>
    </cfRule>
  </conditionalFormatting>
  <conditionalFormatting sqref="AE125 AQ125">
    <cfRule type="expression" dxfId="1853" priority="13135">
      <formula>IF(RIGHT(TEXT(AE125,"0.#"),1)=".",FALSE,TRUE)</formula>
    </cfRule>
    <cfRule type="expression" dxfId="1852" priority="13136">
      <formula>IF(RIGHT(TEXT(AE125,"0.#"),1)=".",TRUE,FALSE)</formula>
    </cfRule>
  </conditionalFormatting>
  <conditionalFormatting sqref="AI125">
    <cfRule type="expression" dxfId="1851" priority="13133">
      <formula>IF(RIGHT(TEXT(AI125,"0.#"),1)=".",FALSE,TRUE)</formula>
    </cfRule>
    <cfRule type="expression" dxfId="1850" priority="13134">
      <formula>IF(RIGHT(TEXT(AI125,"0.#"),1)=".",TRUE,FALSE)</formula>
    </cfRule>
  </conditionalFormatting>
  <conditionalFormatting sqref="AM125">
    <cfRule type="expression" dxfId="1849" priority="13131">
      <formula>IF(RIGHT(TEXT(AM125,"0.#"),1)=".",FALSE,TRUE)</formula>
    </cfRule>
    <cfRule type="expression" dxfId="1848" priority="13132">
      <formula>IF(RIGHT(TEXT(AM125,"0.#"),1)=".",TRUE,FALSE)</formula>
    </cfRule>
  </conditionalFormatting>
  <conditionalFormatting sqref="AQ126">
    <cfRule type="expression" dxfId="1847" priority="13123">
      <formula>IF(RIGHT(TEXT(AQ126,"0.#"),1)=".",FALSE,TRUE)</formula>
    </cfRule>
    <cfRule type="expression" dxfId="1846" priority="13124">
      <formula>IF(RIGHT(TEXT(AQ126,"0.#"),1)=".",TRUE,FALSE)</formula>
    </cfRule>
  </conditionalFormatting>
  <conditionalFormatting sqref="AE128 AQ128">
    <cfRule type="expression" dxfId="1845" priority="13121">
      <formula>IF(RIGHT(TEXT(AE128,"0.#"),1)=".",FALSE,TRUE)</formula>
    </cfRule>
    <cfRule type="expression" dxfId="1844" priority="13122">
      <formula>IF(RIGHT(TEXT(AE128,"0.#"),1)=".",TRUE,FALSE)</formula>
    </cfRule>
  </conditionalFormatting>
  <conditionalFormatting sqref="AI128">
    <cfRule type="expression" dxfId="1843" priority="13119">
      <formula>IF(RIGHT(TEXT(AI128,"0.#"),1)=".",FALSE,TRUE)</formula>
    </cfRule>
    <cfRule type="expression" dxfId="1842" priority="13120">
      <formula>IF(RIGHT(TEXT(AI128,"0.#"),1)=".",TRUE,FALSE)</formula>
    </cfRule>
  </conditionalFormatting>
  <conditionalFormatting sqref="AM128">
    <cfRule type="expression" dxfId="1841" priority="13117">
      <formula>IF(RIGHT(TEXT(AM128,"0.#"),1)=".",FALSE,TRUE)</formula>
    </cfRule>
    <cfRule type="expression" dxfId="1840" priority="13118">
      <formula>IF(RIGHT(TEXT(AM128,"0.#"),1)=".",TRUE,FALSE)</formula>
    </cfRule>
  </conditionalFormatting>
  <conditionalFormatting sqref="AQ129">
    <cfRule type="expression" dxfId="1839" priority="13109">
      <formula>IF(RIGHT(TEXT(AQ129,"0.#"),1)=".",FALSE,TRUE)</formula>
    </cfRule>
    <cfRule type="expression" dxfId="1838" priority="13110">
      <formula>IF(RIGHT(TEXT(AQ129,"0.#"),1)=".",TRUE,FALSE)</formula>
    </cfRule>
  </conditionalFormatting>
  <conditionalFormatting sqref="AE75">
    <cfRule type="expression" dxfId="1837" priority="13107">
      <formula>IF(RIGHT(TEXT(AE75,"0.#"),1)=".",FALSE,TRUE)</formula>
    </cfRule>
    <cfRule type="expression" dxfId="1836" priority="13108">
      <formula>IF(RIGHT(TEXT(AE75,"0.#"),1)=".",TRUE,FALSE)</formula>
    </cfRule>
  </conditionalFormatting>
  <conditionalFormatting sqref="AE76">
    <cfRule type="expression" dxfId="1835" priority="13105">
      <formula>IF(RIGHT(TEXT(AE76,"0.#"),1)=".",FALSE,TRUE)</formula>
    </cfRule>
    <cfRule type="expression" dxfId="1834" priority="13106">
      <formula>IF(RIGHT(TEXT(AE76,"0.#"),1)=".",TRUE,FALSE)</formula>
    </cfRule>
  </conditionalFormatting>
  <conditionalFormatting sqref="AE77">
    <cfRule type="expression" dxfId="1833" priority="13103">
      <formula>IF(RIGHT(TEXT(AE77,"0.#"),1)=".",FALSE,TRUE)</formula>
    </cfRule>
    <cfRule type="expression" dxfId="1832" priority="13104">
      <formula>IF(RIGHT(TEXT(AE77,"0.#"),1)=".",TRUE,FALSE)</formula>
    </cfRule>
  </conditionalFormatting>
  <conditionalFormatting sqref="AI77">
    <cfRule type="expression" dxfId="1831" priority="13101">
      <formula>IF(RIGHT(TEXT(AI77,"0.#"),1)=".",FALSE,TRUE)</formula>
    </cfRule>
    <cfRule type="expression" dxfId="1830" priority="13102">
      <formula>IF(RIGHT(TEXT(AI77,"0.#"),1)=".",TRUE,FALSE)</formula>
    </cfRule>
  </conditionalFormatting>
  <conditionalFormatting sqref="AI76">
    <cfRule type="expression" dxfId="1829" priority="13099">
      <formula>IF(RIGHT(TEXT(AI76,"0.#"),1)=".",FALSE,TRUE)</formula>
    </cfRule>
    <cfRule type="expression" dxfId="1828" priority="13100">
      <formula>IF(RIGHT(TEXT(AI76,"0.#"),1)=".",TRUE,FALSE)</formula>
    </cfRule>
  </conditionalFormatting>
  <conditionalFormatting sqref="AI75">
    <cfRule type="expression" dxfId="1827" priority="13097">
      <formula>IF(RIGHT(TEXT(AI75,"0.#"),1)=".",FALSE,TRUE)</formula>
    </cfRule>
    <cfRule type="expression" dxfId="1826" priority="13098">
      <formula>IF(RIGHT(TEXT(AI75,"0.#"),1)=".",TRUE,FALSE)</formula>
    </cfRule>
  </conditionalFormatting>
  <conditionalFormatting sqref="AM75">
    <cfRule type="expression" dxfId="1825" priority="13095">
      <formula>IF(RIGHT(TEXT(AM75,"0.#"),1)=".",FALSE,TRUE)</formula>
    </cfRule>
    <cfRule type="expression" dxfId="1824" priority="13096">
      <formula>IF(RIGHT(TEXT(AM75,"0.#"),1)=".",TRUE,FALSE)</formula>
    </cfRule>
  </conditionalFormatting>
  <conditionalFormatting sqref="AM76">
    <cfRule type="expression" dxfId="1823" priority="13093">
      <formula>IF(RIGHT(TEXT(AM76,"0.#"),1)=".",FALSE,TRUE)</formula>
    </cfRule>
    <cfRule type="expression" dxfId="1822" priority="13094">
      <formula>IF(RIGHT(TEXT(AM76,"0.#"),1)=".",TRUE,FALSE)</formula>
    </cfRule>
  </conditionalFormatting>
  <conditionalFormatting sqref="AM77">
    <cfRule type="expression" dxfId="1821" priority="13091">
      <formula>IF(RIGHT(TEXT(AM77,"0.#"),1)=".",FALSE,TRUE)</formula>
    </cfRule>
    <cfRule type="expression" dxfId="1820" priority="13092">
      <formula>IF(RIGHT(TEXT(AM77,"0.#"),1)=".",TRUE,FALSE)</formula>
    </cfRule>
  </conditionalFormatting>
  <conditionalFormatting sqref="AE134:AE135 AI134:AI135 AM134:AM135 AQ134:AQ135 AU134:AU135">
    <cfRule type="expression" dxfId="1819" priority="13077">
      <formula>IF(RIGHT(TEXT(AE134,"0.#"),1)=".",FALSE,TRUE)</formula>
    </cfRule>
    <cfRule type="expression" dxfId="1818" priority="13078">
      <formula>IF(RIGHT(TEXT(AE134,"0.#"),1)=".",TRUE,FALSE)</formula>
    </cfRule>
  </conditionalFormatting>
  <conditionalFormatting sqref="AE433:AE435 AI433:AI435 AM433:AM435">
    <cfRule type="expression" dxfId="1817" priority="13047">
      <formula>IF(RIGHT(TEXT(AE433,"0.#"),1)=".",FALSE,TRUE)</formula>
    </cfRule>
    <cfRule type="expression" dxfId="1816" priority="13048">
      <formula>IF(RIGHT(TEXT(AE433,"0.#"),1)=".",TRUE,FALSE)</formula>
    </cfRule>
  </conditionalFormatting>
  <conditionalFormatting sqref="AL847:AO874">
    <cfRule type="expression" dxfId="1815" priority="6647">
      <formula>IF(AND(AL847&gt;=0,RIGHT(TEXT(AL847,"0.#"),1)&lt;&gt;"."),TRUE,FALSE)</formula>
    </cfRule>
    <cfRule type="expression" dxfId="1814" priority="6648">
      <formula>IF(AND(AL847&gt;=0,RIGHT(TEXT(AL847,"0.#"),1)="."),TRUE,FALSE)</formula>
    </cfRule>
    <cfRule type="expression" dxfId="1813" priority="6649">
      <formula>IF(AND(AL847&lt;0,RIGHT(TEXT(AL847,"0.#"),1)&lt;&gt;"."),TRUE,FALSE)</formula>
    </cfRule>
    <cfRule type="expression" dxfId="1812" priority="6650">
      <formula>IF(AND(AL847&lt;0,RIGHT(TEXT(AL847,"0.#"),1)="."),TRUE,FALSE)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IF(AND(AL1110&gt;=0,RIGHT(TEXT(AL1110,"0.#"),1)&lt;&gt;"."),TRUE,FALSE)</formula>
    </cfRule>
    <cfRule type="expression" dxfId="1710" priority="2882">
      <formula>IF(AND(AL1110&gt;=0,RIGHT(TEXT(AL1110,"0.#"),1)="."),TRUE,FALSE)</formula>
    </cfRule>
    <cfRule type="expression" dxfId="1709" priority="2883">
      <formula>IF(AND(AL1110&lt;0,RIGHT(TEXT(AL1110,"0.#"),1)&lt;&gt;"."),TRUE,FALSE)</formula>
    </cfRule>
    <cfRule type="expression" dxfId="1708" priority="2884">
      <formula>IF(AND(AL1110&lt;0,RIGHT(TEXT(AL1110,"0.#"),1)="."),TRUE,FALSE)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5:AO846">
    <cfRule type="expression" dxfId="1697" priority="2833">
      <formula>IF(AND(AL845&gt;=0,RIGHT(TEXT(AL845,"0.#"),1)&lt;&gt;"."),TRUE,FALSE)</formula>
    </cfRule>
    <cfRule type="expression" dxfId="1696" priority="2834">
      <formula>IF(AND(AL845&gt;=0,RIGHT(TEXT(AL845,"0.#"),1)="."),TRUE,FALSE)</formula>
    </cfRule>
    <cfRule type="expression" dxfId="1695" priority="2835">
      <formula>IF(AND(AL845&lt;0,RIGHT(TEXT(AL845,"0.#"),1)&lt;&gt;"."),TRUE,FALSE)</formula>
    </cfRule>
    <cfRule type="expression" dxfId="1694" priority="2836">
      <formula>IF(AND(AL845&lt;0,RIGHT(TEXT(AL845,"0.#"),1)="."),TRUE,FALSE)</formula>
    </cfRule>
  </conditionalFormatting>
  <conditionalFormatting sqref="Y845:Y846">
    <cfRule type="expression" dxfId="1693" priority="2831">
      <formula>IF(RIGHT(TEXT(Y845,"0.#"),1)=".",FALSE,TRUE)</formula>
    </cfRule>
    <cfRule type="expression" dxfId="1692" priority="2832">
      <formula>IF(RIGHT(TEXT(Y845,"0.#"),1)=".",TRUE,FALSE)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8:Y879">
    <cfRule type="expression" dxfId="1373" priority="2085">
      <formula>IF(RIGHT(TEXT(Y878,"0.#"),1)=".",FALSE,TRUE)</formula>
    </cfRule>
    <cfRule type="expression" dxfId="1372" priority="2086">
      <formula>IF(RIGHT(TEXT(Y878,"0.#"),1)=".",TRUE,FALSE)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1:Y912">
    <cfRule type="expression" dxfId="1369" priority="2073">
      <formula>IF(RIGHT(TEXT(Y911,"0.#"),1)=".",FALSE,TRUE)</formula>
    </cfRule>
    <cfRule type="expression" dxfId="1368" priority="2074">
      <formula>IF(RIGHT(TEXT(Y911,"0.#"),1)=".",TRUE,FALSE)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4">
    <cfRule type="expression" dxfId="1343" priority="2309">
      <formula>IF(RIGHT(TEXT(AQ104,"0.#"),1)=".",FALSE,TRUE)</formula>
    </cfRule>
    <cfRule type="expression" dxfId="1342" priority="2310">
      <formula>IF(RIGHT(TEXT(AQ104,"0.#"),1)=".",TRUE,FALSE)</formula>
    </cfRule>
  </conditionalFormatting>
  <conditionalFormatting sqref="AQ105">
    <cfRule type="expression" dxfId="1341" priority="2307">
      <formula>IF(RIGHT(TEXT(AQ105,"0.#"),1)=".",FALSE,TRUE)</formula>
    </cfRule>
    <cfRule type="expression" dxfId="1340" priority="2308">
      <formula>IF(RIGHT(TEXT(AQ105,"0.#"),1)=".",TRUE,FALSE)</formula>
    </cfRule>
  </conditionalFormatting>
  <conditionalFormatting sqref="AQ107">
    <cfRule type="expression" dxfId="1339" priority="2305">
      <formula>IF(RIGHT(TEXT(AQ107,"0.#"),1)=".",FALSE,TRUE)</formula>
    </cfRule>
    <cfRule type="expression" dxfId="1338" priority="2306">
      <formula>IF(RIGHT(TEXT(AQ107,"0.#"),1)=".",TRUE,FALSE)</formula>
    </cfRule>
  </conditionalFormatting>
  <conditionalFormatting sqref="AQ108">
    <cfRule type="expression" dxfId="1337" priority="2303">
      <formula>IF(RIGHT(TEXT(AQ108,"0.#"),1)=".",FALSE,TRUE)</formula>
    </cfRule>
    <cfRule type="expression" dxfId="1336" priority="2304">
      <formula>IF(RIGHT(TEXT(AQ108,"0.#"),1)=".",TRUE,FALSE)</formula>
    </cfRule>
  </conditionalFormatting>
  <conditionalFormatting sqref="AQ110">
    <cfRule type="expression" dxfId="1335" priority="2301">
      <formula>IF(RIGHT(TEXT(AQ110,"0.#"),1)=".",FALSE,TRUE)</formula>
    </cfRule>
    <cfRule type="expression" dxfId="1334" priority="2302">
      <formula>IF(RIGHT(TEXT(AQ110,"0.#"),1)=".",TRUE,FALSE)</formula>
    </cfRule>
  </conditionalFormatting>
  <conditionalFormatting sqref="AQ111">
    <cfRule type="expression" dxfId="1333" priority="2299">
      <formula>IF(RIGHT(TEXT(AQ111,"0.#"),1)=".",FALSE,TRUE)</formula>
    </cfRule>
    <cfRule type="expression" dxfId="1332" priority="2300">
      <formula>IF(RIGHT(TEXT(AQ111,"0.#"),1)=".",TRUE,FALSE)</formula>
    </cfRule>
  </conditionalFormatting>
  <conditionalFormatting sqref="AQ113">
    <cfRule type="expression" dxfId="1331" priority="2297">
      <formula>IF(RIGHT(TEXT(AQ113,"0.#"),1)=".",FALSE,TRUE)</formula>
    </cfRule>
    <cfRule type="expression" dxfId="1330" priority="2298">
      <formula>IF(RIGHT(TEXT(AQ113,"0.#"),1)=".",TRUE,FALSE)</formula>
    </cfRule>
  </conditionalFormatting>
  <conditionalFormatting sqref="AE67">
    <cfRule type="expression" dxfId="1329" priority="2227">
      <formula>IF(RIGHT(TEXT(AE67,"0.#"),1)=".",FALSE,TRUE)</formula>
    </cfRule>
    <cfRule type="expression" dxfId="1328" priority="2228">
      <formula>IF(RIGHT(TEXT(AE67,"0.#"),1)=".",TRUE,FALSE)</formula>
    </cfRule>
  </conditionalFormatting>
  <conditionalFormatting sqref="AE68">
    <cfRule type="expression" dxfId="1327" priority="2225">
      <formula>IF(RIGHT(TEXT(AE68,"0.#"),1)=".",FALSE,TRUE)</formula>
    </cfRule>
    <cfRule type="expression" dxfId="1326" priority="2226">
      <formula>IF(RIGHT(TEXT(AE68,"0.#"),1)=".",TRUE,FALSE)</formula>
    </cfRule>
  </conditionalFormatting>
  <conditionalFormatting sqref="AE69">
    <cfRule type="expression" dxfId="1325" priority="2223">
      <formula>IF(RIGHT(TEXT(AE69,"0.#"),1)=".",FALSE,TRUE)</formula>
    </cfRule>
    <cfRule type="expression" dxfId="1324" priority="2224">
      <formula>IF(RIGHT(TEXT(AE69,"0.#"),1)=".",TRUE,FALSE)</formula>
    </cfRule>
  </conditionalFormatting>
  <conditionalFormatting sqref="AI69">
    <cfRule type="expression" dxfId="1323" priority="2221">
      <formula>IF(RIGHT(TEXT(AI69,"0.#"),1)=".",FALSE,TRUE)</formula>
    </cfRule>
    <cfRule type="expression" dxfId="1322" priority="2222">
      <formula>IF(RIGHT(TEXT(AI69,"0.#"),1)=".",TRUE,FALSE)</formula>
    </cfRule>
  </conditionalFormatting>
  <conditionalFormatting sqref="AI68">
    <cfRule type="expression" dxfId="1321" priority="2219">
      <formula>IF(RIGHT(TEXT(AI68,"0.#"),1)=".",FALSE,TRUE)</formula>
    </cfRule>
    <cfRule type="expression" dxfId="1320" priority="2220">
      <formula>IF(RIGHT(TEXT(AI68,"0.#"),1)=".",TRUE,FALSE)</formula>
    </cfRule>
  </conditionalFormatting>
  <conditionalFormatting sqref="AI67">
    <cfRule type="expression" dxfId="1319" priority="2217">
      <formula>IF(RIGHT(TEXT(AI67,"0.#"),1)=".",FALSE,TRUE)</formula>
    </cfRule>
    <cfRule type="expression" dxfId="1318" priority="2218">
      <formula>IF(RIGHT(TEXT(AI67,"0.#"),1)=".",TRUE,FALSE)</formula>
    </cfRule>
  </conditionalFormatting>
  <conditionalFormatting sqref="AM67">
    <cfRule type="expression" dxfId="1317" priority="2215">
      <formula>IF(RIGHT(TEXT(AM67,"0.#"),1)=".",FALSE,TRUE)</formula>
    </cfRule>
    <cfRule type="expression" dxfId="1316" priority="2216">
      <formula>IF(RIGHT(TEXT(AM67,"0.#"),1)=".",TRUE,FALSE)</formula>
    </cfRule>
  </conditionalFormatting>
  <conditionalFormatting sqref="AM68">
    <cfRule type="expression" dxfId="1315" priority="2213">
      <formula>IF(RIGHT(TEXT(AM68,"0.#"),1)=".",FALSE,TRUE)</formula>
    </cfRule>
    <cfRule type="expression" dxfId="1314" priority="2214">
      <formula>IF(RIGHT(TEXT(AM68,"0.#"),1)=".",TRUE,FALSE)</formula>
    </cfRule>
  </conditionalFormatting>
  <conditionalFormatting sqref="AM69">
    <cfRule type="expression" dxfId="1313" priority="2211">
      <formula>IF(RIGHT(TEXT(AM69,"0.#"),1)=".",FALSE,TRUE)</formula>
    </cfRule>
    <cfRule type="expression" dxfId="1312" priority="2212">
      <formula>IF(RIGHT(TEXT(AM69,"0.#"),1)=".",TRUE,FALSE)</formula>
    </cfRule>
  </conditionalFormatting>
  <conditionalFormatting sqref="AQ67:AQ69">
    <cfRule type="expression" dxfId="1311" priority="2209">
      <formula>IF(RIGHT(TEXT(AQ67,"0.#"),1)=".",FALSE,TRUE)</formula>
    </cfRule>
    <cfRule type="expression" dxfId="1310" priority="2210">
      <formula>IF(RIGHT(TEXT(AQ67,"0.#"),1)=".",TRUE,FALSE)</formula>
    </cfRule>
  </conditionalFormatting>
  <conditionalFormatting sqref="AU67:AU69">
    <cfRule type="expression" dxfId="1309" priority="2207">
      <formula>IF(RIGHT(TEXT(AU67,"0.#"),1)=".",FALSE,TRUE)</formula>
    </cfRule>
    <cfRule type="expression" dxfId="1308" priority="2208">
      <formula>IF(RIGHT(TEXT(AU67,"0.#"),1)=".",TRUE,FALSE)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Q70:AQ72">
    <cfRule type="expression" dxfId="1289" priority="2187">
      <formula>IF(RIGHT(TEXT(AQ70,"0.#"),1)=".",FALSE,TRUE)</formula>
    </cfRule>
    <cfRule type="expression" dxfId="1288" priority="2188">
      <formula>IF(RIGHT(TEXT(AQ70,"0.#"),1)=".",TRUE,FALSE)</formula>
    </cfRule>
  </conditionalFormatting>
  <conditionalFormatting sqref="AU70:AU72">
    <cfRule type="expression" dxfId="1287" priority="2185">
      <formula>IF(RIGHT(TEXT(AU70,"0.#"),1)=".",FALSE,TRUE)</formula>
    </cfRule>
    <cfRule type="expression" dxfId="1286" priority="2186">
      <formula>IF(RIGHT(TEXT(AU70,"0.#"),1)=".",TRUE,FALSE)</formula>
    </cfRule>
  </conditionalFormatting>
  <conditionalFormatting sqref="AU656">
    <cfRule type="expression" dxfId="1285" priority="703">
      <formula>IF(RIGHT(TEXT(AU656,"0.#"),1)=".",FALSE,TRUE)</formula>
    </cfRule>
    <cfRule type="expression" dxfId="1284" priority="704">
      <formula>IF(RIGHT(TEXT(AU656,"0.#"),1)=".",TRUE,FALSE)</formula>
    </cfRule>
  </conditionalFormatting>
  <conditionalFormatting sqref="AQ655">
    <cfRule type="expression" dxfId="1283" priority="695">
      <formula>IF(RIGHT(TEXT(AQ655,"0.#"),1)=".",FALSE,TRUE)</formula>
    </cfRule>
    <cfRule type="expression" dxfId="1282" priority="696">
      <formula>IF(RIGHT(TEXT(AQ655,"0.#"),1)=".",TRUE,FALSE)</formula>
    </cfRule>
  </conditionalFormatting>
  <conditionalFormatting sqref="AI696">
    <cfRule type="expression" dxfId="1281" priority="487">
      <formula>IF(RIGHT(TEXT(AI696,"0.#"),1)=".",FALSE,TRUE)</formula>
    </cfRule>
    <cfRule type="expression" dxfId="1280" priority="488">
      <formula>IF(RIGHT(TEXT(AI696,"0.#"),1)=".",TRUE,FALSE)</formula>
    </cfRule>
  </conditionalFormatting>
  <conditionalFormatting sqref="AQ694">
    <cfRule type="expression" dxfId="1279" priority="481">
      <formula>IF(RIGHT(TEXT(AQ694,"0.#"),1)=".",FALSE,TRUE)</formula>
    </cfRule>
    <cfRule type="expression" dxfId="1278" priority="482">
      <formula>IF(RIGHT(TEXT(AQ694,"0.#"),1)=".",TRUE,FALSE)</formula>
    </cfRule>
  </conditionalFormatting>
  <conditionalFormatting sqref="AL880:AO907">
    <cfRule type="expression" dxfId="1277" priority="2093">
      <formula>IF(AND(AL880&gt;=0,RIGHT(TEXT(AL880,"0.#"),1)&lt;&gt;"."),TRUE,FALSE)</formula>
    </cfRule>
    <cfRule type="expression" dxfId="1276" priority="2094">
      <formula>IF(AND(AL880&gt;=0,RIGHT(TEXT(AL880,"0.#"),1)="."),TRUE,FALSE)</formula>
    </cfRule>
    <cfRule type="expression" dxfId="1275" priority="2095">
      <formula>IF(AND(AL880&lt;0,RIGHT(TEXT(AL880,"0.#"),1)&lt;&gt;"."),TRUE,FALSE)</formula>
    </cfRule>
    <cfRule type="expression" dxfId="1274" priority="2096">
      <formula>IF(AND(AL880&lt;0,RIGHT(TEXT(AL880,"0.#"),1)="."),TRUE,FALSE)</formula>
    </cfRule>
  </conditionalFormatting>
  <conditionalFormatting sqref="AL878:AO879">
    <cfRule type="expression" dxfId="1273" priority="2087">
      <formula>IF(AND(AL878&gt;=0,RIGHT(TEXT(AL878,"0.#"),1)&lt;&gt;"."),TRUE,FALSE)</formula>
    </cfRule>
    <cfRule type="expression" dxfId="1272" priority="2088">
      <formula>IF(AND(AL878&gt;=0,RIGHT(TEXT(AL878,"0.#"),1)="."),TRUE,FALSE)</formula>
    </cfRule>
    <cfRule type="expression" dxfId="1271" priority="2089">
      <formula>IF(AND(AL878&lt;0,RIGHT(TEXT(AL878,"0.#"),1)&lt;&gt;"."),TRUE,FALSE)</formula>
    </cfRule>
    <cfRule type="expression" dxfId="1270" priority="2090">
      <formula>IF(AND(AL878&lt;0,RIGHT(TEXT(AL878,"0.#"),1)="."),TRUE,FALSE)</formula>
    </cfRule>
  </conditionalFormatting>
  <conditionalFormatting sqref="AL913:AO940">
    <cfRule type="expression" dxfId="1269" priority="2081">
      <formula>IF(AND(AL913&gt;=0,RIGHT(TEXT(AL913,"0.#"),1)&lt;&gt;"."),TRUE,FALSE)</formula>
    </cfRule>
    <cfRule type="expression" dxfId="1268" priority="2082">
      <formula>IF(AND(AL913&gt;=0,RIGHT(TEXT(AL913,"0.#"),1)="."),TRUE,FALSE)</formula>
    </cfRule>
    <cfRule type="expression" dxfId="1267" priority="2083">
      <formula>IF(AND(AL913&lt;0,RIGHT(TEXT(AL913,"0.#"),1)&lt;&gt;"."),TRUE,FALSE)</formula>
    </cfRule>
    <cfRule type="expression" dxfId="1266" priority="2084">
      <formula>IF(AND(AL913&lt;0,RIGHT(TEXT(AL913,"0.#"),1)="."),TRUE,FALSE)</formula>
    </cfRule>
  </conditionalFormatting>
  <conditionalFormatting sqref="AL911:AO912">
    <cfRule type="expression" dxfId="1265" priority="2075">
      <formula>IF(AND(AL911&gt;=0,RIGHT(TEXT(AL911,"0.#"),1)&lt;&gt;"."),TRUE,FALSE)</formula>
    </cfRule>
    <cfRule type="expression" dxfId="1264" priority="2076">
      <formula>IF(AND(AL911&gt;=0,RIGHT(TEXT(AL911,"0.#"),1)="."),TRUE,FALSE)</formula>
    </cfRule>
    <cfRule type="expression" dxfId="1263" priority="2077">
      <formula>IF(AND(AL911&lt;0,RIGHT(TEXT(AL911,"0.#"),1)&lt;&gt;"."),TRUE,FALSE)</formula>
    </cfRule>
    <cfRule type="expression" dxfId="1262" priority="2078">
      <formula>IF(AND(AL911&lt;0,RIGHT(TEXT(AL911,"0.#"),1)="."),TRUE,FALSE)</formula>
    </cfRule>
  </conditionalFormatting>
  <conditionalFormatting sqref="AL946:AO973">
    <cfRule type="expression" dxfId="1261" priority="2069">
      <formula>IF(AND(AL946&gt;=0,RIGHT(TEXT(AL946,"0.#"),1)&lt;&gt;"."),TRUE,FALSE)</formula>
    </cfRule>
    <cfRule type="expression" dxfId="1260" priority="2070">
      <formula>IF(AND(AL946&gt;=0,RIGHT(TEXT(AL946,"0.#"),1)="."),TRUE,FALSE)</formula>
    </cfRule>
    <cfRule type="expression" dxfId="1259" priority="2071">
      <formula>IF(AND(AL946&lt;0,RIGHT(TEXT(AL946,"0.#"),1)&lt;&gt;"."),TRUE,FALSE)</formula>
    </cfRule>
    <cfRule type="expression" dxfId="1258" priority="2072">
      <formula>IF(AND(AL946&lt;0,RIGHT(TEXT(AL946,"0.#"),1)="."),TRUE,FALSE)</formula>
    </cfRule>
  </conditionalFormatting>
  <conditionalFormatting sqref="AL944:AO945">
    <cfRule type="expression" dxfId="1257" priority="2063">
      <formula>IF(AND(AL944&gt;=0,RIGHT(TEXT(AL944,"0.#"),1)&lt;&gt;"."),TRUE,FALSE)</formula>
    </cfRule>
    <cfRule type="expression" dxfId="1256" priority="2064">
      <formula>IF(AND(AL944&gt;=0,RIGHT(TEXT(AL944,"0.#"),1)="."),TRUE,FALSE)</formula>
    </cfRule>
    <cfRule type="expression" dxfId="1255" priority="2065">
      <formula>IF(AND(AL944&lt;0,RIGHT(TEXT(AL944,"0.#"),1)&lt;&gt;"."),TRUE,FALSE)</formula>
    </cfRule>
    <cfRule type="expression" dxfId="1254" priority="2066">
      <formula>IF(AND(AL944&lt;0,RIGHT(TEXT(AL944,"0.#"),1)="."),TRUE,FALSE)</formula>
    </cfRule>
  </conditionalFormatting>
  <conditionalFormatting sqref="AL979:AO1006">
    <cfRule type="expression" dxfId="1253" priority="2057">
      <formula>IF(AND(AL979&gt;=0,RIGHT(TEXT(AL979,"0.#"),1)&lt;&gt;"."),TRUE,FALSE)</formula>
    </cfRule>
    <cfRule type="expression" dxfId="1252" priority="2058">
      <formula>IF(AND(AL979&gt;=0,RIGHT(TEXT(AL979,"0.#"),1)="."),TRUE,FALSE)</formula>
    </cfRule>
    <cfRule type="expression" dxfId="1251" priority="2059">
      <formula>IF(AND(AL979&lt;0,RIGHT(TEXT(AL979,"0.#"),1)&lt;&gt;"."),TRUE,FALSE)</formula>
    </cfRule>
    <cfRule type="expression" dxfId="1250" priority="2060">
      <formula>IF(AND(AL979&lt;0,RIGHT(TEXT(AL979,"0.#"),1)="."),TRUE,FALSE)</formula>
    </cfRule>
  </conditionalFormatting>
  <conditionalFormatting sqref="AL977:AO978">
    <cfRule type="expression" dxfId="1249" priority="2051">
      <formula>IF(AND(AL977&gt;=0,RIGHT(TEXT(AL977,"0.#"),1)&lt;&gt;"."),TRUE,FALSE)</formula>
    </cfRule>
    <cfRule type="expression" dxfId="1248" priority="2052">
      <formula>IF(AND(AL977&gt;=0,RIGHT(TEXT(AL977,"0.#"),1)="."),TRUE,FALSE)</formula>
    </cfRule>
    <cfRule type="expression" dxfId="1247" priority="2053">
      <formula>IF(AND(AL977&lt;0,RIGHT(TEXT(AL977,"0.#"),1)&lt;&gt;"."),TRUE,FALSE)</formula>
    </cfRule>
    <cfRule type="expression" dxfId="1246" priority="2054">
      <formula>IF(AND(AL977&lt;0,RIGHT(TEXT(AL977,"0.#"),1)="."),TRUE,FALSE)</formula>
    </cfRule>
  </conditionalFormatting>
  <conditionalFormatting sqref="AL1012:AO1039">
    <cfRule type="expression" dxfId="1245" priority="2045">
      <formula>IF(AND(AL1012&gt;=0,RIGHT(TEXT(AL1012,"0.#"),1)&lt;&gt;"."),TRUE,FALSE)</formula>
    </cfRule>
    <cfRule type="expression" dxfId="1244" priority="2046">
      <formula>IF(AND(AL1012&gt;=0,RIGHT(TEXT(AL1012,"0.#"),1)="."),TRUE,FALSE)</formula>
    </cfRule>
    <cfRule type="expression" dxfId="1243" priority="2047">
      <formula>IF(AND(AL1012&lt;0,RIGHT(TEXT(AL1012,"0.#"),1)&lt;&gt;"."),TRUE,FALSE)</formula>
    </cfRule>
    <cfRule type="expression" dxfId="1242" priority="2048">
      <formula>IF(AND(AL1012&lt;0,RIGHT(TEXT(AL1012,"0.#"),1)="."),TRUE,FALSE)</formula>
    </cfRule>
  </conditionalFormatting>
  <conditionalFormatting sqref="AL1010:AO1011">
    <cfRule type="expression" dxfId="1241" priority="2039">
      <formula>IF(AND(AL1010&gt;=0,RIGHT(TEXT(AL1010,"0.#"),1)&lt;&gt;"."),TRUE,FALSE)</formula>
    </cfRule>
    <cfRule type="expression" dxfId="1240" priority="2040">
      <formula>IF(AND(AL1010&gt;=0,RIGHT(TEXT(AL1010,"0.#"),1)="."),TRUE,FALSE)</formula>
    </cfRule>
    <cfRule type="expression" dxfId="1239" priority="2041">
      <formula>IF(AND(AL1010&lt;0,RIGHT(TEXT(AL1010,"0.#"),1)&lt;&gt;"."),TRUE,FALSE)</formula>
    </cfRule>
    <cfRule type="expression" dxfId="1238" priority="2042">
      <formula>IF(AND(AL1010&lt;0,RIGHT(TEXT(AL1010,"0.#"),1)="."),TRUE,FALSE)</formula>
    </cfRule>
  </conditionalFormatting>
  <conditionalFormatting sqref="Y1010:Y1011">
    <cfRule type="expression" dxfId="1237" priority="2037">
      <formula>IF(RIGHT(TEXT(Y1010,"0.#"),1)=".",FALSE,TRUE)</formula>
    </cfRule>
    <cfRule type="expression" dxfId="1236" priority="2038">
      <formula>IF(RIGHT(TEXT(Y1010,"0.#"),1)=".",TRUE,FALSE)</formula>
    </cfRule>
  </conditionalFormatting>
  <conditionalFormatting sqref="AL1045:AO1072">
    <cfRule type="expression" dxfId="1235" priority="2033">
      <formula>IF(AND(AL1045&gt;=0,RIGHT(TEXT(AL1045,"0.#"),1)&lt;&gt;"."),TRUE,FALSE)</formula>
    </cfRule>
    <cfRule type="expression" dxfId="1234" priority="2034">
      <formula>IF(AND(AL1045&gt;=0,RIGHT(TEXT(AL1045,"0.#"),1)="."),TRUE,FALSE)</formula>
    </cfRule>
    <cfRule type="expression" dxfId="1233" priority="2035">
      <formula>IF(AND(AL1045&lt;0,RIGHT(TEXT(AL1045,"0.#"),1)&lt;&gt;"."),TRUE,FALSE)</formula>
    </cfRule>
    <cfRule type="expression" dxfId="1232" priority="2036">
      <formula>IF(AND(AL1045&lt;0,RIGHT(TEXT(AL1045,"0.#"),1)="."),TRUE,FALSE)</formula>
    </cfRule>
  </conditionalFormatting>
  <conditionalFormatting sqref="Y1045:Y1072">
    <cfRule type="expression" dxfId="1231" priority="2031">
      <formula>IF(RIGHT(TEXT(Y1045,"0.#"),1)=".",FALSE,TRUE)</formula>
    </cfRule>
    <cfRule type="expression" dxfId="1230" priority="2032">
      <formula>IF(RIGHT(TEXT(Y1045,"0.#"),1)=".",TRUE,FALSE)</formula>
    </cfRule>
  </conditionalFormatting>
  <conditionalFormatting sqref="AL1043:AO1044">
    <cfRule type="expression" dxfId="1229" priority="2027">
      <formula>IF(AND(AL1043&gt;=0,RIGHT(TEXT(AL1043,"0.#"),1)&lt;&gt;"."),TRUE,FALSE)</formula>
    </cfRule>
    <cfRule type="expression" dxfId="1228" priority="2028">
      <formula>IF(AND(AL1043&gt;=0,RIGHT(TEXT(AL1043,"0.#"),1)="."),TRUE,FALSE)</formula>
    </cfRule>
    <cfRule type="expression" dxfId="1227" priority="2029">
      <formula>IF(AND(AL1043&lt;0,RIGHT(TEXT(AL1043,"0.#"),1)&lt;&gt;"."),TRUE,FALSE)</formula>
    </cfRule>
    <cfRule type="expression" dxfId="1226" priority="2030">
      <formula>IF(AND(AL1043&lt;0,RIGHT(TEXT(AL1043,"0.#"),1)="."),TRUE,FALSE)</formula>
    </cfRule>
  </conditionalFormatting>
  <conditionalFormatting sqref="Y1043:Y1044">
    <cfRule type="expression" dxfId="1225" priority="2025">
      <formula>IF(RIGHT(TEXT(Y1043,"0.#"),1)=".",FALSE,TRUE)</formula>
    </cfRule>
    <cfRule type="expression" dxfId="1224" priority="2026">
      <formula>IF(RIGHT(TEXT(Y1043,"0.#"),1)=".",TRUE,FALSE)</formula>
    </cfRule>
  </conditionalFormatting>
  <conditionalFormatting sqref="AL1078:AO1105">
    <cfRule type="expression" dxfId="1223" priority="2021">
      <formula>IF(AND(AL1078&gt;=0,RIGHT(TEXT(AL1078,"0.#"),1)&lt;&gt;"."),TRUE,FALSE)</formula>
    </cfRule>
    <cfRule type="expression" dxfId="1222" priority="2022">
      <formula>IF(AND(AL1078&gt;=0,RIGHT(TEXT(AL1078,"0.#"),1)="."),TRUE,FALSE)</formula>
    </cfRule>
    <cfRule type="expression" dxfId="1221" priority="2023">
      <formula>IF(AND(AL1078&lt;0,RIGHT(TEXT(AL1078,"0.#"),1)&lt;&gt;"."),TRUE,FALSE)</formula>
    </cfRule>
    <cfRule type="expression" dxfId="1220" priority="2024">
      <formula>IF(AND(AL1078&lt;0,RIGHT(TEXT(AL1078,"0.#"),1)="."),TRUE,FALSE)</formula>
    </cfRule>
  </conditionalFormatting>
  <conditionalFormatting sqref="Y1078:Y1105">
    <cfRule type="expression" dxfId="1219" priority="2019">
      <formula>IF(RIGHT(TEXT(Y1078,"0.#"),1)=".",FALSE,TRUE)</formula>
    </cfRule>
    <cfRule type="expression" dxfId="1218" priority="2020">
      <formula>IF(RIGHT(TEXT(Y1078,"0.#"),1)=".",TRUE,FALSE)</formula>
    </cfRule>
  </conditionalFormatting>
  <conditionalFormatting sqref="AL1076:AO1077">
    <cfRule type="expression" dxfId="1217" priority="2015">
      <formula>IF(AND(AL1076&gt;=0,RIGHT(TEXT(AL1076,"0.#"),1)&lt;&gt;"."),TRUE,FALSE)</formula>
    </cfRule>
    <cfRule type="expression" dxfId="1216" priority="2016">
      <formula>IF(AND(AL1076&gt;=0,RIGHT(TEXT(AL1076,"0.#"),1)="."),TRUE,FALSE)</formula>
    </cfRule>
    <cfRule type="expression" dxfId="1215" priority="2017">
      <formula>IF(AND(AL1076&lt;0,RIGHT(TEXT(AL1076,"0.#"),1)&lt;&gt;"."),TRUE,FALSE)</formula>
    </cfRule>
    <cfRule type="expression" dxfId="1214" priority="2018">
      <formula>IF(AND(AL1076&lt;0,RIGHT(TEXT(AL1076,"0.#"),1)="."),TRUE,FALSE)</formula>
    </cfRule>
  </conditionalFormatting>
  <conditionalFormatting sqref="Y1076:Y1077">
    <cfRule type="expression" dxfId="1213" priority="2013">
      <formula>IF(RIGHT(TEXT(Y1076,"0.#"),1)=".",FALSE,TRUE)</formula>
    </cfRule>
    <cfRule type="expression" dxfId="1212" priority="2014">
      <formula>IF(RIGHT(TEXT(Y1076,"0.#"),1)=".",TRUE,FALSE)</formula>
    </cfRule>
  </conditionalFormatting>
  <conditionalFormatting sqref="AE39">
    <cfRule type="expression" dxfId="1211" priority="2011">
      <formula>IF(RIGHT(TEXT(AE39,"0.#"),1)=".",FALSE,TRUE)</formula>
    </cfRule>
    <cfRule type="expression" dxfId="1210" priority="2012">
      <formula>IF(RIGHT(TEXT(AE39,"0.#"),1)=".",TRUE,FALSE)</formula>
    </cfRule>
  </conditionalFormatting>
  <conditionalFormatting sqref="AM41">
    <cfRule type="expression" dxfId="1209" priority="1995">
      <formula>IF(RIGHT(TEXT(AM41,"0.#"),1)=".",FALSE,TRUE)</formula>
    </cfRule>
    <cfRule type="expression" dxfId="1208" priority="1996">
      <formula>IF(RIGHT(TEXT(AM41,"0.#"),1)=".",TRUE,FALSE)</formula>
    </cfRule>
  </conditionalFormatting>
  <conditionalFormatting sqref="AE40">
    <cfRule type="expression" dxfId="1207" priority="2009">
      <formula>IF(RIGHT(TEXT(AE40,"0.#"),1)=".",FALSE,TRUE)</formula>
    </cfRule>
    <cfRule type="expression" dxfId="1206" priority="2010">
      <formula>IF(RIGHT(TEXT(AE40,"0.#"),1)=".",TRUE,FALSE)</formula>
    </cfRule>
  </conditionalFormatting>
  <conditionalFormatting sqref="AE41">
    <cfRule type="expression" dxfId="1205" priority="2007">
      <formula>IF(RIGHT(TEXT(AE41,"0.#"),1)=".",FALSE,TRUE)</formula>
    </cfRule>
    <cfRule type="expression" dxfId="1204" priority="2008">
      <formula>IF(RIGHT(TEXT(AE41,"0.#"),1)=".",TRUE,FALSE)</formula>
    </cfRule>
  </conditionalFormatting>
  <conditionalFormatting sqref="AI41">
    <cfRule type="expression" dxfId="1203" priority="2005">
      <formula>IF(RIGHT(TEXT(AI41,"0.#"),1)=".",FALSE,TRUE)</formula>
    </cfRule>
    <cfRule type="expression" dxfId="1202" priority="2006">
      <formula>IF(RIGHT(TEXT(AI41,"0.#"),1)=".",TRUE,FALSE)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39:AU41">
    <cfRule type="expression" dxfId="1191" priority="1991">
      <formula>IF(RIGHT(TEXT(AU39,"0.#"),1)=".",FALSE,TRUE)</formula>
    </cfRule>
    <cfRule type="expression" dxfId="1190" priority="1992">
      <formula>IF(RIGHT(TEXT(AU39,"0.#"),1)=".",TRUE,FALSE)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R15:AX15">
    <cfRule type="expression" dxfId="17" priority="17">
      <formula>IF(RIGHT(TEXT(AR15,"0.#"),1)=".",FALSE,TRUE)</formula>
    </cfRule>
    <cfRule type="expression" dxfId="16" priority="18">
      <formula>IF(RIGHT(TEXT(AR15,"0.#"),1)=".",TRUE,FALSE)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Q434">
    <cfRule type="expression" dxfId="5" priority="5">
      <formula>IF(RIGHT(TEXT(AQ434,"0.#"),1)=".",FALSE,TRUE)</formula>
    </cfRule>
    <cfRule type="expression" dxfId="4" priority="6">
      <formula>IF(RIGHT(TEXT(AQ434,"0.#"),1)=".",TRUE,FALSE)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AQ433">
    <cfRule type="expression" dxfId="1" priority="1">
      <formula>IF(RIGHT(TEXT(AQ433,"0.#"),1)=".",FALSE,TRUE)</formula>
    </cfRule>
    <cfRule type="expression" dxfId="0" priority="2">
      <formula>IF(RIGHT(TEXT(AQ433,"0.#"),1)=".",TRUE,FALSE)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Q66:AR6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E116:AH116 AM116:AX11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1" sqref="Q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145</v>
      </c>
      <c r="F1" s="61" t="s">
        <v>26</v>
      </c>
      <c r="G1" s="61" t="s">
        <v>145</v>
      </c>
      <c r="K1" s="66" t="s">
        <v>181</v>
      </c>
      <c r="L1" s="54" t="s">
        <v>145</v>
      </c>
      <c r="O1" s="51"/>
      <c r="P1" s="61" t="s">
        <v>19</v>
      </c>
      <c r="Q1" s="61" t="s">
        <v>145</v>
      </c>
      <c r="T1" s="51"/>
      <c r="U1" s="67" t="s">
        <v>280</v>
      </c>
      <c r="W1" s="67" t="s">
        <v>279</v>
      </c>
      <c r="Y1" s="67" t="s">
        <v>31</v>
      </c>
      <c r="Z1" s="67" t="s">
        <v>531</v>
      </c>
      <c r="AA1" s="67" t="s">
        <v>154</v>
      </c>
      <c r="AB1" s="67" t="s">
        <v>533</v>
      </c>
      <c r="AC1" s="67" t="s">
        <v>77</v>
      </c>
      <c r="AD1" s="52"/>
      <c r="AE1" s="67" t="s">
        <v>116</v>
      </c>
      <c r="AF1" s="74"/>
      <c r="AG1" s="75" t="s">
        <v>323</v>
      </c>
      <c r="AI1" s="75" t="s">
        <v>334</v>
      </c>
      <c r="AK1" s="75" t="s">
        <v>343</v>
      </c>
      <c r="AM1" s="78"/>
      <c r="AN1" s="78"/>
      <c r="AP1" s="52" t="s">
        <v>414</v>
      </c>
    </row>
    <row r="2" spans="1:42" ht="13.5" customHeight="1" x14ac:dyDescent="0.15">
      <c r="A2" s="55" t="s">
        <v>159</v>
      </c>
      <c r="B2" s="58"/>
      <c r="C2" s="51" t="str">
        <f t="shared" ref="C2:C24" si="0">IF(B2="","",A2)</f>
        <v/>
      </c>
      <c r="D2" s="51" t="str">
        <f>IF(C2="","",IF(D1&lt;&gt;"",CONCATENATE(D1,"、",C2),C2))</f>
        <v/>
      </c>
      <c r="F2" s="62" t="s">
        <v>142</v>
      </c>
      <c r="G2" s="64" t="s">
        <v>652</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198</v>
      </c>
      <c r="Y2" s="69" t="s">
        <v>139</v>
      </c>
      <c r="Z2" s="69" t="s">
        <v>139</v>
      </c>
      <c r="AA2" s="70" t="s">
        <v>367</v>
      </c>
      <c r="AB2" s="70" t="s">
        <v>599</v>
      </c>
      <c r="AC2" s="73" t="s">
        <v>237</v>
      </c>
      <c r="AD2" s="52"/>
      <c r="AE2" s="69" t="s">
        <v>174</v>
      </c>
      <c r="AF2" s="74"/>
      <c r="AG2" s="76" t="s">
        <v>22</v>
      </c>
      <c r="AI2" s="75" t="s">
        <v>444</v>
      </c>
      <c r="AK2" s="75" t="s">
        <v>344</v>
      </c>
      <c r="AM2" s="78"/>
      <c r="AN2" s="78"/>
      <c r="AP2" s="76" t="s">
        <v>22</v>
      </c>
    </row>
    <row r="3" spans="1:42" ht="13.5" customHeight="1" x14ac:dyDescent="0.15">
      <c r="A3" s="55" t="s">
        <v>161</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617</v>
      </c>
      <c r="W3" s="69" t="s">
        <v>251</v>
      </c>
      <c r="Y3" s="69" t="s">
        <v>140</v>
      </c>
      <c r="Z3" s="69" t="s">
        <v>534</v>
      </c>
      <c r="AA3" s="70" t="s">
        <v>510</v>
      </c>
      <c r="AB3" s="70" t="s">
        <v>585</v>
      </c>
      <c r="AC3" s="73" t="s">
        <v>225</v>
      </c>
      <c r="AD3" s="52"/>
      <c r="AE3" s="69" t="s">
        <v>282</v>
      </c>
      <c r="AF3" s="74"/>
      <c r="AG3" s="76" t="s">
        <v>370</v>
      </c>
      <c r="AI3" s="75" t="s">
        <v>134</v>
      </c>
      <c r="AK3" s="75" t="str">
        <f t="shared" ref="AK3:AK27" si="8">CHAR(CODE(AK2)+1)</f>
        <v>B</v>
      </c>
      <c r="AM3" s="78"/>
      <c r="AN3" s="78"/>
      <c r="AP3" s="76" t="s">
        <v>370</v>
      </c>
    </row>
    <row r="4" spans="1:42" ht="13.5" customHeight="1" x14ac:dyDescent="0.15">
      <c r="A4" s="55" t="s">
        <v>164</v>
      </c>
      <c r="B4" s="58"/>
      <c r="C4" s="51" t="str">
        <f t="shared" si="0"/>
        <v/>
      </c>
      <c r="D4" s="51" t="str">
        <f t="shared" si="4"/>
        <v/>
      </c>
      <c r="F4" s="63" t="s">
        <v>203</v>
      </c>
      <c r="G4" s="64"/>
      <c r="H4" s="51" t="str">
        <f t="shared" si="1"/>
        <v/>
      </c>
      <c r="I4" s="51" t="str">
        <f t="shared" si="5"/>
        <v>一般会計</v>
      </c>
      <c r="K4" s="55" t="s">
        <v>88</v>
      </c>
      <c r="L4" s="58"/>
      <c r="M4" s="51" t="str">
        <f t="shared" si="2"/>
        <v/>
      </c>
      <c r="N4" s="51" t="str">
        <f t="shared" si="6"/>
        <v/>
      </c>
      <c r="O4" s="51"/>
      <c r="P4" s="62" t="s">
        <v>149</v>
      </c>
      <c r="Q4" s="64" t="s">
        <v>652</v>
      </c>
      <c r="R4" s="51" t="str">
        <f t="shared" si="3"/>
        <v>補助</v>
      </c>
      <c r="S4" s="51" t="str">
        <f t="shared" si="7"/>
        <v>補助</v>
      </c>
      <c r="T4" s="51"/>
      <c r="U4" s="69" t="s">
        <v>162</v>
      </c>
      <c r="W4" s="69" t="s">
        <v>253</v>
      </c>
      <c r="Y4" s="69" t="s">
        <v>8</v>
      </c>
      <c r="Z4" s="69" t="s">
        <v>535</v>
      </c>
      <c r="AA4" s="70" t="s">
        <v>127</v>
      </c>
      <c r="AB4" s="70" t="s">
        <v>600</v>
      </c>
      <c r="AC4" s="70" t="s">
        <v>205</v>
      </c>
      <c r="AD4" s="52"/>
      <c r="AE4" s="69" t="s">
        <v>242</v>
      </c>
      <c r="AF4" s="74"/>
      <c r="AG4" s="76" t="s">
        <v>214</v>
      </c>
      <c r="AI4" s="75" t="s">
        <v>336</v>
      </c>
      <c r="AK4" s="75" t="str">
        <f t="shared" si="8"/>
        <v>C</v>
      </c>
      <c r="AM4" s="78"/>
      <c r="AN4" s="78"/>
      <c r="AP4" s="76" t="s">
        <v>214</v>
      </c>
    </row>
    <row r="5" spans="1:42" ht="13.5" customHeight="1" x14ac:dyDescent="0.15">
      <c r="A5" s="55" t="s">
        <v>165</v>
      </c>
      <c r="B5" s="58"/>
      <c r="C5" s="51" t="str">
        <f t="shared" si="0"/>
        <v/>
      </c>
      <c r="D5" s="51" t="str">
        <f t="shared" si="4"/>
        <v/>
      </c>
      <c r="F5" s="63" t="s">
        <v>68</v>
      </c>
      <c r="G5" s="64"/>
      <c r="H5" s="51" t="str">
        <f t="shared" si="1"/>
        <v/>
      </c>
      <c r="I5" s="51" t="str">
        <f t="shared" si="5"/>
        <v>一般会計</v>
      </c>
      <c r="K5" s="55" t="s">
        <v>190</v>
      </c>
      <c r="L5" s="58"/>
      <c r="M5" s="51" t="str">
        <f t="shared" si="2"/>
        <v/>
      </c>
      <c r="N5" s="51" t="str">
        <f t="shared" si="6"/>
        <v/>
      </c>
      <c r="O5" s="51"/>
      <c r="P5" s="62" t="s">
        <v>150</v>
      </c>
      <c r="Q5" s="64"/>
      <c r="R5" s="51" t="str">
        <f t="shared" si="3"/>
        <v/>
      </c>
      <c r="S5" s="51" t="str">
        <f t="shared" si="7"/>
        <v>補助</v>
      </c>
      <c r="T5" s="51"/>
      <c r="W5" s="69" t="s">
        <v>634</v>
      </c>
      <c r="Y5" s="69" t="s">
        <v>346</v>
      </c>
      <c r="Z5" s="69" t="s">
        <v>66</v>
      </c>
      <c r="AA5" s="70" t="s">
        <v>266</v>
      </c>
      <c r="AB5" s="70" t="s">
        <v>601</v>
      </c>
      <c r="AC5" s="70" t="s">
        <v>38</v>
      </c>
      <c r="AD5" s="72"/>
      <c r="AE5" s="69" t="s">
        <v>421</v>
      </c>
      <c r="AF5" s="74"/>
      <c r="AG5" s="76" t="s">
        <v>354</v>
      </c>
      <c r="AI5" s="75" t="s">
        <v>385</v>
      </c>
      <c r="AK5" s="75" t="str">
        <f t="shared" si="8"/>
        <v>D</v>
      </c>
      <c r="AP5" s="76" t="s">
        <v>354</v>
      </c>
    </row>
    <row r="6" spans="1:42" ht="13.5" customHeight="1" x14ac:dyDescent="0.15">
      <c r="A6" s="55" t="s">
        <v>166</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151</v>
      </c>
      <c r="Q6" s="64"/>
      <c r="R6" s="51" t="str">
        <f t="shared" si="3"/>
        <v/>
      </c>
      <c r="S6" s="51" t="str">
        <f t="shared" si="7"/>
        <v>補助</v>
      </c>
      <c r="T6" s="51"/>
      <c r="U6" s="69" t="s">
        <v>433</v>
      </c>
      <c r="W6" s="69" t="s">
        <v>254</v>
      </c>
      <c r="Y6" s="69" t="s">
        <v>448</v>
      </c>
      <c r="Z6" s="69" t="s">
        <v>447</v>
      </c>
      <c r="AA6" s="70" t="s">
        <v>315</v>
      </c>
      <c r="AB6" s="70" t="s">
        <v>602</v>
      </c>
      <c r="AC6" s="70" t="s">
        <v>238</v>
      </c>
      <c r="AD6" s="72"/>
      <c r="AE6" s="69" t="s">
        <v>429</v>
      </c>
      <c r="AF6" s="74"/>
      <c r="AG6" s="76" t="s">
        <v>427</v>
      </c>
      <c r="AI6" s="75" t="s">
        <v>446</v>
      </c>
      <c r="AK6" s="75" t="str">
        <f t="shared" si="8"/>
        <v>E</v>
      </c>
      <c r="AP6" s="76" t="s">
        <v>427</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156</v>
      </c>
      <c r="L7" s="58"/>
      <c r="M7" s="51" t="str">
        <f t="shared" si="2"/>
        <v/>
      </c>
      <c r="N7" s="51" t="str">
        <f t="shared" si="6"/>
        <v/>
      </c>
      <c r="O7" s="51"/>
      <c r="P7" s="62" t="s">
        <v>152</v>
      </c>
      <c r="Q7" s="64"/>
      <c r="R7" s="51" t="str">
        <f t="shared" si="3"/>
        <v/>
      </c>
      <c r="S7" s="51" t="str">
        <f t="shared" si="7"/>
        <v>補助</v>
      </c>
      <c r="T7" s="51"/>
      <c r="U7" s="69"/>
      <c r="W7" s="69" t="s">
        <v>255</v>
      </c>
      <c r="Y7" s="69" t="s">
        <v>424</v>
      </c>
      <c r="Z7" s="69" t="s">
        <v>352</v>
      </c>
      <c r="AA7" s="70" t="s">
        <v>375</v>
      </c>
      <c r="AB7" s="70" t="s">
        <v>603</v>
      </c>
      <c r="AC7" s="72"/>
      <c r="AD7" s="72"/>
      <c r="AE7" s="69" t="s">
        <v>238</v>
      </c>
      <c r="AF7" s="74"/>
      <c r="AG7" s="76" t="s">
        <v>404</v>
      </c>
      <c r="AH7" s="79"/>
      <c r="AI7" s="76" t="s">
        <v>295</v>
      </c>
      <c r="AK7" s="75" t="str">
        <f t="shared" si="8"/>
        <v>F</v>
      </c>
      <c r="AP7" s="76" t="s">
        <v>404</v>
      </c>
    </row>
    <row r="8" spans="1:42" ht="13.5" customHeight="1" x14ac:dyDescent="0.15">
      <c r="A8" s="55" t="s">
        <v>74</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153</v>
      </c>
      <c r="Q8" s="64"/>
      <c r="R8" s="51" t="str">
        <f t="shared" si="3"/>
        <v/>
      </c>
      <c r="S8" s="51" t="str">
        <f t="shared" si="7"/>
        <v>補助</v>
      </c>
      <c r="T8" s="51"/>
      <c r="U8" s="69" t="s">
        <v>445</v>
      </c>
      <c r="W8" s="69" t="s">
        <v>257</v>
      </c>
      <c r="Y8" s="69" t="s">
        <v>449</v>
      </c>
      <c r="Z8" s="69" t="s">
        <v>536</v>
      </c>
      <c r="AA8" s="70" t="s">
        <v>461</v>
      </c>
      <c r="AB8" s="70" t="s">
        <v>29</v>
      </c>
      <c r="AC8" s="72"/>
      <c r="AD8" s="72"/>
      <c r="AE8" s="72"/>
      <c r="AF8" s="74"/>
      <c r="AG8" s="76" t="s">
        <v>260</v>
      </c>
      <c r="AI8" s="75" t="s">
        <v>383</v>
      </c>
      <c r="AK8" s="75" t="str">
        <f t="shared" si="8"/>
        <v>G</v>
      </c>
      <c r="AP8" s="76" t="s">
        <v>260</v>
      </c>
    </row>
    <row r="9" spans="1:42" ht="13.5" customHeight="1" x14ac:dyDescent="0.15">
      <c r="A9" s="55" t="s">
        <v>167</v>
      </c>
      <c r="B9" s="58"/>
      <c r="C9" s="51" t="str">
        <f t="shared" si="0"/>
        <v/>
      </c>
      <c r="D9" s="51" t="str">
        <f t="shared" si="4"/>
        <v/>
      </c>
      <c r="F9" s="63" t="s">
        <v>372</v>
      </c>
      <c r="G9" s="64"/>
      <c r="H9" s="51" t="str">
        <f t="shared" si="1"/>
        <v/>
      </c>
      <c r="I9" s="51" t="str">
        <f t="shared" si="5"/>
        <v>一般会計</v>
      </c>
      <c r="K9" s="55" t="s">
        <v>197</v>
      </c>
      <c r="L9" s="58"/>
      <c r="M9" s="51" t="str">
        <f t="shared" si="2"/>
        <v/>
      </c>
      <c r="N9" s="51" t="str">
        <f t="shared" si="6"/>
        <v/>
      </c>
      <c r="O9" s="51"/>
      <c r="P9" s="51"/>
      <c r="Q9" s="65"/>
      <c r="T9" s="51"/>
      <c r="U9" s="69" t="s">
        <v>183</v>
      </c>
      <c r="W9" s="69" t="s">
        <v>259</v>
      </c>
      <c r="Y9" s="69" t="s">
        <v>363</v>
      </c>
      <c r="Z9" s="69" t="s">
        <v>297</v>
      </c>
      <c r="AA9" s="70" t="s">
        <v>362</v>
      </c>
      <c r="AB9" s="70" t="s">
        <v>360</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
      </c>
      <c r="F10" s="63" t="s">
        <v>207</v>
      </c>
      <c r="G10" s="64"/>
      <c r="H10" s="51" t="str">
        <f t="shared" si="1"/>
        <v/>
      </c>
      <c r="I10" s="51" t="str">
        <f t="shared" si="5"/>
        <v>一般会計</v>
      </c>
      <c r="K10" s="55" t="s">
        <v>403</v>
      </c>
      <c r="L10" s="58"/>
      <c r="M10" s="51" t="str">
        <f t="shared" si="2"/>
        <v/>
      </c>
      <c r="N10" s="51" t="str">
        <f t="shared" si="6"/>
        <v/>
      </c>
      <c r="O10" s="51"/>
      <c r="P10" s="51" t="str">
        <f>S8</f>
        <v>補助</v>
      </c>
      <c r="Q10" s="65"/>
      <c r="T10" s="51"/>
      <c r="W10" s="69" t="s">
        <v>261</v>
      </c>
      <c r="Y10" s="69" t="s">
        <v>450</v>
      </c>
      <c r="Z10" s="69" t="s">
        <v>230</v>
      </c>
      <c r="AA10" s="70" t="s">
        <v>511</v>
      </c>
      <c r="AB10" s="70" t="s">
        <v>102</v>
      </c>
      <c r="AC10" s="72"/>
      <c r="AD10" s="72"/>
      <c r="AE10" s="72"/>
      <c r="AF10" s="74"/>
      <c r="AG10" s="76" t="s">
        <v>418</v>
      </c>
      <c r="AK10" s="75" t="str">
        <f t="shared" si="8"/>
        <v>I</v>
      </c>
      <c r="AP10" s="75" t="s">
        <v>153</v>
      </c>
    </row>
    <row r="11" spans="1:42" ht="13.5" customHeight="1" x14ac:dyDescent="0.15">
      <c r="A11" s="55" t="s">
        <v>169</v>
      </c>
      <c r="B11" s="58"/>
      <c r="C11" s="51" t="str">
        <f t="shared" si="0"/>
        <v/>
      </c>
      <c r="D11" s="51" t="str">
        <f t="shared" si="4"/>
        <v/>
      </c>
      <c r="F11" s="63" t="s">
        <v>208</v>
      </c>
      <c r="G11" s="64"/>
      <c r="H11" s="51" t="str">
        <f t="shared" si="1"/>
        <v/>
      </c>
      <c r="I11" s="51" t="str">
        <f t="shared" si="5"/>
        <v>一般会計</v>
      </c>
      <c r="K11" s="55" t="s">
        <v>199</v>
      </c>
      <c r="L11" s="58" t="s">
        <v>652</v>
      </c>
      <c r="M11" s="51" t="str">
        <f t="shared" si="2"/>
        <v>その他の事項経費</v>
      </c>
      <c r="N11" s="51" t="str">
        <f t="shared" si="6"/>
        <v>その他の事項経費</v>
      </c>
      <c r="O11" s="51"/>
      <c r="P11" s="51"/>
      <c r="Q11" s="65"/>
      <c r="T11" s="51"/>
      <c r="W11" s="69" t="s">
        <v>264</v>
      </c>
      <c r="Y11" s="69" t="s">
        <v>131</v>
      </c>
      <c r="Z11" s="69" t="s">
        <v>537</v>
      </c>
      <c r="AA11" s="70" t="s">
        <v>512</v>
      </c>
      <c r="AB11" s="70" t="s">
        <v>604</v>
      </c>
      <c r="AC11" s="72"/>
      <c r="AD11" s="72"/>
      <c r="AE11" s="72"/>
      <c r="AF11" s="74"/>
      <c r="AG11" s="75" t="s">
        <v>419</v>
      </c>
      <c r="AK11" s="75" t="str">
        <f t="shared" si="8"/>
        <v>J</v>
      </c>
    </row>
    <row r="12" spans="1:42" ht="13.5" customHeight="1" x14ac:dyDescent="0.15">
      <c r="A12" s="55" t="s">
        <v>171</v>
      </c>
      <c r="B12" s="58"/>
      <c r="C12" s="51" t="str">
        <f t="shared" si="0"/>
        <v/>
      </c>
      <c r="D12" s="51" t="str">
        <f t="shared" si="4"/>
        <v/>
      </c>
      <c r="F12" s="63" t="s">
        <v>72</v>
      </c>
      <c r="G12" s="64"/>
      <c r="H12" s="51" t="str">
        <f t="shared" si="1"/>
        <v/>
      </c>
      <c r="I12" s="51" t="str">
        <f t="shared" si="5"/>
        <v>一般会計</v>
      </c>
      <c r="K12" s="51"/>
      <c r="L12" s="51"/>
      <c r="O12" s="51"/>
      <c r="P12" s="51"/>
      <c r="Q12" s="65"/>
      <c r="T12" s="51"/>
      <c r="U12" s="67" t="s">
        <v>618</v>
      </c>
      <c r="W12" s="69" t="s">
        <v>157</v>
      </c>
      <c r="Y12" s="69" t="s">
        <v>453</v>
      </c>
      <c r="Z12" s="69" t="s">
        <v>538</v>
      </c>
      <c r="AA12" s="70" t="s">
        <v>388</v>
      </c>
      <c r="AB12" s="70" t="s">
        <v>502</v>
      </c>
      <c r="AC12" s="72"/>
      <c r="AD12" s="72"/>
      <c r="AE12" s="72"/>
      <c r="AF12" s="74"/>
      <c r="AG12" s="75" t="s">
        <v>356</v>
      </c>
      <c r="AK12" s="75" t="str">
        <f t="shared" si="8"/>
        <v>K</v>
      </c>
    </row>
    <row r="13" spans="1:42" ht="13.5" customHeight="1" x14ac:dyDescent="0.15">
      <c r="A13" s="55" t="s">
        <v>176</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198</v>
      </c>
      <c r="W13" s="69" t="s">
        <v>265</v>
      </c>
      <c r="Y13" s="69" t="s">
        <v>454</v>
      </c>
      <c r="Z13" s="69" t="s">
        <v>539</v>
      </c>
      <c r="AA13" s="70" t="s">
        <v>468</v>
      </c>
      <c r="AB13" s="70" t="s">
        <v>62</v>
      </c>
      <c r="AC13" s="72"/>
      <c r="AD13" s="72"/>
      <c r="AE13" s="72"/>
      <c r="AF13" s="74"/>
      <c r="AG13" s="75" t="s">
        <v>153</v>
      </c>
      <c r="AK13" s="75" t="str">
        <f t="shared" si="8"/>
        <v>L</v>
      </c>
    </row>
    <row r="14" spans="1:42" ht="13.5" customHeight="1" x14ac:dyDescent="0.15">
      <c r="A14" s="55" t="s">
        <v>10</v>
      </c>
      <c r="B14" s="58"/>
      <c r="C14" s="51" t="str">
        <f t="shared" si="0"/>
        <v/>
      </c>
      <c r="D14" s="51" t="str">
        <f t="shared" si="4"/>
        <v/>
      </c>
      <c r="F14" s="63" t="s">
        <v>212</v>
      </c>
      <c r="G14" s="64"/>
      <c r="H14" s="51" t="str">
        <f t="shared" si="1"/>
        <v/>
      </c>
      <c r="I14" s="51" t="str">
        <f t="shared" si="5"/>
        <v>一般会計</v>
      </c>
      <c r="K14" s="51"/>
      <c r="L14" s="51"/>
      <c r="O14" s="51"/>
      <c r="P14" s="51"/>
      <c r="Q14" s="65"/>
      <c r="T14" s="51"/>
      <c r="U14" s="69" t="s">
        <v>574</v>
      </c>
      <c r="W14" s="69" t="s">
        <v>267</v>
      </c>
      <c r="Y14" s="69" t="s">
        <v>455</v>
      </c>
      <c r="Z14" s="69" t="s">
        <v>540</v>
      </c>
      <c r="AA14" s="70" t="s">
        <v>508</v>
      </c>
      <c r="AB14" s="70" t="s">
        <v>605</v>
      </c>
      <c r="AC14" s="72"/>
      <c r="AD14" s="72"/>
      <c r="AE14" s="72"/>
      <c r="AF14" s="74"/>
      <c r="AG14" s="77"/>
      <c r="AK14" s="75" t="str">
        <f t="shared" si="8"/>
        <v>M</v>
      </c>
    </row>
    <row r="15" spans="1:42" ht="13.5" customHeight="1" x14ac:dyDescent="0.15">
      <c r="A15" s="55" t="s">
        <v>177</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301</v>
      </c>
      <c r="W15" s="69" t="s">
        <v>269</v>
      </c>
      <c r="Y15" s="69" t="s">
        <v>216</v>
      </c>
      <c r="Z15" s="69" t="s">
        <v>541</v>
      </c>
      <c r="AA15" s="70" t="s">
        <v>513</v>
      </c>
      <c r="AB15" s="70" t="s">
        <v>606</v>
      </c>
      <c r="AC15" s="72"/>
      <c r="AD15" s="72"/>
      <c r="AE15" s="72"/>
      <c r="AF15" s="74"/>
      <c r="AG15" s="78"/>
      <c r="AK15" s="75" t="str">
        <f t="shared" si="8"/>
        <v>N</v>
      </c>
    </row>
    <row r="16" spans="1:42" ht="13.5" customHeight="1" x14ac:dyDescent="0.15">
      <c r="A16" s="55" t="s">
        <v>179</v>
      </c>
      <c r="B16" s="58"/>
      <c r="C16" s="51" t="str">
        <f t="shared" si="0"/>
        <v/>
      </c>
      <c r="D16" s="51" t="str">
        <f t="shared" si="4"/>
        <v/>
      </c>
      <c r="F16" s="63" t="s">
        <v>217</v>
      </c>
      <c r="G16" s="64"/>
      <c r="H16" s="51" t="str">
        <f t="shared" si="1"/>
        <v/>
      </c>
      <c r="I16" s="51" t="str">
        <f t="shared" si="5"/>
        <v>一般会計</v>
      </c>
      <c r="K16" s="51"/>
      <c r="L16" s="51"/>
      <c r="O16" s="51"/>
      <c r="P16" s="51"/>
      <c r="Q16" s="65"/>
      <c r="T16" s="51"/>
      <c r="U16" s="69" t="s">
        <v>619</v>
      </c>
      <c r="W16" s="69" t="s">
        <v>271</v>
      </c>
      <c r="Y16" s="69" t="s">
        <v>109</v>
      </c>
      <c r="Z16" s="69" t="s">
        <v>542</v>
      </c>
      <c r="AA16" s="70" t="s">
        <v>514</v>
      </c>
      <c r="AB16" s="70" t="s">
        <v>607</v>
      </c>
      <c r="AC16" s="72"/>
      <c r="AD16" s="72"/>
      <c r="AE16" s="72"/>
      <c r="AF16" s="74"/>
      <c r="AG16" s="78"/>
      <c r="AK16" s="75" t="str">
        <f t="shared" si="8"/>
        <v>O</v>
      </c>
    </row>
    <row r="17" spans="1:37" ht="13.5" customHeight="1" x14ac:dyDescent="0.15">
      <c r="A17" s="55" t="s">
        <v>0</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620</v>
      </c>
      <c r="W17" s="69" t="s">
        <v>272</v>
      </c>
      <c r="Y17" s="69" t="s">
        <v>457</v>
      </c>
      <c r="Z17" s="69" t="s">
        <v>543</v>
      </c>
      <c r="AA17" s="70" t="s">
        <v>291</v>
      </c>
      <c r="AB17" s="70" t="s">
        <v>359</v>
      </c>
      <c r="AC17" s="72"/>
      <c r="AD17" s="72"/>
      <c r="AE17" s="72"/>
      <c r="AF17" s="74"/>
      <c r="AG17" s="78"/>
      <c r="AK17" s="75" t="str">
        <f t="shared" si="8"/>
        <v>P</v>
      </c>
    </row>
    <row r="18" spans="1:37" ht="13.5" customHeight="1" x14ac:dyDescent="0.15">
      <c r="A18" s="55" t="s">
        <v>180</v>
      </c>
      <c r="B18" s="58"/>
      <c r="C18" s="51" t="str">
        <f t="shared" si="0"/>
        <v/>
      </c>
      <c r="D18" s="51" t="str">
        <f t="shared" si="4"/>
        <v/>
      </c>
      <c r="F18" s="63" t="s">
        <v>222</v>
      </c>
      <c r="G18" s="64"/>
      <c r="H18" s="51" t="str">
        <f t="shared" si="1"/>
        <v/>
      </c>
      <c r="I18" s="51" t="str">
        <f t="shared" si="5"/>
        <v>一般会計</v>
      </c>
      <c r="K18" s="51"/>
      <c r="L18" s="51"/>
      <c r="O18" s="51"/>
      <c r="P18" s="51"/>
      <c r="Q18" s="65"/>
      <c r="T18" s="51"/>
      <c r="U18" s="69" t="s">
        <v>368</v>
      </c>
      <c r="W18" s="69" t="s">
        <v>28</v>
      </c>
      <c r="Y18" s="69" t="s">
        <v>436</v>
      </c>
      <c r="Z18" s="69" t="s">
        <v>544</v>
      </c>
      <c r="AA18" s="70" t="s">
        <v>515</v>
      </c>
      <c r="AB18" s="70" t="s">
        <v>425</v>
      </c>
      <c r="AC18" s="72"/>
      <c r="AD18" s="72"/>
      <c r="AE18" s="72"/>
      <c r="AF18" s="74"/>
      <c r="AK18" s="75" t="str">
        <f t="shared" si="8"/>
        <v>Q</v>
      </c>
    </row>
    <row r="19" spans="1:37" ht="13.5" customHeight="1" x14ac:dyDescent="0.15">
      <c r="A19" s="55" t="s">
        <v>160</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621</v>
      </c>
      <c r="W19" s="69" t="s">
        <v>274</v>
      </c>
      <c r="Y19" s="69" t="s">
        <v>332</v>
      </c>
      <c r="Z19" s="69" t="s">
        <v>545</v>
      </c>
      <c r="AA19" s="70" t="s">
        <v>516</v>
      </c>
      <c r="AB19" s="70" t="s">
        <v>608</v>
      </c>
      <c r="AC19" s="72"/>
      <c r="AD19" s="72"/>
      <c r="AE19" s="72"/>
      <c r="AF19" s="74"/>
      <c r="AK19" s="75" t="str">
        <f t="shared" si="8"/>
        <v>R</v>
      </c>
    </row>
    <row r="20" spans="1:37" ht="13.5" customHeight="1" x14ac:dyDescent="0.15">
      <c r="A20" s="55" t="s">
        <v>305</v>
      </c>
      <c r="B20" s="58"/>
      <c r="C20" s="51" t="str">
        <f t="shared" si="0"/>
        <v/>
      </c>
      <c r="D20" s="51" t="str">
        <f t="shared" si="4"/>
        <v/>
      </c>
      <c r="F20" s="63" t="s">
        <v>25</v>
      </c>
      <c r="G20" s="64"/>
      <c r="H20" s="51" t="str">
        <f t="shared" si="1"/>
        <v/>
      </c>
      <c r="I20" s="51" t="str">
        <f t="shared" si="5"/>
        <v>一般会計</v>
      </c>
      <c r="K20" s="51"/>
      <c r="L20" s="51"/>
      <c r="O20" s="51"/>
      <c r="P20" s="51"/>
      <c r="Q20" s="65"/>
      <c r="T20" s="51"/>
      <c r="U20" s="69" t="s">
        <v>622</v>
      </c>
      <c r="W20" s="69" t="s">
        <v>277</v>
      </c>
      <c r="Y20" s="69" t="s">
        <v>273</v>
      </c>
      <c r="Z20" s="69" t="s">
        <v>546</v>
      </c>
      <c r="AA20" s="70" t="s">
        <v>517</v>
      </c>
      <c r="AB20" s="70" t="s">
        <v>610</v>
      </c>
      <c r="AC20" s="72"/>
      <c r="AD20" s="72"/>
      <c r="AE20" s="72"/>
      <c r="AF20" s="74"/>
      <c r="AK20" s="75" t="str">
        <f t="shared" si="8"/>
        <v>S</v>
      </c>
    </row>
    <row r="21" spans="1:37" ht="13.5" customHeight="1" x14ac:dyDescent="0.15">
      <c r="A21" s="55" t="s">
        <v>379</v>
      </c>
      <c r="B21" s="58"/>
      <c r="C21" s="51" t="str">
        <f t="shared" si="0"/>
        <v/>
      </c>
      <c r="D21" s="51" t="str">
        <f t="shared" si="4"/>
        <v/>
      </c>
      <c r="F21" s="63" t="s">
        <v>226</v>
      </c>
      <c r="G21" s="64"/>
      <c r="H21" s="51" t="str">
        <f t="shared" si="1"/>
        <v/>
      </c>
      <c r="I21" s="51" t="str">
        <f t="shared" si="5"/>
        <v>一般会計</v>
      </c>
      <c r="K21" s="51"/>
      <c r="L21" s="51"/>
      <c r="O21" s="51"/>
      <c r="P21" s="51"/>
      <c r="Q21" s="65"/>
      <c r="T21" s="51"/>
      <c r="U21" s="69" t="s">
        <v>623</v>
      </c>
      <c r="W21" s="69" t="s">
        <v>99</v>
      </c>
      <c r="Y21" s="69" t="s">
        <v>326</v>
      </c>
      <c r="Z21" s="69" t="s">
        <v>361</v>
      </c>
      <c r="AA21" s="70" t="s">
        <v>519</v>
      </c>
      <c r="AB21" s="70" t="s">
        <v>611</v>
      </c>
      <c r="AC21" s="72"/>
      <c r="AD21" s="72"/>
      <c r="AE21" s="72"/>
      <c r="AF21" s="74"/>
      <c r="AK21" s="75" t="str">
        <f t="shared" si="8"/>
        <v>T</v>
      </c>
    </row>
    <row r="22" spans="1:37" ht="13.5" customHeight="1" x14ac:dyDescent="0.15">
      <c r="A22" s="55" t="s">
        <v>380</v>
      </c>
      <c r="B22" s="58"/>
      <c r="C22" s="51" t="str">
        <f t="shared" si="0"/>
        <v/>
      </c>
      <c r="D22" s="51" t="str">
        <f t="shared" si="4"/>
        <v/>
      </c>
      <c r="F22" s="63" t="s">
        <v>143</v>
      </c>
      <c r="G22" s="64"/>
      <c r="H22" s="51" t="str">
        <f t="shared" si="1"/>
        <v/>
      </c>
      <c r="I22" s="51" t="str">
        <f t="shared" si="5"/>
        <v>一般会計</v>
      </c>
      <c r="K22" s="51"/>
      <c r="L22" s="51"/>
      <c r="O22" s="51"/>
      <c r="P22" s="51"/>
      <c r="Q22" s="65"/>
      <c r="T22" s="51"/>
      <c r="U22" s="69" t="s">
        <v>624</v>
      </c>
      <c r="W22" s="69" t="s">
        <v>278</v>
      </c>
      <c r="Y22" s="69" t="s">
        <v>458</v>
      </c>
      <c r="Z22" s="69" t="s">
        <v>547</v>
      </c>
      <c r="AA22" s="70" t="s">
        <v>93</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584</v>
      </c>
      <c r="W23" s="69" t="s">
        <v>635</v>
      </c>
      <c r="Y23" s="69" t="s">
        <v>459</v>
      </c>
      <c r="Z23" s="69" t="s">
        <v>549</v>
      </c>
      <c r="AA23" s="70" t="s">
        <v>520</v>
      </c>
      <c r="AB23" s="70" t="s">
        <v>91</v>
      </c>
      <c r="AC23" s="72"/>
      <c r="AD23" s="72"/>
      <c r="AE23" s="72"/>
      <c r="AF23" s="74"/>
      <c r="AK23" s="75" t="str">
        <f t="shared" si="8"/>
        <v>V</v>
      </c>
    </row>
    <row r="24" spans="1:37" ht="13.5" customHeight="1" x14ac:dyDescent="0.15">
      <c r="A24" s="55" t="s">
        <v>443</v>
      </c>
      <c r="B24" s="58"/>
      <c r="C24" s="51" t="str">
        <f t="shared" si="0"/>
        <v/>
      </c>
      <c r="D24" s="51" t="str">
        <f t="shared" si="4"/>
        <v/>
      </c>
      <c r="F24" s="63" t="s">
        <v>401</v>
      </c>
      <c r="G24" s="64"/>
      <c r="H24" s="51" t="str">
        <f t="shared" si="1"/>
        <v/>
      </c>
      <c r="I24" s="51" t="str">
        <f t="shared" si="5"/>
        <v>一般会計</v>
      </c>
      <c r="K24" s="51"/>
      <c r="L24" s="51"/>
      <c r="O24" s="51"/>
      <c r="P24" s="51"/>
      <c r="Q24" s="65"/>
      <c r="T24" s="51"/>
      <c r="U24" s="69" t="s">
        <v>625</v>
      </c>
      <c r="Y24" s="69" t="s">
        <v>460</v>
      </c>
      <c r="Z24" s="69" t="s">
        <v>342</v>
      </c>
      <c r="AA24" s="70" t="s">
        <v>521</v>
      </c>
      <c r="AB24" s="70" t="s">
        <v>612</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626</v>
      </c>
      <c r="Y25" s="69" t="s">
        <v>462</v>
      </c>
      <c r="Z25" s="69" t="s">
        <v>550</v>
      </c>
      <c r="AA25" s="70" t="s">
        <v>522</v>
      </c>
      <c r="AB25" s="70" t="s">
        <v>613</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627</v>
      </c>
      <c r="Y26" s="69" t="s">
        <v>463</v>
      </c>
      <c r="Z26" s="69" t="s">
        <v>71</v>
      </c>
      <c r="AA26" s="70" t="s">
        <v>523</v>
      </c>
      <c r="AB26" s="70" t="s">
        <v>577</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210</v>
      </c>
      <c r="Y27" s="69" t="s">
        <v>464</v>
      </c>
      <c r="Z27" s="69" t="s">
        <v>14</v>
      </c>
      <c r="AA27" s="70" t="s">
        <v>283</v>
      </c>
      <c r="AB27" s="70" t="s">
        <v>614</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628</v>
      </c>
      <c r="Y28" s="69" t="s">
        <v>451</v>
      </c>
      <c r="Z28" s="69" t="s">
        <v>551</v>
      </c>
      <c r="AA28" s="70" t="s">
        <v>524</v>
      </c>
      <c r="AB28" s="70" t="s">
        <v>11</v>
      </c>
      <c r="AC28" s="72"/>
      <c r="AD28" s="72"/>
      <c r="AE28" s="72"/>
      <c r="AF28" s="74"/>
      <c r="AK28" s="75" t="s">
        <v>298</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629</v>
      </c>
      <c r="Y29" s="69" t="s">
        <v>327</v>
      </c>
      <c r="Z29" s="69" t="s">
        <v>552</v>
      </c>
      <c r="AA29" s="70" t="s">
        <v>525</v>
      </c>
      <c r="AB29" s="70" t="s">
        <v>423</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630</v>
      </c>
      <c r="Y30" s="69" t="s">
        <v>393</v>
      </c>
      <c r="Z30" s="69" t="s">
        <v>125</v>
      </c>
      <c r="AA30" s="70" t="s">
        <v>526</v>
      </c>
      <c r="AB30" s="70" t="s">
        <v>615</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120</v>
      </c>
      <c r="Y31" s="69" t="s">
        <v>57</v>
      </c>
      <c r="Z31" s="69" t="s">
        <v>553</v>
      </c>
      <c r="AA31" s="70" t="s">
        <v>483</v>
      </c>
      <c r="AB31" s="70" t="s">
        <v>557</v>
      </c>
      <c r="AC31" s="72"/>
      <c r="AD31" s="72"/>
      <c r="AE31" s="72"/>
      <c r="AF31" s="74"/>
      <c r="AK31" s="75" t="str">
        <f t="shared" si="9"/>
        <v>d</v>
      </c>
    </row>
    <row r="32" spans="1:37" ht="13.5" customHeight="1" x14ac:dyDescent="0.15">
      <c r="A32" s="51"/>
      <c r="B32" s="51"/>
      <c r="F32" s="63" t="s">
        <v>373</v>
      </c>
      <c r="G32" s="64"/>
      <c r="H32" s="51" t="str">
        <f t="shared" si="1"/>
        <v/>
      </c>
      <c r="I32" s="51" t="str">
        <f t="shared" si="5"/>
        <v>一般会計</v>
      </c>
      <c r="K32" s="51"/>
      <c r="L32" s="51"/>
      <c r="O32" s="51"/>
      <c r="P32" s="51"/>
      <c r="Q32" s="65"/>
      <c r="T32" s="51"/>
      <c r="U32" s="69" t="s">
        <v>27</v>
      </c>
      <c r="Y32" s="69" t="s">
        <v>294</v>
      </c>
      <c r="Z32" s="69" t="s">
        <v>554</v>
      </c>
      <c r="AA32" s="70" t="s">
        <v>32</v>
      </c>
      <c r="AB32" s="70" t="s">
        <v>32</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609</v>
      </c>
      <c r="Y33" s="69" t="s">
        <v>465</v>
      </c>
      <c r="Z33" s="69" t="s">
        <v>548</v>
      </c>
      <c r="AA33" s="71"/>
      <c r="AB33" s="72"/>
      <c r="AC33" s="72"/>
      <c r="AD33" s="72"/>
      <c r="AE33" s="72"/>
      <c r="AF33" s="74"/>
      <c r="AK33" s="75" t="str">
        <f t="shared" si="9"/>
        <v>f</v>
      </c>
    </row>
    <row r="34" spans="1:37" ht="13.5" customHeight="1" x14ac:dyDescent="0.15">
      <c r="A34" s="51"/>
      <c r="B34" s="51"/>
      <c r="F34" s="63" t="s">
        <v>374</v>
      </c>
      <c r="G34" s="64"/>
      <c r="H34" s="51" t="str">
        <f t="shared" si="1"/>
        <v/>
      </c>
      <c r="I34" s="51" t="str">
        <f t="shared" si="5"/>
        <v>一般会計</v>
      </c>
      <c r="K34" s="51"/>
      <c r="L34" s="51"/>
      <c r="O34" s="51"/>
      <c r="P34" s="51"/>
      <c r="Q34" s="65"/>
      <c r="T34" s="51"/>
      <c r="U34" s="69" t="s">
        <v>632</v>
      </c>
      <c r="Y34" s="69" t="s">
        <v>355</v>
      </c>
      <c r="Z34" s="69" t="s">
        <v>186</v>
      </c>
      <c r="AB34" s="72"/>
      <c r="AC34" s="72"/>
      <c r="AD34" s="72"/>
      <c r="AE34" s="72"/>
      <c r="AF34" s="74"/>
      <c r="AK34" s="75" t="str">
        <f t="shared" si="9"/>
        <v>g</v>
      </c>
    </row>
    <row r="35" spans="1:37" ht="13.5" customHeight="1" x14ac:dyDescent="0.15">
      <c r="A35" s="51"/>
      <c r="B35" s="51"/>
      <c r="F35" s="63" t="s">
        <v>376</v>
      </c>
      <c r="G35" s="64"/>
      <c r="H35" s="51" t="str">
        <f t="shared" si="1"/>
        <v/>
      </c>
      <c r="I35" s="51" t="str">
        <f t="shared" si="5"/>
        <v>一般会計</v>
      </c>
      <c r="K35" s="51"/>
      <c r="L35" s="51"/>
      <c r="O35" s="51"/>
      <c r="P35" s="51"/>
      <c r="Q35" s="65"/>
      <c r="T35" s="51"/>
      <c r="Y35" s="69" t="s">
        <v>466</v>
      </c>
      <c r="Z35" s="69" t="s">
        <v>555</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633</v>
      </c>
      <c r="Y36" s="69" t="s">
        <v>470</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556</v>
      </c>
      <c r="AF37" s="74"/>
      <c r="AK37" s="75" t="str">
        <f t="shared" si="9"/>
        <v>j</v>
      </c>
    </row>
    <row r="38" spans="1:37" x14ac:dyDescent="0.15">
      <c r="A38" s="51"/>
      <c r="B38" s="51"/>
      <c r="F38" s="51"/>
      <c r="G38" s="65"/>
      <c r="K38" s="51"/>
      <c r="L38" s="51"/>
      <c r="O38" s="51"/>
      <c r="P38" s="51"/>
      <c r="Q38" s="65"/>
      <c r="T38" s="51"/>
      <c r="U38" s="69" t="s">
        <v>386</v>
      </c>
      <c r="Y38" s="69" t="s">
        <v>452</v>
      </c>
      <c r="Z38" s="69" t="s">
        <v>558</v>
      </c>
      <c r="AF38" s="74"/>
      <c r="AK38" s="75" t="str">
        <f t="shared" si="9"/>
        <v>k</v>
      </c>
    </row>
    <row r="39" spans="1:37" x14ac:dyDescent="0.15">
      <c r="A39" s="51"/>
      <c r="B39" s="51"/>
      <c r="F39" s="51" t="str">
        <f>I37</f>
        <v>一般会計</v>
      </c>
      <c r="G39" s="65"/>
      <c r="K39" s="51"/>
      <c r="L39" s="51"/>
      <c r="O39" s="51"/>
      <c r="P39" s="51"/>
      <c r="Q39" s="65"/>
      <c r="T39" s="51"/>
      <c r="U39" s="69" t="s">
        <v>440</v>
      </c>
      <c r="Y39" s="69" t="s">
        <v>473</v>
      </c>
      <c r="Z39" s="69" t="s">
        <v>435</v>
      </c>
      <c r="AF39" s="74"/>
      <c r="AK39" s="75" t="str">
        <f t="shared" si="9"/>
        <v>l</v>
      </c>
    </row>
    <row r="40" spans="1:37" x14ac:dyDescent="0.15">
      <c r="A40" s="51"/>
      <c r="B40" s="51"/>
      <c r="F40" s="51"/>
      <c r="G40" s="65"/>
      <c r="K40" s="51"/>
      <c r="L40" s="51"/>
      <c r="O40" s="51"/>
      <c r="P40" s="51"/>
      <c r="Q40" s="65"/>
      <c r="T40" s="51"/>
      <c r="Y40" s="69" t="s">
        <v>474</v>
      </c>
      <c r="Z40" s="69" t="s">
        <v>560</v>
      </c>
      <c r="AF40" s="74"/>
      <c r="AK40" s="75" t="str">
        <f t="shared" si="9"/>
        <v>m</v>
      </c>
    </row>
    <row r="41" spans="1:37" x14ac:dyDescent="0.15">
      <c r="A41" s="51"/>
      <c r="B41" s="51"/>
      <c r="F41" s="51"/>
      <c r="G41" s="65"/>
      <c r="K41" s="51"/>
      <c r="L41" s="51"/>
      <c r="O41" s="51"/>
      <c r="P41" s="51"/>
      <c r="Q41" s="65"/>
      <c r="T41" s="51"/>
      <c r="Y41" s="69" t="s">
        <v>299</v>
      </c>
      <c r="Z41" s="69" t="s">
        <v>490</v>
      </c>
      <c r="AF41" s="74"/>
      <c r="AK41" s="75" t="str">
        <f t="shared" si="9"/>
        <v>n</v>
      </c>
    </row>
    <row r="42" spans="1:37" x14ac:dyDescent="0.15">
      <c r="A42" s="51"/>
      <c r="B42" s="51"/>
      <c r="F42" s="51"/>
      <c r="G42" s="65"/>
      <c r="K42" s="51"/>
      <c r="L42" s="51"/>
      <c r="O42" s="51"/>
      <c r="P42" s="51"/>
      <c r="Q42" s="65"/>
      <c r="T42" s="51"/>
      <c r="Y42" s="69" t="s">
        <v>475</v>
      </c>
      <c r="Z42" s="69" t="s">
        <v>562</v>
      </c>
      <c r="AF42" s="74"/>
      <c r="AK42" s="75" t="str">
        <f t="shared" si="9"/>
        <v>o</v>
      </c>
    </row>
    <row r="43" spans="1:37" x14ac:dyDescent="0.15">
      <c r="A43" s="51"/>
      <c r="B43" s="51"/>
      <c r="F43" s="51"/>
      <c r="G43" s="65"/>
      <c r="K43" s="51"/>
      <c r="L43" s="51"/>
      <c r="O43" s="51"/>
      <c r="P43" s="51"/>
      <c r="Q43" s="65"/>
      <c r="T43" s="51"/>
      <c r="Y43" s="69" t="s">
        <v>476</v>
      </c>
      <c r="Z43" s="69" t="s">
        <v>563</v>
      </c>
      <c r="AF43" s="74"/>
      <c r="AK43" s="75" t="str">
        <f t="shared" si="9"/>
        <v>p</v>
      </c>
    </row>
    <row r="44" spans="1:37" x14ac:dyDescent="0.15">
      <c r="A44" s="51"/>
      <c r="B44" s="51"/>
      <c r="F44" s="51"/>
      <c r="G44" s="65"/>
      <c r="K44" s="51"/>
      <c r="L44" s="51"/>
      <c r="O44" s="51"/>
      <c r="P44" s="51"/>
      <c r="Q44" s="65"/>
      <c r="T44" s="51"/>
      <c r="Y44" s="69" t="s">
        <v>477</v>
      </c>
      <c r="Z44" s="69" t="s">
        <v>40</v>
      </c>
      <c r="AF44" s="74"/>
      <c r="AK44" s="75" t="str">
        <f t="shared" si="9"/>
        <v>q</v>
      </c>
    </row>
    <row r="45" spans="1:37" x14ac:dyDescent="0.15">
      <c r="A45" s="51"/>
      <c r="B45" s="51"/>
      <c r="F45" s="51"/>
      <c r="G45" s="65"/>
      <c r="K45" s="51"/>
      <c r="L45" s="51"/>
      <c r="O45" s="51"/>
      <c r="P45" s="51"/>
      <c r="Q45" s="65"/>
      <c r="T45" s="51"/>
      <c r="Y45" s="69" t="s">
        <v>281</v>
      </c>
      <c r="Z45" s="69" t="s">
        <v>564</v>
      </c>
      <c r="AF45" s="74"/>
      <c r="AK45" s="75" t="str">
        <f t="shared" si="9"/>
        <v>r</v>
      </c>
    </row>
    <row r="46" spans="1:37" x14ac:dyDescent="0.15">
      <c r="A46" s="51"/>
      <c r="B46" s="51"/>
      <c r="F46" s="51"/>
      <c r="G46" s="65"/>
      <c r="K46" s="51"/>
      <c r="L46" s="51"/>
      <c r="O46" s="51"/>
      <c r="P46" s="51"/>
      <c r="Q46" s="65"/>
      <c r="T46" s="51"/>
      <c r="Y46" s="69" t="s">
        <v>353</v>
      </c>
      <c r="Z46" s="69" t="s">
        <v>69</v>
      </c>
      <c r="AF46" s="74"/>
      <c r="AK46" s="75" t="str">
        <f t="shared" si="9"/>
        <v>s</v>
      </c>
    </row>
    <row r="47" spans="1:37" x14ac:dyDescent="0.15">
      <c r="A47" s="51"/>
      <c r="B47" s="51"/>
      <c r="F47" s="51"/>
      <c r="G47" s="65"/>
      <c r="K47" s="51"/>
      <c r="L47" s="51"/>
      <c r="O47" s="51"/>
      <c r="P47" s="51"/>
      <c r="Q47" s="65"/>
      <c r="T47" s="51"/>
      <c r="Y47" s="69" t="s">
        <v>232</v>
      </c>
      <c r="Z47" s="69" t="s">
        <v>565</v>
      </c>
      <c r="AF47" s="74"/>
      <c r="AK47" s="75" t="str">
        <f t="shared" si="9"/>
        <v>t</v>
      </c>
    </row>
    <row r="48" spans="1:37" x14ac:dyDescent="0.15">
      <c r="A48" s="51"/>
      <c r="B48" s="51"/>
      <c r="F48" s="51"/>
      <c r="G48" s="65"/>
      <c r="K48" s="51"/>
      <c r="L48" s="51"/>
      <c r="O48" s="51"/>
      <c r="P48" s="51"/>
      <c r="Q48" s="65"/>
      <c r="T48" s="51"/>
      <c r="Y48" s="69" t="s">
        <v>50</v>
      </c>
      <c r="Z48" s="69" t="s">
        <v>566</v>
      </c>
      <c r="AF48" s="74"/>
      <c r="AK48" s="75" t="str">
        <f t="shared" si="9"/>
        <v>u</v>
      </c>
    </row>
    <row r="49" spans="1:37" x14ac:dyDescent="0.15">
      <c r="A49" s="51"/>
      <c r="B49" s="51"/>
      <c r="F49" s="51"/>
      <c r="G49" s="65"/>
      <c r="K49" s="51"/>
      <c r="L49" s="51"/>
      <c r="O49" s="51"/>
      <c r="P49" s="51"/>
      <c r="Q49" s="65"/>
      <c r="T49" s="51"/>
      <c r="Y49" s="69" t="s">
        <v>479</v>
      </c>
      <c r="Z49" s="69" t="s">
        <v>258</v>
      </c>
      <c r="AF49" s="74"/>
      <c r="AK49" s="75" t="str">
        <f t="shared" si="9"/>
        <v>v</v>
      </c>
    </row>
    <row r="50" spans="1:37" x14ac:dyDescent="0.15">
      <c r="A50" s="51"/>
      <c r="B50" s="51"/>
      <c r="F50" s="51"/>
      <c r="G50" s="65"/>
      <c r="K50" s="51"/>
      <c r="L50" s="51"/>
      <c r="O50" s="51"/>
      <c r="P50" s="51"/>
      <c r="Q50" s="65"/>
      <c r="T50" s="51"/>
      <c r="Y50" s="69" t="s">
        <v>480</v>
      </c>
      <c r="Z50" s="69" t="s">
        <v>567</v>
      </c>
      <c r="AF50" s="74"/>
    </row>
    <row r="51" spans="1:37" x14ac:dyDescent="0.15">
      <c r="A51" s="51"/>
      <c r="B51" s="51"/>
      <c r="F51" s="51"/>
      <c r="G51" s="65"/>
      <c r="K51" s="51"/>
      <c r="L51" s="51"/>
      <c r="O51" s="51"/>
      <c r="P51" s="51"/>
      <c r="Q51" s="65"/>
      <c r="T51" s="51"/>
      <c r="Y51" s="69" t="s">
        <v>481</v>
      </c>
      <c r="Z51" s="69" t="s">
        <v>482</v>
      </c>
      <c r="AF51" s="74"/>
    </row>
    <row r="52" spans="1:37" x14ac:dyDescent="0.15">
      <c r="A52" s="51"/>
      <c r="B52" s="51"/>
      <c r="F52" s="51"/>
      <c r="G52" s="65"/>
      <c r="K52" s="51"/>
      <c r="L52" s="51"/>
      <c r="O52" s="51"/>
      <c r="P52" s="51"/>
      <c r="Q52" s="65"/>
      <c r="T52" s="51"/>
      <c r="Y52" s="69" t="s">
        <v>484</v>
      </c>
      <c r="Z52" s="69" t="s">
        <v>568</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303</v>
      </c>
      <c r="Z54" s="69" t="s">
        <v>569</v>
      </c>
      <c r="AF54" s="74"/>
    </row>
    <row r="55" spans="1:37" x14ac:dyDescent="0.15">
      <c r="A55" s="51"/>
      <c r="B55" s="51"/>
      <c r="F55" s="51"/>
      <c r="G55" s="65"/>
      <c r="K55" s="51"/>
      <c r="L55" s="51"/>
      <c r="O55" s="51"/>
      <c r="P55" s="51"/>
      <c r="Q55" s="65"/>
      <c r="T55" s="51"/>
      <c r="Y55" s="69" t="s">
        <v>485</v>
      </c>
      <c r="Z55" s="69" t="s">
        <v>23</v>
      </c>
      <c r="AF55" s="74"/>
    </row>
    <row r="56" spans="1:37" x14ac:dyDescent="0.15">
      <c r="A56" s="51"/>
      <c r="B56" s="51"/>
      <c r="F56" s="51"/>
      <c r="G56" s="65"/>
      <c r="K56" s="51"/>
      <c r="L56" s="51"/>
      <c r="O56" s="51"/>
      <c r="P56" s="51"/>
      <c r="Q56" s="65"/>
      <c r="T56" s="51"/>
      <c r="Y56" s="69" t="s">
        <v>487</v>
      </c>
      <c r="Z56" s="69" t="s">
        <v>570</v>
      </c>
      <c r="AF56" s="74"/>
    </row>
    <row r="57" spans="1:37" x14ac:dyDescent="0.15">
      <c r="A57" s="51"/>
      <c r="B57" s="51"/>
      <c r="F57" s="51"/>
      <c r="G57" s="65"/>
      <c r="K57" s="51"/>
      <c r="L57" s="51"/>
      <c r="O57" s="51"/>
      <c r="P57" s="51"/>
      <c r="Q57" s="65"/>
      <c r="T57" s="51"/>
      <c r="Y57" s="69" t="s">
        <v>486</v>
      </c>
      <c r="Z57" s="69" t="s">
        <v>43</v>
      </c>
      <c r="AF57" s="74"/>
    </row>
    <row r="58" spans="1:37" x14ac:dyDescent="0.15">
      <c r="A58" s="51"/>
      <c r="B58" s="51"/>
      <c r="F58" s="51"/>
      <c r="G58" s="65"/>
      <c r="K58" s="51"/>
      <c r="L58" s="51"/>
      <c r="O58" s="51"/>
      <c r="P58" s="51"/>
      <c r="Q58" s="65"/>
      <c r="T58" s="51"/>
      <c r="Y58" s="69" t="s">
        <v>488</v>
      </c>
      <c r="Z58" s="69" t="s">
        <v>430</v>
      </c>
      <c r="AF58" s="74"/>
    </row>
    <row r="59" spans="1:37" x14ac:dyDescent="0.15">
      <c r="A59" s="51"/>
      <c r="B59" s="51"/>
      <c r="F59" s="51"/>
      <c r="G59" s="65"/>
      <c r="K59" s="51"/>
      <c r="L59" s="51"/>
      <c r="O59" s="51"/>
      <c r="P59" s="51"/>
      <c r="Q59" s="65"/>
      <c r="T59" s="51"/>
      <c r="Y59" s="69" t="s">
        <v>489</v>
      </c>
      <c r="Z59" s="69" t="s">
        <v>571</v>
      </c>
      <c r="AF59" s="74"/>
    </row>
    <row r="60" spans="1:37" x14ac:dyDescent="0.15">
      <c r="A60" s="51"/>
      <c r="B60" s="51"/>
      <c r="F60" s="51"/>
      <c r="G60" s="65"/>
      <c r="K60" s="51"/>
      <c r="L60" s="51"/>
      <c r="O60" s="51"/>
      <c r="P60" s="51"/>
      <c r="Q60" s="65"/>
      <c r="T60" s="51"/>
      <c r="Y60" s="69" t="s">
        <v>415</v>
      </c>
      <c r="Z60" s="69" t="s">
        <v>572</v>
      </c>
      <c r="AF60" s="74"/>
    </row>
    <row r="61" spans="1:37" x14ac:dyDescent="0.15">
      <c r="A61" s="51"/>
      <c r="B61" s="51"/>
      <c r="F61" s="51"/>
      <c r="G61" s="65"/>
      <c r="K61" s="51"/>
      <c r="L61" s="51"/>
      <c r="O61" s="51"/>
      <c r="P61" s="51"/>
      <c r="Q61" s="65"/>
      <c r="T61" s="51"/>
      <c r="Y61" s="69" t="s">
        <v>33</v>
      </c>
      <c r="Z61" s="69" t="s">
        <v>106</v>
      </c>
      <c r="AF61" s="74"/>
    </row>
    <row r="62" spans="1:37" x14ac:dyDescent="0.15">
      <c r="A62" s="51"/>
      <c r="B62" s="51"/>
      <c r="F62" s="51"/>
      <c r="G62" s="65"/>
      <c r="K62" s="51"/>
      <c r="L62" s="51"/>
      <c r="O62" s="51"/>
      <c r="P62" s="51"/>
      <c r="Q62" s="65"/>
      <c r="T62" s="51"/>
      <c r="Y62" s="69" t="s">
        <v>79</v>
      </c>
      <c r="Z62" s="69" t="s">
        <v>321</v>
      </c>
      <c r="AF62" s="74"/>
    </row>
    <row r="63" spans="1:37" x14ac:dyDescent="0.15">
      <c r="A63" s="51"/>
      <c r="B63" s="51"/>
      <c r="F63" s="51"/>
      <c r="G63" s="65"/>
      <c r="K63" s="51"/>
      <c r="L63" s="51"/>
      <c r="O63" s="51"/>
      <c r="P63" s="51"/>
      <c r="Q63" s="65"/>
      <c r="T63" s="51"/>
      <c r="Y63" s="69" t="s">
        <v>246</v>
      </c>
      <c r="Z63" s="69" t="s">
        <v>573</v>
      </c>
      <c r="AF63" s="74"/>
    </row>
    <row r="64" spans="1:37" x14ac:dyDescent="0.15">
      <c r="A64" s="51"/>
      <c r="B64" s="51"/>
      <c r="F64" s="51"/>
      <c r="G64" s="65"/>
      <c r="K64" s="51"/>
      <c r="L64" s="51"/>
      <c r="O64" s="51"/>
      <c r="P64" s="51"/>
      <c r="Q64" s="65"/>
      <c r="T64" s="51"/>
      <c r="Y64" s="69" t="s">
        <v>349</v>
      </c>
      <c r="Z64" s="69" t="s">
        <v>47</v>
      </c>
      <c r="AF64" s="74"/>
    </row>
    <row r="65" spans="1:32" x14ac:dyDescent="0.15">
      <c r="A65" s="51"/>
      <c r="B65" s="51"/>
      <c r="F65" s="51"/>
      <c r="G65" s="65"/>
      <c r="K65" s="51"/>
      <c r="L65" s="51"/>
      <c r="O65" s="51"/>
      <c r="P65" s="51"/>
      <c r="Q65" s="65"/>
      <c r="T65" s="51"/>
      <c r="Y65" s="69" t="s">
        <v>491</v>
      </c>
      <c r="Z65" s="69" t="s">
        <v>575</v>
      </c>
      <c r="AF65" s="74"/>
    </row>
    <row r="66" spans="1:32" x14ac:dyDescent="0.15">
      <c r="A66" s="51"/>
      <c r="B66" s="51"/>
      <c r="F66" s="51"/>
      <c r="G66" s="65"/>
      <c r="K66" s="51"/>
      <c r="L66" s="51"/>
      <c r="O66" s="51"/>
      <c r="P66" s="51"/>
      <c r="Q66" s="65"/>
      <c r="T66" s="51"/>
      <c r="Y66" s="69" t="s">
        <v>141</v>
      </c>
      <c r="Z66" s="69" t="s">
        <v>576</v>
      </c>
      <c r="AF66" s="74"/>
    </row>
    <row r="67" spans="1:32" x14ac:dyDescent="0.15">
      <c r="A67" s="51"/>
      <c r="B67" s="51"/>
      <c r="F67" s="51"/>
      <c r="G67" s="65"/>
      <c r="K67" s="51"/>
      <c r="L67" s="51"/>
      <c r="O67" s="51"/>
      <c r="P67" s="51"/>
      <c r="Q67" s="65"/>
      <c r="T67" s="51"/>
      <c r="Y67" s="69" t="s">
        <v>492</v>
      </c>
      <c r="Z67" s="69" t="s">
        <v>20</v>
      </c>
      <c r="AF67" s="74"/>
    </row>
    <row r="68" spans="1:32" x14ac:dyDescent="0.15">
      <c r="A68" s="51"/>
      <c r="B68" s="51"/>
      <c r="F68" s="51"/>
      <c r="G68" s="65"/>
      <c r="K68" s="51"/>
      <c r="L68" s="51"/>
      <c r="O68" s="51"/>
      <c r="P68" s="51"/>
      <c r="Q68" s="65"/>
      <c r="T68" s="51"/>
      <c r="Y68" s="69" t="s">
        <v>335</v>
      </c>
      <c r="Z68" s="69" t="s">
        <v>578</v>
      </c>
      <c r="AF68" s="74"/>
    </row>
    <row r="69" spans="1:32" x14ac:dyDescent="0.15">
      <c r="A69" s="51"/>
      <c r="B69" s="51"/>
      <c r="F69" s="51"/>
      <c r="G69" s="65"/>
      <c r="K69" s="51"/>
      <c r="L69" s="51"/>
      <c r="O69" s="51"/>
      <c r="P69" s="51"/>
      <c r="Q69" s="65"/>
      <c r="T69" s="51"/>
      <c r="Y69" s="69" t="s">
        <v>432</v>
      </c>
      <c r="Z69" s="69" t="s">
        <v>579</v>
      </c>
      <c r="AF69" s="74"/>
    </row>
    <row r="70" spans="1:32" x14ac:dyDescent="0.15">
      <c r="A70" s="51"/>
      <c r="B70" s="51"/>
      <c r="Y70" s="69" t="s">
        <v>118</v>
      </c>
      <c r="Z70" s="69" t="s">
        <v>580</v>
      </c>
    </row>
    <row r="71" spans="1:32" x14ac:dyDescent="0.15">
      <c r="Y71" s="69" t="s">
        <v>493</v>
      </c>
      <c r="Z71" s="69" t="s">
        <v>178</v>
      </c>
    </row>
    <row r="72" spans="1:32" x14ac:dyDescent="0.15">
      <c r="Y72" s="69" t="s">
        <v>494</v>
      </c>
      <c r="Z72" s="69" t="s">
        <v>506</v>
      </c>
    </row>
    <row r="73" spans="1:32" x14ac:dyDescent="0.15">
      <c r="Y73" s="69" t="s">
        <v>467</v>
      </c>
      <c r="Z73" s="69" t="s">
        <v>582</v>
      </c>
    </row>
    <row r="74" spans="1:32" x14ac:dyDescent="0.15">
      <c r="Y74" s="69" t="s">
        <v>351</v>
      </c>
      <c r="Z74" s="69" t="s">
        <v>240</v>
      </c>
    </row>
    <row r="75" spans="1:32" x14ac:dyDescent="0.15">
      <c r="Y75" s="69" t="s">
        <v>411</v>
      </c>
      <c r="Z75" s="69" t="s">
        <v>583</v>
      </c>
    </row>
    <row r="76" spans="1:32" x14ac:dyDescent="0.15">
      <c r="Y76" s="69" t="s">
        <v>495</v>
      </c>
      <c r="Z76" s="69" t="s">
        <v>586</v>
      </c>
    </row>
    <row r="77" spans="1:32" x14ac:dyDescent="0.15">
      <c r="Y77" s="69" t="s">
        <v>496</v>
      </c>
      <c r="Z77" s="69" t="s">
        <v>396</v>
      </c>
    </row>
    <row r="78" spans="1:32" x14ac:dyDescent="0.15">
      <c r="Y78" s="69" t="s">
        <v>478</v>
      </c>
      <c r="Z78" s="69" t="s">
        <v>587</v>
      </c>
    </row>
    <row r="79" spans="1:32" x14ac:dyDescent="0.15">
      <c r="Y79" s="69" t="s">
        <v>498</v>
      </c>
      <c r="Z79" s="69" t="s">
        <v>561</v>
      </c>
    </row>
    <row r="80" spans="1:32" x14ac:dyDescent="0.15">
      <c r="Y80" s="69" t="s">
        <v>499</v>
      </c>
      <c r="Z80" s="69" t="s">
        <v>581</v>
      </c>
    </row>
    <row r="81" spans="25:26" x14ac:dyDescent="0.15">
      <c r="Y81" s="69" t="s">
        <v>103</v>
      </c>
      <c r="Z81" s="69" t="s">
        <v>268</v>
      </c>
    </row>
    <row r="82" spans="25:26" x14ac:dyDescent="0.15">
      <c r="Y82" s="69" t="s">
        <v>371</v>
      </c>
      <c r="Z82" s="69" t="s">
        <v>588</v>
      </c>
    </row>
    <row r="83" spans="25:26" x14ac:dyDescent="0.15">
      <c r="Y83" s="69" t="s">
        <v>184</v>
      </c>
      <c r="Z83" s="69" t="s">
        <v>223</v>
      </c>
    </row>
    <row r="84" spans="25:26" x14ac:dyDescent="0.15">
      <c r="Y84" s="69" t="s">
        <v>500</v>
      </c>
      <c r="Z84" s="69" t="s">
        <v>229</v>
      </c>
    </row>
    <row r="85" spans="25:26" x14ac:dyDescent="0.15">
      <c r="Y85" s="69" t="s">
        <v>501</v>
      </c>
      <c r="Z85" s="69" t="s">
        <v>590</v>
      </c>
    </row>
    <row r="86" spans="25:26" x14ac:dyDescent="0.15">
      <c r="Y86" s="69" t="s">
        <v>503</v>
      </c>
      <c r="Z86" s="69" t="s">
        <v>591</v>
      </c>
    </row>
    <row r="87" spans="25:26" x14ac:dyDescent="0.15">
      <c r="Y87" s="69" t="s">
        <v>504</v>
      </c>
      <c r="Z87" s="69" t="s">
        <v>592</v>
      </c>
    </row>
    <row r="88" spans="25:26" x14ac:dyDescent="0.15">
      <c r="Y88" s="69" t="s">
        <v>505</v>
      </c>
      <c r="Z88" s="69" t="s">
        <v>593</v>
      </c>
    </row>
    <row r="89" spans="25:26" x14ac:dyDescent="0.15">
      <c r="Y89" s="69" t="s">
        <v>340</v>
      </c>
      <c r="Z89" s="69" t="s">
        <v>594</v>
      </c>
    </row>
    <row r="90" spans="25:26" x14ac:dyDescent="0.15">
      <c r="Y90" s="69" t="s">
        <v>507</v>
      </c>
      <c r="Z90" s="69" t="s">
        <v>595</v>
      </c>
    </row>
    <row r="91" spans="25:26" x14ac:dyDescent="0.15">
      <c r="Y91" s="69" t="s">
        <v>243</v>
      </c>
      <c r="Z91" s="69" t="s">
        <v>596</v>
      </c>
    </row>
    <row r="92" spans="25:26" x14ac:dyDescent="0.15">
      <c r="Y92" s="69" t="s">
        <v>472</v>
      </c>
      <c r="Z92" s="69" t="s">
        <v>530</v>
      </c>
    </row>
    <row r="93" spans="25:26" x14ac:dyDescent="0.15">
      <c r="Y93" s="69" t="s">
        <v>357</v>
      </c>
      <c r="Z93" s="69" t="s">
        <v>597</v>
      </c>
    </row>
    <row r="94" spans="25:26" x14ac:dyDescent="0.15">
      <c r="Y94" s="69" t="s">
        <v>155</v>
      </c>
      <c r="Z94" s="69" t="s">
        <v>589</v>
      </c>
    </row>
    <row r="95" spans="25:26" x14ac:dyDescent="0.15">
      <c r="Y95" s="69" t="s">
        <v>382</v>
      </c>
      <c r="Z95" s="69" t="s">
        <v>598</v>
      </c>
    </row>
    <row r="96" spans="25:26" x14ac:dyDescent="0.15">
      <c r="Y96" s="69" t="s">
        <v>75</v>
      </c>
      <c r="Z96" s="69" t="s">
        <v>599</v>
      </c>
    </row>
    <row r="97" spans="25:26" x14ac:dyDescent="0.15">
      <c r="Y97" s="69" t="s">
        <v>509</v>
      </c>
      <c r="Z97" s="69" t="s">
        <v>585</v>
      </c>
    </row>
    <row r="98" spans="25:26" x14ac:dyDescent="0.15">
      <c r="Y98" s="69" t="s">
        <v>311</v>
      </c>
      <c r="Z98" s="69" t="s">
        <v>600</v>
      </c>
    </row>
    <row r="99" spans="25:26" x14ac:dyDescent="0.15">
      <c r="Y99" s="69" t="s">
        <v>527</v>
      </c>
      <c r="Z99" s="69" t="s">
        <v>601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2021-09-03T02:28:36Z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2021-05-25T09:48:34Z</vt:filetime>
  </property>
</Properties>
</file>