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45" yWindow="465" windowWidth="50265" windowHeight="27225" tabRatio="507"/>
  </bookViews>
  <sheets>
    <sheet name="行政事業レビューシート" sheetId="3" r:id="rId1"/>
    <sheet name="入力規則等" sheetId="4" r:id="rId2"/>
  </sheets>
  <definedNames>
    <definedName name="_xlnm.Print_Area" localSheetId="0">行政事業レビューシート!$A$1:$AY$1107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5" i="3" s="1"/>
  <c r="AY836" i="3"/>
  <c r="AY813" i="3"/>
  <c r="AY825" i="3"/>
  <c r="AY800" i="3"/>
  <c r="AY809" i="3"/>
  <c r="AY697" i="3"/>
  <c r="AY699" i="3"/>
  <c r="AY692" i="3"/>
  <c r="AY694" i="3"/>
  <c r="AY687" i="3"/>
  <c r="AY682" i="3"/>
  <c r="AY677" i="3"/>
  <c r="AY672" i="3"/>
  <c r="AY667" i="3"/>
  <c r="AY669" i="3" s="1"/>
  <c r="AY662" i="3"/>
  <c r="AY665" i="3"/>
  <c r="AY657" i="3"/>
  <c r="AY652" i="3"/>
  <c r="AY647" i="3"/>
  <c r="AY648" i="3" s="1"/>
  <c r="AY646" i="3"/>
  <c r="AY643" i="3"/>
  <c r="AY644" i="3"/>
  <c r="AY638" i="3"/>
  <c r="AY640" i="3"/>
  <c r="AY633" i="3"/>
  <c r="AY637" i="3"/>
  <c r="AY628" i="3"/>
  <c r="AY629" i="3"/>
  <c r="AY623" i="3"/>
  <c r="AY627" i="3"/>
  <c r="AY618" i="3"/>
  <c r="AY621" i="3"/>
  <c r="AY613" i="3"/>
  <c r="AY615" i="3"/>
  <c r="AY608" i="3"/>
  <c r="AY611" i="3"/>
  <c r="AY603" i="3"/>
  <c r="AY606" i="3"/>
  <c r="AY598" i="3"/>
  <c r="AY602" i="3"/>
  <c r="AY593" i="3"/>
  <c r="AY597" i="3"/>
  <c r="AY592" i="3"/>
  <c r="AY589" i="3"/>
  <c r="AY590" i="3" s="1"/>
  <c r="AY584" i="3"/>
  <c r="AY588" i="3" s="1"/>
  <c r="AY579" i="3"/>
  <c r="AY581" i="3" s="1"/>
  <c r="AY574" i="3"/>
  <c r="AY569" i="3"/>
  <c r="AY564" i="3"/>
  <c r="AY559" i="3"/>
  <c r="AY563" i="3" s="1"/>
  <c r="AY554" i="3"/>
  <c r="AY549" i="3"/>
  <c r="AY553" i="3" s="1"/>
  <c r="AY544" i="3"/>
  <c r="AY539" i="3"/>
  <c r="AY540" i="3" s="1"/>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s="1"/>
  <c r="AY483" i="3" s="1"/>
  <c r="AY476" i="3"/>
  <c r="AY479" i="3"/>
  <c r="AY471" i="3"/>
  <c r="AY473" i="3"/>
  <c r="AY466" i="3"/>
  <c r="AY470" i="3"/>
  <c r="AY461" i="3"/>
  <c r="AY464" i="3"/>
  <c r="AY456" i="3"/>
  <c r="AY457" i="3"/>
  <c r="AY451" i="3"/>
  <c r="AY455" i="3"/>
  <c r="AY446" i="3"/>
  <c r="AY450" i="3"/>
  <c r="AY441" i="3"/>
  <c r="AY443" i="3"/>
  <c r="AY436" i="3"/>
  <c r="AY437" i="3"/>
  <c r="AY431" i="3"/>
  <c r="AY434" i="3"/>
  <c r="AY430" i="3"/>
  <c r="AY427" i="3"/>
  <c r="AY428" i="3" s="1"/>
  <c r="AY420" i="3"/>
  <c r="AY424" i="3" s="1"/>
  <c r="AY413" i="3"/>
  <c r="AY419" i="3" s="1"/>
  <c r="AY406" i="3"/>
  <c r="AY399" i="3"/>
  <c r="AY392" i="3"/>
  <c r="AY388" i="3"/>
  <c r="AY389" i="3" s="1"/>
  <c r="AY384" i="3"/>
  <c r="AY386" i="3" s="1"/>
  <c r="AY380" i="3"/>
  <c r="AY383" i="3" s="1"/>
  <c r="AY376" i="3"/>
  <c r="AY372" i="3"/>
  <c r="AY375" i="3"/>
  <c r="AY370" i="3"/>
  <c r="AY371" i="3"/>
  <c r="AY367" i="3"/>
  <c r="AY368" i="3"/>
  <c r="AY360" i="3"/>
  <c r="AY366" i="3"/>
  <c r="AY353" i="3"/>
  <c r="AY359" i="3"/>
  <c r="AY346" i="3"/>
  <c r="AY352" i="3"/>
  <c r="AY339" i="3"/>
  <c r="AY343" i="3"/>
  <c r="AY332" i="3"/>
  <c r="AY338" i="3"/>
  <c r="AY328" i="3"/>
  <c r="AY324" i="3"/>
  <c r="AY326" i="3" s="1"/>
  <c r="AY320" i="3"/>
  <c r="AY316" i="3"/>
  <c r="AY312" i="3"/>
  <c r="AY315" i="3" s="1"/>
  <c r="AY310" i="3"/>
  <c r="AY311" i="3" s="1"/>
  <c r="AY307" i="3"/>
  <c r="AY308" i="3" s="1"/>
  <c r="AY300" i="3"/>
  <c r="AY293" i="3"/>
  <c r="AY299" i="3" s="1"/>
  <c r="AY286" i="3"/>
  <c r="AY279" i="3"/>
  <c r="AY272" i="3"/>
  <c r="AY268" i="3"/>
  <c r="AY269" i="3" s="1"/>
  <c r="AY264" i="3"/>
  <c r="AY266" i="3" s="1"/>
  <c r="AY260" i="3"/>
  <c r="AY263" i="3" s="1"/>
  <c r="AY256" i="3"/>
  <c r="AY257" i="3" s="1"/>
  <c r="AY252" i="3"/>
  <c r="AY253" i="3"/>
  <c r="AY250" i="3"/>
  <c r="AY251" i="3"/>
  <c r="AY247" i="3"/>
  <c r="AY249" i="3"/>
  <c r="AY240" i="3"/>
  <c r="AY243" i="3"/>
  <c r="AY233" i="3"/>
  <c r="AY239" i="3"/>
  <c r="AY226" i="3"/>
  <c r="AY232" i="3"/>
  <c r="AY219" i="3"/>
  <c r="AY223" i="3"/>
  <c r="AY212" i="3"/>
  <c r="AY218" i="3"/>
  <c r="AY208" i="3"/>
  <c r="AY204" i="3"/>
  <c r="AY207" i="3" s="1"/>
  <c r="AY200" i="3"/>
  <c r="AY202" i="3" s="1"/>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s="1"/>
  <c r="AY65" i="3"/>
  <c r="AY69" i="3"/>
  <c r="AY58" i="3"/>
  <c r="AY51" i="3"/>
  <c r="AY56" i="3" s="1"/>
  <c r="AY50" i="3"/>
  <c r="AY44" i="3"/>
  <c r="AY45" i="3"/>
  <c r="AY37" i="3"/>
  <c r="AY39" i="3"/>
  <c r="AY604" i="3"/>
  <c r="AY616" i="3"/>
  <c r="AY255" i="3"/>
  <c r="AY134" i="3"/>
  <c r="AY369" i="3"/>
  <c r="AY645" i="3"/>
  <c r="AY271" i="3"/>
  <c r="AY459" i="3"/>
  <c r="AY213" i="3"/>
  <c r="AY235" i="3"/>
  <c r="AY417" i="3"/>
  <c r="AY177" i="3"/>
  <c r="AY216" i="3"/>
  <c r="AY680" i="3"/>
  <c r="AY1074" i="3"/>
  <c r="AY120" i="3"/>
  <c r="AY158" i="3"/>
  <c r="AY175" i="3"/>
  <c r="AY214" i="3"/>
  <c r="AY355" i="3"/>
  <c r="AY433" i="3"/>
  <c r="AY463" i="3"/>
  <c r="AY664" i="3"/>
  <c r="AY818" i="3"/>
  <c r="AY62" i="3"/>
  <c r="AY297" i="3"/>
  <c r="AY357" i="3"/>
  <c r="AY435" i="3"/>
  <c r="AY444" i="3"/>
  <c r="AY650" i="3"/>
  <c r="AY878" i="3"/>
  <c r="AY976" i="3"/>
  <c r="AY176" i="3"/>
  <c r="AY234" i="3"/>
  <c r="AY298" i="3"/>
  <c r="AY354" i="3"/>
  <c r="AY358" i="3"/>
  <c r="AY426" i="3"/>
  <c r="AY432" i="3"/>
  <c r="AY445" i="3"/>
  <c r="AY458" i="3"/>
  <c r="AY462" i="3"/>
  <c r="AY487" i="3"/>
  <c r="AY651" i="3"/>
  <c r="AY817" i="3"/>
  <c r="AY178" i="3"/>
  <c r="AY206" i="3"/>
  <c r="AY238" i="3"/>
  <c r="AY296" i="3"/>
  <c r="AY356" i="3"/>
  <c r="AY374" i="3"/>
  <c r="AY418" i="3"/>
  <c r="AY442" i="3"/>
  <c r="AY460" i="3"/>
  <c r="AY492" i="3"/>
  <c r="AY649" i="3"/>
  <c r="AY666" i="3"/>
  <c r="AY685" i="3"/>
  <c r="AY877" i="3"/>
  <c r="AY910" i="3"/>
  <c r="AY1010" i="3"/>
  <c r="AY94" i="3"/>
  <c r="AY133" i="3"/>
  <c r="AY157" i="3"/>
  <c r="AY174" i="3"/>
  <c r="AY225" i="3"/>
  <c r="AY237" i="3"/>
  <c r="AY254" i="3"/>
  <c r="AY270" i="3"/>
  <c r="AY295" i="3"/>
  <c r="AY327" i="3"/>
  <c r="AY405" i="3"/>
  <c r="AY416" i="3"/>
  <c r="AY465" i="3"/>
  <c r="AY480" i="3"/>
  <c r="AY523" i="3"/>
  <c r="AY568" i="3"/>
  <c r="AY591" i="3"/>
  <c r="AY622" i="3"/>
  <c r="AY631" i="3"/>
  <c r="AY663" i="3"/>
  <c r="AY679" i="3"/>
  <c r="AY816" i="3"/>
  <c r="AY943" i="3"/>
  <c r="AY977" i="3"/>
  <c r="AY820" i="3"/>
  <c r="AY52" i="3"/>
  <c r="AY84" i="3"/>
  <c r="AY98" i="3"/>
  <c r="AY230" i="3"/>
  <c r="AY410" i="3"/>
  <c r="AY468" i="3"/>
  <c r="AY698" i="3"/>
  <c r="AY164" i="3"/>
  <c r="AY246" i="3"/>
  <c r="AY336" i="3"/>
  <c r="AY411" i="3"/>
  <c r="AY517" i="3"/>
  <c r="AY532" i="3"/>
  <c r="AY571" i="3"/>
  <c r="AY582" i="3"/>
  <c r="AY594" i="3"/>
  <c r="AY625" i="3"/>
  <c r="AY42" i="3"/>
  <c r="AY54" i="3"/>
  <c r="AY71" i="3"/>
  <c r="AY86" i="3"/>
  <c r="AY126" i="3"/>
  <c r="AY205" i="3"/>
  <c r="AY373" i="3"/>
  <c r="AY486" i="3"/>
  <c r="AY518" i="3"/>
  <c r="AY595" i="3"/>
  <c r="AY626" i="3"/>
  <c r="AY821" i="3"/>
  <c r="AY822" i="3"/>
  <c r="AY823" i="3"/>
  <c r="AY516" i="3"/>
  <c r="AY624" i="3"/>
  <c r="AY53" i="3"/>
  <c r="AY43" i="3"/>
  <c r="AY55" i="3"/>
  <c r="AY596" i="3"/>
  <c r="AY77" i="3"/>
  <c r="AY91" i="3"/>
  <c r="AY222" i="3"/>
  <c r="AY345" i="3"/>
  <c r="AY414" i="3"/>
  <c r="AY439" i="3"/>
  <c r="AY454" i="3"/>
  <c r="AY477" i="3"/>
  <c r="AY488" i="3"/>
  <c r="AY507" i="3"/>
  <c r="AY814" i="3"/>
  <c r="AY49" i="3"/>
  <c r="AY78" i="3"/>
  <c r="AY92" i="3"/>
  <c r="AY236" i="3"/>
  <c r="AY294" i="3"/>
  <c r="AY415" i="3"/>
  <c r="AY440" i="3"/>
  <c r="AY478" i="3"/>
  <c r="AY508" i="3"/>
  <c r="AY548" i="3"/>
  <c r="AY630" i="3"/>
  <c r="AY815" i="3"/>
  <c r="AY824" i="3"/>
  <c r="AY110" i="3"/>
  <c r="AY198" i="3"/>
  <c r="AY143" i="3"/>
  <c r="AY167" i="3"/>
  <c r="AY168" i="3"/>
  <c r="AY248" i="3"/>
  <c r="AY313" i="3"/>
  <c r="AY348" i="3"/>
  <c r="AY387" i="3"/>
  <c r="AY555" i="3"/>
  <c r="AY38" i="3"/>
  <c r="AY66" i="3"/>
  <c r="AY87" i="3"/>
  <c r="AY81" i="3"/>
  <c r="AY88" i="3"/>
  <c r="AY105" i="3"/>
  <c r="AY122" i="3"/>
  <c r="AY137" i="3"/>
  <c r="AY151" i="3"/>
  <c r="AY161" i="3"/>
  <c r="AY160" i="3"/>
  <c r="AY169" i="3"/>
  <c r="AY183" i="3"/>
  <c r="AY203" i="3"/>
  <c r="AY209" i="3"/>
  <c r="AY210" i="3"/>
  <c r="AY227" i="3"/>
  <c r="AY231" i="3"/>
  <c r="AY241" i="3"/>
  <c r="AY259" i="3"/>
  <c r="AY265" i="3"/>
  <c r="AY291" i="3"/>
  <c r="AY314" i="3"/>
  <c r="AY335" i="3"/>
  <c r="AY337" i="3"/>
  <c r="AY340" i="3"/>
  <c r="AY349" i="3"/>
  <c r="AY363" i="3"/>
  <c r="AY429" i="3"/>
  <c r="AY472" i="3"/>
  <c r="AY494" i="3"/>
  <c r="AY512" i="3"/>
  <c r="AY526" i="3"/>
  <c r="AY578" i="3"/>
  <c r="AY585" i="3"/>
  <c r="AY601" i="3"/>
  <c r="AY609" i="3"/>
  <c r="AY632" i="3"/>
  <c r="AY659" i="3"/>
  <c r="AY661" i="3"/>
  <c r="AY693" i="3"/>
  <c r="AY802" i="3"/>
  <c r="AY40" i="3"/>
  <c r="AY47" i="3"/>
  <c r="AY67" i="3"/>
  <c r="AY74" i="3"/>
  <c r="AY82" i="3"/>
  <c r="AY89" i="3"/>
  <c r="AY96" i="3"/>
  <c r="AY113" i="3"/>
  <c r="AY138" i="3"/>
  <c r="AY145" i="3"/>
  <c r="AY155" i="3"/>
  <c r="AY153" i="3"/>
  <c r="AY162" i="3"/>
  <c r="AY170" i="3"/>
  <c r="AY184" i="3"/>
  <c r="AY193" i="3"/>
  <c r="AY211" i="3"/>
  <c r="AY221" i="3"/>
  <c r="AY224" i="3"/>
  <c r="AY228" i="3"/>
  <c r="AY242" i="3"/>
  <c r="AY258" i="3"/>
  <c r="AY267" i="3"/>
  <c r="AY325" i="3"/>
  <c r="AY333" i="3"/>
  <c r="AY342" i="3"/>
  <c r="AY350" i="3"/>
  <c r="AY390" i="3"/>
  <c r="AY407" i="3"/>
  <c r="AY422" i="3"/>
  <c r="AY452" i="3"/>
  <c r="AY474" i="3"/>
  <c r="AY497" i="3"/>
  <c r="AY496" i="3"/>
  <c r="AY513" i="3"/>
  <c r="AY528" i="3"/>
  <c r="AY536" i="3"/>
  <c r="AY551" i="3"/>
  <c r="AY552" i="3"/>
  <c r="AY558" i="3"/>
  <c r="AY610" i="3"/>
  <c r="AY619" i="3"/>
  <c r="AY635" i="3"/>
  <c r="AY634" i="3"/>
  <c r="AY658" i="3"/>
  <c r="AY671" i="3"/>
  <c r="AY668" i="3"/>
  <c r="AY805" i="3"/>
  <c r="AY829" i="3"/>
  <c r="AY41" i="3"/>
  <c r="AY48" i="3"/>
  <c r="AY61" i="3"/>
  <c r="AY68" i="3"/>
  <c r="AY76" i="3"/>
  <c r="AY83" i="3"/>
  <c r="AY97" i="3"/>
  <c r="AY107" i="3"/>
  <c r="AY146" i="3"/>
  <c r="AY154" i="3"/>
  <c r="AY163" i="3"/>
  <c r="AY171" i="3"/>
  <c r="AY194" i="3"/>
  <c r="AY215" i="3"/>
  <c r="AY217" i="3"/>
  <c r="AY220" i="3"/>
  <c r="AY229" i="3"/>
  <c r="AY309" i="3"/>
  <c r="AY318" i="3"/>
  <c r="AY334" i="3"/>
  <c r="AY391" i="3"/>
  <c r="AY401"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288" i="3"/>
  <c r="AY365" i="3"/>
  <c r="AY364" i="3"/>
  <c r="AY393" i="3"/>
  <c r="AY449" i="3"/>
  <c r="AY448" i="3"/>
  <c r="AY533" i="3"/>
  <c r="AY531" i="3"/>
  <c r="AY617" i="3"/>
  <c r="AY614" i="3"/>
  <c r="AY675" i="3"/>
  <c r="AY689" i="3"/>
  <c r="AY688" i="3"/>
  <c r="AY690" i="3"/>
  <c r="AY808" i="3"/>
  <c r="AY142" i="3"/>
  <c r="AY185" i="3"/>
  <c r="AY181" i="3"/>
  <c r="AY280" i="3"/>
  <c r="AY289" i="3"/>
  <c r="AY329" i="3"/>
  <c r="AY330" i="3"/>
  <c r="AY347" i="3"/>
  <c r="AY351" i="3"/>
  <c r="AY361" i="3"/>
  <c r="AY377" i="3"/>
  <c r="AY379" i="3"/>
  <c r="AY385" i="3"/>
  <c r="AY447" i="3"/>
  <c r="AY503" i="3"/>
  <c r="AY504" i="3"/>
  <c r="AY641" i="3"/>
  <c r="AY642" i="3"/>
  <c r="AY653" i="3"/>
  <c r="AY655" i="3"/>
  <c r="AY673" i="3"/>
  <c r="AY691" i="3"/>
  <c r="AY189"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2" i="3"/>
  <c r="AY838"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s="1"/>
  <c r="Y838" i="3"/>
  <c r="AU838" i="3"/>
  <c r="Y825" i="3"/>
  <c r="AU825" i="3"/>
  <c r="Y812" i="3"/>
  <c r="AU812" i="3"/>
  <c r="AU799" i="3"/>
  <c r="Y799"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R2" i="4"/>
  <c r="S2" i="4" s="1"/>
  <c r="M2" i="4"/>
  <c r="N2" i="4"/>
  <c r="N3" i="4"/>
  <c r="N4" i="4" s="1"/>
  <c r="N5" i="4" s="1"/>
  <c r="N6" i="4" s="1"/>
  <c r="N7" i="4" s="1"/>
  <c r="N8" i="4" s="1"/>
  <c r="N9" i="4" s="1"/>
  <c r="H2" i="4"/>
  <c r="I2" i="4"/>
  <c r="I3" i="4"/>
  <c r="I4" i="4"/>
  <c r="C2" i="4"/>
  <c r="D2" i="4" s="1"/>
  <c r="W28" i="3"/>
  <c r="S3" i="4"/>
  <c r="S4" i="4" s="1"/>
  <c r="S5" i="4" s="1"/>
  <c r="S6" i="4" s="1"/>
  <c r="S7" i="4" s="1"/>
  <c r="S8" i="4" s="1"/>
  <c r="P10" i="4" s="1"/>
  <c r="G11" i="3" s="1"/>
  <c r="D4" i="4" l="1"/>
  <c r="D6" i="4"/>
  <c r="D7" i="4" s="1"/>
  <c r="D8" i="4" s="1"/>
  <c r="D9" i="4" s="1"/>
  <c r="D10" i="4" s="1"/>
  <c r="D11" i="4" s="1"/>
  <c r="D12" i="4" s="1"/>
  <c r="D13" i="4" s="1"/>
  <c r="D14" i="4" s="1"/>
  <c r="D15" i="4" s="1"/>
  <c r="D16" i="4" s="1"/>
  <c r="D17" i="4" s="1"/>
  <c r="D18" i="4" s="1"/>
  <c r="D19" i="4" s="1"/>
  <c r="D20" i="4" s="1"/>
  <c r="D21" i="4" s="1"/>
  <c r="D22" i="4" s="1"/>
  <c r="D23" i="4" s="1"/>
  <c r="D24" i="4" s="1"/>
  <c r="A27" i="4" s="1"/>
  <c r="G8" i="3" s="1"/>
  <c r="I6" i="4"/>
  <c r="I7"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AY262" i="3"/>
  <c r="AY63" i="3"/>
  <c r="AY59" i="3"/>
  <c r="AY60" i="3"/>
  <c r="AY278" i="3"/>
  <c r="AY277" i="3"/>
  <c r="AY303" i="3"/>
  <c r="AY306" i="3"/>
  <c r="AY305" i="3"/>
  <c r="AY304" i="3"/>
  <c r="AY319" i="3"/>
  <c r="AY317" i="3"/>
  <c r="AY398" i="3"/>
  <c r="AY397" i="3"/>
  <c r="AY395" i="3"/>
  <c r="AY394" i="3"/>
  <c r="AY556" i="3"/>
  <c r="AY557" i="3"/>
  <c r="AY577" i="3"/>
  <c r="AY576" i="3"/>
  <c r="AY575" i="3"/>
  <c r="AY684" i="3"/>
  <c r="AY686" i="3"/>
  <c r="AY683" i="3"/>
  <c r="I5" i="4"/>
  <c r="AY285" i="3"/>
  <c r="AY283" i="3"/>
  <c r="AY284" i="3"/>
  <c r="AY321" i="3"/>
  <c r="AY322" i="3"/>
  <c r="AY402" i="3"/>
  <c r="AY400" i="3"/>
  <c r="AY404" i="3"/>
  <c r="AY656" i="3"/>
  <c r="AY654" i="3"/>
  <c r="D5" i="4"/>
  <c r="AY281" i="3"/>
  <c r="AY382" i="3"/>
  <c r="AY301" i="3"/>
  <c r="AY381" i="3"/>
  <c r="AY421" i="3"/>
  <c r="AY282" i="3"/>
  <c r="AY583" i="3"/>
  <c r="AY541" i="3"/>
  <c r="AY302" i="3"/>
  <c r="AY561" i="3"/>
  <c r="AY542" i="3"/>
  <c r="AY57" i="3"/>
  <c r="AY70" i="3"/>
  <c r="AY72" i="3"/>
  <c r="AY287" i="3"/>
  <c r="AY292" i="3"/>
  <c r="AY412" i="3"/>
  <c r="AY408" i="3"/>
  <c r="AY547" i="3"/>
  <c r="AY546" i="3"/>
  <c r="AY545" i="3"/>
  <c r="AY565" i="3"/>
  <c r="AY566" i="3"/>
  <c r="AY676" i="3"/>
  <c r="AY674" i="3"/>
  <c r="AY323" i="3"/>
  <c r="AY276" i="3"/>
  <c r="AY201" i="3"/>
  <c r="AY425" i="3"/>
  <c r="AY274" i="3"/>
  <c r="AY562" i="3"/>
  <c r="AY580" i="3"/>
  <c r="AY560" i="3"/>
  <c r="AY261" i="3"/>
  <c r="AY403" i="3"/>
  <c r="AY543" i="3"/>
  <c r="AY64" i="3"/>
  <c r="AY573" i="3"/>
  <c r="AY570" i="3"/>
  <c r="AY572" i="3"/>
  <c r="AY678" i="3"/>
  <c r="AY681" i="3"/>
  <c r="AY828" i="3"/>
  <c r="AY827" i="3"/>
  <c r="AY833" i="3"/>
  <c r="AY830" i="3"/>
  <c r="AY834" i="3"/>
</calcChain>
</file>

<file path=xl/sharedStrings.xml><?xml version="1.0" encoding="utf-8"?>
<sst xmlns="http://schemas.openxmlformats.org/spreadsheetml/2006/main" count="2467" uniqueCount="788">
  <si>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</si>
  <si>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</si>
  <si>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</si>
  <si>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</si>
  <si>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</si>
  <si>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</si>
  <si>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</si>
  <si>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</si>
  <si>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</si>
  <si>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</si>
  <si>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</si>
  <si>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</si>
  <si>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</si>
  <si>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</si>
  <si>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</si>
  <si>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</si>
  <si>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</si>
  <si>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</si>
  <si>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</si>
  <si>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</si>
  <si>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</si>
  <si>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</si>
  <si>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</si>
  <si>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</si>
  <si>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</si>
  <si>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</si>
  <si>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</si>
  <si>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</si>
  <si>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</si>
  <si>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</si>
  <si>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</si>
  <si>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</si>
  <si>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</si>
  <si>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</si>
  <si>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</si>
  <si>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</si>
  <si>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</si>
  <si>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</si>
  <si>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</si>
  <si>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</si>
  <si>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</si>
  <si>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</si>
  <si>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</si>
  <si>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</si>
  <si>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</si>
  <si>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</si>
  <si>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</si>
  <si>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</si>
  <si>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</si>
  <si>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</si>
  <si>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</si>
  <si>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</si>
  <si>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</si>
  <si>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</si>
  <si>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</si>
  <si>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</si>
  <si>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</si>
  <si>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</si>
  <si>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</si>
  <si>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</si>
  <si>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</si>
  <si>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</si>
  <si>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</si>
  <si>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</si>
  <si>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</si>
  <si>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</si>
  <si>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</si>
  <si>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</si>
  <si>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</si>
  <si>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</si>
  <si>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</si>
  <si>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</si>
  <si>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</si>
  <si>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</si>
  <si>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</si>
  <si>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</si>
  <si>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</si>
  <si>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</si>
  <si>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</si>
  <si>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</si>
  <si>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</si>
  <si>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</si>
  <si>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</si>
  <si>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</si>
  <si>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</si>
  <si>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</si>
  <si>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</si>
  <si>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</si>
  <si>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</si>
  <si>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</si>
  <si>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</si>
  <si>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</si>
  <si>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</si>
  <si>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</si>
  <si>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</si>
  <si>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</si>
  <si>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</si>
  <si>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</si>
  <si>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</si>
  <si>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</si>
  <si>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</si>
  <si>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</si>
  <si>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</si>
  <si>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</si>
  <si>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</si>
  <si>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</si>
  <si>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</si>
  <si>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</si>
  <si>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</si>
  <si>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</si>
  <si>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</si>
  <si>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</si>
  <si>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</si>
  <si>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</si>
  <si>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</si>
  <si>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</si>
  <si>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</si>
  <si>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</si>
  <si>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</si>
  <si>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</si>
  <si>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</si>
  <si>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</si>
  <si>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</si>
  <si>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</si>
  <si>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</si>
  <si>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</si>
  <si>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</si>
  <si>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</si>
  <si>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</si>
  <si>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</si>
  <si>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</si>
  <si>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</si>
  <si>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</si>
  <si>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</si>
  <si>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</si>
  <si>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</si>
  <si>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</si>
  <si>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</si>
  <si>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</si>
  <si>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</si>
  <si>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</si>
  <si>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</si>
  <si>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</si>
  <si>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</si>
  <si>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</si>
  <si>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</si>
  <si>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</si>
  <si>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</si>
  <si>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</si>
  <si>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</si>
  <si>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</si>
  <si>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</si>
  <si>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</si>
  <si>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</si>
  <si>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</si>
  <si>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</si>
  <si>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</si>
  <si>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</si>
  <si>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</si>
  <si>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</si>
  <si>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</si>
  <si>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</si>
  <si>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</si>
  <si>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</si>
  <si>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</si>
  <si>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</si>
  <si>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</si>
  <si>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</si>
  <si>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</si>
  <si>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</si>
  <si>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</si>
  <si>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</si>
  <si>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</si>
  <si>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</si>
  <si>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</si>
  <si>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</si>
  <si>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</si>
  <si>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</si>
  <si>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</si>
  <si>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</si>
  <si>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</si>
  <si>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</si>
  <si>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</si>
  <si>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</si>
  <si>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</si>
  <si>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</si>
  <si>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</si>
  <si>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</si>
  <si>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</si>
  <si>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</si>
  <si>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</si>
  <si>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</si>
  <si>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</si>
  <si>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</si>
  <si>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</si>
  <si>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</si>
  <si>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</si>
  <si>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</si>
  <si>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</si>
  <si>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</si>
  <si>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</si>
  <si>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</si>
  <si>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</si>
  <si>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</si>
  <si>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</si>
  <si>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</si>
  <si>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</si>
  <si>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</si>
  <si>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</si>
  <si>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</si>
  <si>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</si>
  <si>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</si>
  <si>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</si>
  <si>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</si>
  <si>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</si>
  <si>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</si>
  <si>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</si>
  <si>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</si>
  <si>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</si>
  <si>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</si>
  <si>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</si>
  <si>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</si>
  <si>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</si>
  <si>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</si>
  <si>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</si>
  <si>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</si>
  <si>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</si>
  <si>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</si>
  <si>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</si>
  <si>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</si>
  <si>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</si>
  <si>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</si>
  <si>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</si>
  <si>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</si>
  <si>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</si>
  <si>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</si>
  <si>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</si>
  <si>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</si>
  <si>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</si>
  <si>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</si>
  <si>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</si>
  <si>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</si>
  <si>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</si>
  <si>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</si>
  <si>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</si>
  <si>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</si>
  <si>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</si>
  <si>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</si>
  <si>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</si>
  <si>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</si>
  <si>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</si>
  <si>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</si>
  <si>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</si>
  <si>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</si>
  <si>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</si>
  <si>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</si>
  <si>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</si>
  <si>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</si>
  <si>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</si>
  <si>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</si>
  <si>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</si>
  <si>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</si>
  <si>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</si>
  <si>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</si>
  <si>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</si>
  <si>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</si>
  <si>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</si>
  <si>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</si>
  <si>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</si>
  <si>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</si>
  <si>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</si>
  <si>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</si>
  <si>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</si>
  <si>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</si>
  <si>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</si>
  <si>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</si>
  <si>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</si>
  <si>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</si>
  <si>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</si>
  <si>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</si>
  <si>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</si>
  <si>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</si>
  <si>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</si>
  <si>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</si>
  <si>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</si>
  <si>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</si>
  <si>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</si>
  <si>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</si>
  <si>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</si>
  <si>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</si>
  <si>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</si>
  <si>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</si>
  <si>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</si>
  <si>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</si>
  <si>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</si>
  <si>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</si>
  <si>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</si>
  <si>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</si>
  <si>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</si>
  <si>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</si>
  <si>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</si>
  <si>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</si>
  <si>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</si>
  <si>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</si>
  <si>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</si>
  <si>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</si>
  <si>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</si>
  <si>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</si>
  <si>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</si>
  <si>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</si>
  <si>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</si>
  <si>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</si>
  <si>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</si>
  <si>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</si>
  <si>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</si>
  <si>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</si>
  <si>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</si>
  <si>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</si>
  <si>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</si>
  <si>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</si>
  <si>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</si>
  <si>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</si>
  <si>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</si>
  <si>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</si>
  <si>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</si>
  <si>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</si>
  <si>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</si>
  <si>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</si>
  <si>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</si>
  <si>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</si>
  <si>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</si>
  <si>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</si>
  <si>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</si>
  <si>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</si>
  <si>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</si>
  <si>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</si>
  <si>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</si>
  <si>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</si>
  <si>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</si>
  <si>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</si>
  <si>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</si>
  <si>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</si>
  <si>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</si>
  <si>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</si>
  <si>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</si>
  <si>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</si>
  <si>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</si>
  <si>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</si>
  <si>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</si>
  <si>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</si>
  <si>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</si>
  <si>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</si>
  <si>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</si>
  <si>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</si>
  <si>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</si>
  <si>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</si>
  <si>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</si>
  <si>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</si>
  <si>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</si>
  <si>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</si>
  <si>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</si>
  <si>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</si>
  <si>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</si>
  <si>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</si>
  <si>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</si>
  <si>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</si>
  <si>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</si>
  <si>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</si>
  <si>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</si>
  <si>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</si>
  <si>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</si>
  <si>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</si>
  <si>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</si>
  <si>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</si>
  <si>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</si>
  <si>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</si>
  <si>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</si>
  <si>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</si>
  <si>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</si>
  <si>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</si>
  <si>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</si>
  <si>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</si>
  <si>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</si>
  <si>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</si>
  <si>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</si>
  <si>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</si>
  <si>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</si>
  <si>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</si>
  <si>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</si>
  <si>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</si>
  <si>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</si>
  <si>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</si>
  <si>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</si>
  <si>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</si>
  <si>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</si>
  <si>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</si>
  <si>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</si>
  <si>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</si>
  <si>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</si>
  <si>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</si>
  <si>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</si>
  <si>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</si>
  <si>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</si>
  <si>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</si>
  <si>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</si>
  <si>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</si>
  <si>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</si>
  <si>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</si>
  <si>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</si>
  <si>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</si>
  <si>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</si>
  <si>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</si>
  <si>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</si>
  <si>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</si>
  <si>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</si>
  <si>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</si>
  <si>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</si>
  <si>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</si>
  <si>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</si>
  <si>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</si>
  <si>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</si>
  <si>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</si>
  <si>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</si>
  <si>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</si>
  <si>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</si>
  <si>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</si>
  <si>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</si>
  <si>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</si>
  <si>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</si>
  <si>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</si>
  <si>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</si>
  <si>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</si>
  <si>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</si>
  <si>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</si>
  <si>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</si>
  <si>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</si>
  <si>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</si>
  <si>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</si>
  <si>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</si>
  <si>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</si>
  <si>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</si>
  <si>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</si>
  <si>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</si>
  <si>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</si>
  <si>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</si>
  <si>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</si>
  <si>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</si>
  <si>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</si>
  <si>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</si>
  <si>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</si>
  <si>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</si>
  <si>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</si>
  <si>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</si>
  <si>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</si>
  <si>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</si>
  <si>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</si>
  <si>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</si>
  <si>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</si>
  <si>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</si>
  <si>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</si>
  <si>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</si>
  <si>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</si>
  <si>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</si>
  <si>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</si>
  <si>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</si>
  <si>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</si>
  <si>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</si>
  <si>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</si>
  <si>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</si>
  <si>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</si>
  <si>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</si>
  <si>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</si>
  <si>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</si>
  <si>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</si>
  <si>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</si>
  <si>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</si>
  <si>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</si>
  <si>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</si>
  <si>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</si>
  <si>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</si>
  <si>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</si>
  <si>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</si>
  <si>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</si>
  <si>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</si>
  <si>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</si>
  <si>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</si>
  <si>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</si>
  <si>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</si>
  <si>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</si>
  <si>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</si>
  <si>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</si>
  <si>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</si>
  <si>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</si>
  <si>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</si>
  <si>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</si>
  <si>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</si>
  <si>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</si>
  <si>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</si>
  <si>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</si>
  <si>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</si>
  <si>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</si>
  <si>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</si>
  <si>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</si>
  <si>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</si>
  <si>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</si>
  <si>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</si>
  <si>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</si>
  <si>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</si>
  <si>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</si>
  <si>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</si>
  <si>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</si>
  <si>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</si>
  <si>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</si>
  <si>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</si>
  <si>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</si>
  <si>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</si>
  <si>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</si>
  <si>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</si>
  <si>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</si>
  <si>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</si>
  <si>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</si>
  <si>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</si>
  <si>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</si>
  <si>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</si>
  <si>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</si>
  <si>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</si>
  <si>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</si>
  <si>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</si>
  <si>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</si>
  <si>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</si>
  <si>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</si>
  <si>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</si>
  <si>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</si>
  <si>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</si>
  <si>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</si>
  <si>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</si>
  <si>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</si>
  <si>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</si>
  <si>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</si>
  <si>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</si>
  <si>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</si>
  <si>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</si>
  <si>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</si>
  <si>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</si>
  <si>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</si>
  <si>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</si>
  <si>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</si>
  <si>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</si>
  <si>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</si>
  <si>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</si>
  <si>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</si>
  <si>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</si>
  <si>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</si>
  <si>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</si>
  <si>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</si>
  <si>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</si>
  <si>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</si>
  <si>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</si>
  <si>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</si>
  <si>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</si>
  <si>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</si>
  <si>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</si>
  <si>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</si>
  <si>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</si>
  <si>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</si>
  <si>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</si>
  <si>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</si>
  <si>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</si>
  <si>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</si>
  <si>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</si>
  <si>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</si>
  <si>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</si>
  <si>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</si>
  <si>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</si>
  <si>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</si>
  <si>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</si>
  <si>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</si>
  <si>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</si>
  <si>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</si>
  <si>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</si>
  <si>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</si>
  <si>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</si>
  <si>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</si>
  <si>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</si>
  <si>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</si>
  <si>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</si>
  <si>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</si>
  <si>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</si>
  <si>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</si>
  <si>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</si>
  <si>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</si>
  <si>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</si>
  <si>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</si>
  <si>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</si>
  <si>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</si>
  <si>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</si>
  <si>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</si>
  <si>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</si>
  <si>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</si>
  <si>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</si>
  <si>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</si>
  <si>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</si>
  <si>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</si>
  <si>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</si>
  <si>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</si>
  <si>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</si>
  <si>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</si>
  <si>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</si>
  <si>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</si>
  <si>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</si>
  <si>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</si>
  <si>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</si>
  <si>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</si>
  <si>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</si>
  <si>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</si>
  <si>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</si>
  <si>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</si>
  <si>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</si>
  <si>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</si>
  <si>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</si>
  <si>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</si>
  <si>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</si>
  <si>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海事局</t>
  </si>
  <si>
    <t>平成21年度</t>
  </si>
  <si>
    <t>終了予定なし</t>
  </si>
  <si>
    <t>船員政策課
総務課</t>
  </si>
  <si>
    <t>船員職業安定法第５条、船員災害防止活動の促進に関する法律第２章、海洋基本法、船員法　他</t>
  </si>
  <si>
    <t>海洋基本計画（平成30年閣議決定）</t>
  </si>
  <si>
    <t>国民生活を支える海上輸送の安定的な確保を図る上で必要不可欠である船員の確保・育成等を総合的に推進する。</t>
  </si>
  <si>
    <t>船員確保・育成等を推進するため、国民の海への関心を高めるための若年内航船員確保推進事業を実施するとともに、アジア人船員の確保・育成を図るための開発途上国船員教育者養成事業を実施する。
加えて、船員の雇用促進及び安定並びに船員の労働保護及び作業環境の改善等を図るため、船員職業紹介業務の効率的な運用、船員派遣事業者等の監督・指導や船員災害防止対策等を実施する。</t>
  </si>
  <si>
    <t>-</t>
  </si>
  <si>
    <t>海事産業市場整備等推進調査費</t>
  </si>
  <si>
    <t>政府開発援助開発途上国船員教育者養成事業委託費</t>
  </si>
  <si>
    <t>職員旅費</t>
  </si>
  <si>
    <t>電子計算機借料</t>
  </si>
  <si>
    <t>船員手帳作成費</t>
  </si>
  <si>
    <t>海運業（内航）における今後新たに必要となる採用者数の水準が確保されていることを目指して、平成30年から令和9年までに累計10,000人の採用が行われることを目的とする。</t>
  </si>
  <si>
    <t>海運業（内航）における新規船員採用者数</t>
  </si>
  <si>
    <t>人</t>
  </si>
  <si>
    <t>海事局調べ</t>
  </si>
  <si>
    <t>船員災害発生率（千人率）</t>
  </si>
  <si>
    <t>‰</t>
  </si>
  <si>
    <t>若年内航船員確保推進に係る事業開催数</t>
  </si>
  <si>
    <t>回</t>
  </si>
  <si>
    <t>開発途上国からの研修員受入数</t>
  </si>
  <si>
    <t>船員手帳の作成冊数</t>
  </si>
  <si>
    <t>冊</t>
  </si>
  <si>
    <t>船員職業安定業務管理システム端末の運用台数</t>
  </si>
  <si>
    <t>台</t>
  </si>
  <si>
    <t>年度執行額（X）／年度活動実績（Y）※
※若年内航船員確保推進に係る事業開催数　　　　　　　　　　　</t>
    <phoneticPr fontId="5"/>
  </si>
  <si>
    <t>　X/Y</t>
    <phoneticPr fontId="5"/>
  </si>
  <si>
    <t>13,161,540/107</t>
  </si>
  <si>
    <t>11,140,979/100</t>
  </si>
  <si>
    <t>経費執行額（X）／年度活動実績（Y）※　
※開発途上国からの研修員受入数</t>
    <phoneticPr fontId="5"/>
  </si>
  <si>
    <t>14,136,079/10</t>
  </si>
  <si>
    <t>15,707,783/12</t>
  </si>
  <si>
    <t>6,298,400/20000</t>
  </si>
  <si>
    <t>5,772,483/18330</t>
  </si>
  <si>
    <t>9,398,484/59</t>
  </si>
  <si>
    <t>17,950,686/59</t>
  </si>
  <si>
    <t>９　市場環境の整備、産業の生産性向上、消費者利益の保護</t>
  </si>
  <si>
    <t>３６　海事産業の市場環境整備・活性化及び人材の確保等を図る</t>
  </si>
  <si>
    <t>５　安全で安心できる交通の確保、治安・生活安全の確保</t>
  </si>
  <si>
    <t>１１　ICTの利活用及び技術研究開発の推進</t>
  </si>
  <si>
    <t>４１　技術研究開発を推進する</t>
  </si>
  <si>
    <t>348</t>
  </si>
  <si>
    <t>324</t>
  </si>
  <si>
    <t>335</t>
  </si>
  <si>
    <t>350</t>
  </si>
  <si>
    <t>338</t>
  </si>
  <si>
    <t>353</t>
  </si>
  <si>
    <t>360</t>
  </si>
  <si>
    <t>372</t>
  </si>
  <si>
    <t>369</t>
  </si>
  <si>
    <t>○</t>
  </si>
  <si>
    <t>-</t>
    <phoneticPr fontId="5"/>
  </si>
  <si>
    <t>国土交通省</t>
    <phoneticPr fontId="5"/>
  </si>
  <si>
    <t>我が国経済・国民生活を支える海上輸送を安定的に確保するために必要不可欠なものであり、的確にニーズを反映している。</t>
    <phoneticPr fontId="5"/>
  </si>
  <si>
    <t>我が国経済・国民生活を支える海上輸送を安定的に確保するために必要不可欠なものであり、総合的かつ一体的に国が責任をもって実施すべき事業である。</t>
    <phoneticPr fontId="5"/>
  </si>
  <si>
    <t>我が国経済・国民生活を支える海上輸送を安定的に確保するために必要不可欠なものであり、優先度の高い事業である。</t>
    <phoneticPr fontId="5"/>
  </si>
  <si>
    <t>有</t>
  </si>
  <si>
    <t>無</t>
  </si>
  <si>
    <t>支出先の選定に当たっては、一般競争や公募により行うなど、競争性の確保に努めている。
一者応札については、十分な募集期間を経た上での結果ではあるが、応札要件を見直す等の検討を引き続き実施する。</t>
    <phoneticPr fontId="5"/>
  </si>
  <si>
    <t>‐</t>
  </si>
  <si>
    <t>事業目的に即し、真に必要なものに限定している。</t>
    <phoneticPr fontId="5"/>
  </si>
  <si>
    <t>競争入札の実施等により、コストの削減に努めており、使途を真に必要なものに限定する等工夫している。</t>
    <phoneticPr fontId="5"/>
  </si>
  <si>
    <t>必要最低限のコストで実施している。</t>
    <phoneticPr fontId="5"/>
  </si>
  <si>
    <t>見合ったものとなっている。</t>
    <phoneticPr fontId="5"/>
  </si>
  <si>
    <t>十分に活用されている。</t>
    <phoneticPr fontId="5"/>
  </si>
  <si>
    <t>-</t>
    <phoneticPr fontId="5"/>
  </si>
  <si>
    <t>-</t>
    <phoneticPr fontId="5"/>
  </si>
  <si>
    <t>-</t>
    <phoneticPr fontId="5"/>
  </si>
  <si>
    <t>16,773,000/12</t>
    <phoneticPr fontId="5"/>
  </si>
  <si>
    <t>6,254,820/19,500</t>
    <phoneticPr fontId="5"/>
  </si>
  <si>
    <t>5,613,000/17,500</t>
    <phoneticPr fontId="5"/>
  </si>
  <si>
    <t>12,462,252/59</t>
    <phoneticPr fontId="5"/>
  </si>
  <si>
    <t>13,650,000/59</t>
    <phoneticPr fontId="5"/>
  </si>
  <si>
    <t>6,058,106/36</t>
    <phoneticPr fontId="5"/>
  </si>
  <si>
    <t>10,144,000/100</t>
    <phoneticPr fontId="5"/>
  </si>
  <si>
    <t>雑役務費</t>
    <rPh sb="0" eb="1">
      <t>ザツ</t>
    </rPh>
    <rPh sb="1" eb="3">
      <t>エキム</t>
    </rPh>
    <rPh sb="3" eb="4">
      <t>ヒ</t>
    </rPh>
    <phoneticPr fontId="5"/>
  </si>
  <si>
    <t>2020年度海の日にかかる広報用WEBサイト及び周知用配布物等作成等業務</t>
    <rPh sb="4" eb="6">
      <t>ネンド</t>
    </rPh>
    <rPh sb="6" eb="7">
      <t>ウミ</t>
    </rPh>
    <rPh sb="8" eb="9">
      <t>ヒ</t>
    </rPh>
    <rPh sb="13" eb="16">
      <t>コウホウヨウ</t>
    </rPh>
    <rPh sb="22" eb="23">
      <t>オヨ</t>
    </rPh>
    <rPh sb="24" eb="27">
      <t>シュウチヨウ</t>
    </rPh>
    <rPh sb="27" eb="29">
      <t>ハイフ</t>
    </rPh>
    <rPh sb="29" eb="31">
      <t>ブツナド</t>
    </rPh>
    <rPh sb="31" eb="33">
      <t>サクセイ</t>
    </rPh>
    <rPh sb="33" eb="34">
      <t>トウ</t>
    </rPh>
    <rPh sb="34" eb="36">
      <t>ギョウム</t>
    </rPh>
    <phoneticPr fontId="5"/>
  </si>
  <si>
    <t>ポータルサイト「海ココ」の保守管理業務</t>
    <rPh sb="8" eb="9">
      <t>ウミ</t>
    </rPh>
    <rPh sb="13" eb="15">
      <t>ホシュ</t>
    </rPh>
    <rPh sb="15" eb="17">
      <t>カンリ</t>
    </rPh>
    <rPh sb="17" eb="19">
      <t>ギョウム</t>
    </rPh>
    <phoneticPr fontId="5"/>
  </si>
  <si>
    <t>雑役務費</t>
  </si>
  <si>
    <t>雑役務費</t>
    <phoneticPr fontId="5"/>
  </si>
  <si>
    <t>若年内航船員確保推進事業における「海事教室」「就業体験」「体験学習」開催等事業</t>
  </si>
  <si>
    <t>株式会社学習調査エデュフロント</t>
  </si>
  <si>
    <t>一般競争契約
（最低価格）</t>
    <rPh sb="4" eb="6">
      <t>ケイヤク</t>
    </rPh>
    <rPh sb="8" eb="10">
      <t>サイテイ</t>
    </rPh>
    <rPh sb="10" eb="12">
      <t>カカク</t>
    </rPh>
    <phoneticPr fontId="35"/>
  </si>
  <si>
    <t>特定非営利活動法人キャリエイト</t>
    <phoneticPr fontId="5"/>
  </si>
  <si>
    <t>若年内航船員確保推進事業の実施</t>
  </si>
  <si>
    <t>(株)サーベイリサーチセンター</t>
    <phoneticPr fontId="5"/>
  </si>
  <si>
    <t>随意契約
（少額）</t>
    <rPh sb="0" eb="2">
      <t>ズイイ</t>
    </rPh>
    <rPh sb="2" eb="4">
      <t>ケイヤク</t>
    </rPh>
    <rPh sb="6" eb="8">
      <t>ショウガク</t>
    </rPh>
    <phoneticPr fontId="35"/>
  </si>
  <si>
    <t>(一社)グローバル人材育成推進機構</t>
    <phoneticPr fontId="5"/>
  </si>
  <si>
    <t>㈱ティーケーピー　</t>
    <phoneticPr fontId="5"/>
  </si>
  <si>
    <t>松坂商事（株）</t>
    <phoneticPr fontId="5"/>
  </si>
  <si>
    <t>(株)アーベル</t>
    <phoneticPr fontId="5"/>
  </si>
  <si>
    <t>（株）第一印刷所</t>
    <phoneticPr fontId="5"/>
  </si>
  <si>
    <t>（株）三浦観光バス</t>
    <phoneticPr fontId="5"/>
  </si>
  <si>
    <t>南薩観光（株）</t>
    <phoneticPr fontId="5"/>
  </si>
  <si>
    <t>宇和島自動車(株)</t>
    <phoneticPr fontId="5"/>
  </si>
  <si>
    <t>船員職業安定業務管理システムの機能拡充に係る調達仕様書（案）作成等支援業務一式</t>
    <phoneticPr fontId="5"/>
  </si>
  <si>
    <t>船員職業安定業務管理システム（キオスク端末）賃貸借及び保守</t>
    <phoneticPr fontId="5"/>
  </si>
  <si>
    <t>国庫債務負担行為等</t>
  </si>
  <si>
    <t>船員職業安定業務管理システム（キオスク端末）保守</t>
    <phoneticPr fontId="5"/>
  </si>
  <si>
    <t>-</t>
    <phoneticPr fontId="5"/>
  </si>
  <si>
    <t>アビームコンサルティング株式会社</t>
    <rPh sb="12" eb="16">
      <t>カブシキガイシャ</t>
    </rPh>
    <phoneticPr fontId="5"/>
  </si>
  <si>
    <t>東京センチュリー株式会社</t>
    <rPh sb="8" eb="12">
      <t>カブシキガイシャ</t>
    </rPh>
    <phoneticPr fontId="5"/>
  </si>
  <si>
    <t>国際電子株式会社</t>
    <rPh sb="4" eb="6">
      <t>カブシキ</t>
    </rPh>
    <rPh sb="6" eb="8">
      <t>カイシャ</t>
    </rPh>
    <phoneticPr fontId="5"/>
  </si>
  <si>
    <t>A.アビームコンサルティング株式会社</t>
    <phoneticPr fontId="5"/>
  </si>
  <si>
    <t>雑役務費</t>
    <rPh sb="0" eb="1">
      <t>ザツ</t>
    </rPh>
    <rPh sb="1" eb="4">
      <t>エキムヒ</t>
    </rPh>
    <phoneticPr fontId="5"/>
  </si>
  <si>
    <t>船員職業安定業務管理システムの機能拡充に係る調達仕様書（案）作成等支援業務一式</t>
    <phoneticPr fontId="5"/>
  </si>
  <si>
    <t>印刷費</t>
  </si>
  <si>
    <t>船員手帳作成費</t>
    <rPh sb="0" eb="2">
      <t>センイン</t>
    </rPh>
    <rPh sb="2" eb="4">
      <t>テチョウ</t>
    </rPh>
    <rPh sb="4" eb="7">
      <t>サクセイヒ</t>
    </rPh>
    <phoneticPr fontId="35"/>
  </si>
  <si>
    <t>B.（独）国立印刷局</t>
    <phoneticPr fontId="5"/>
  </si>
  <si>
    <t>C.株式会社 Key Pro Creative</t>
    <phoneticPr fontId="5"/>
  </si>
  <si>
    <t>D.株式会社 Key Pro Creative</t>
    <phoneticPr fontId="5"/>
  </si>
  <si>
    <t>E.株式会社学習調査エデュフロント</t>
    <rPh sb="2" eb="6">
      <t>カブシキガイシャ</t>
    </rPh>
    <rPh sb="6" eb="8">
      <t>ガクシュウ</t>
    </rPh>
    <rPh sb="8" eb="10">
      <t>チョウサ</t>
    </rPh>
    <phoneticPr fontId="5"/>
  </si>
  <si>
    <t>（独）国立印刷局</t>
    <phoneticPr fontId="5"/>
  </si>
  <si>
    <t>船員手帳印刷及びカバーフィルム作成</t>
    <phoneticPr fontId="5"/>
  </si>
  <si>
    <t>株式会社KeyProCreative</t>
    <rPh sb="0" eb="2">
      <t>カブシキ</t>
    </rPh>
    <rPh sb="2" eb="4">
      <t>カイシャ</t>
    </rPh>
    <phoneticPr fontId="5"/>
  </si>
  <si>
    <t>ポータルサイト改修及び海事産業における人材確保及び海事観光の推進に資するWEBコンテンツの開発</t>
    <phoneticPr fontId="5"/>
  </si>
  <si>
    <t>一般社団法人日本旅行業協会</t>
    <phoneticPr fontId="5"/>
  </si>
  <si>
    <r>
      <t>ツーリズムEXPOジャパン</t>
    </r>
    <r>
      <rPr>
        <sz val="11"/>
        <rFont val="ＭＳ Ｐゴシック"/>
        <family val="3"/>
        <charset val="128"/>
      </rPr>
      <t>TEU東京商談会/トラベルフェスタ出展</t>
    </r>
    <rPh sb="16" eb="18">
      <t>トウキョウ</t>
    </rPh>
    <rPh sb="18" eb="21">
      <t>ショウダンカイ</t>
    </rPh>
    <rPh sb="30" eb="32">
      <t>シュッテン</t>
    </rPh>
    <phoneticPr fontId="5"/>
  </si>
  <si>
    <t>2020年度海の日にかかる広報用WEBサイト及び周知用配布物等作成等業務</t>
    <phoneticPr fontId="5"/>
  </si>
  <si>
    <t>ポータルサイト「海ココ」の保守管理業務</t>
    <phoneticPr fontId="5"/>
  </si>
  <si>
    <t>船内供食の改善及び調理負担軽減に関する調査</t>
    <phoneticPr fontId="5"/>
  </si>
  <si>
    <t>船員災害防止協会</t>
    <phoneticPr fontId="5"/>
  </si>
  <si>
    <t>情報通信機器を活用した産業医による面接指導及び船内巡視の実証実験</t>
    <phoneticPr fontId="5"/>
  </si>
  <si>
    <t>-</t>
    <phoneticPr fontId="5"/>
  </si>
  <si>
    <t>F.  株式会社日本海洋科学</t>
    <rPh sb="4" eb="8">
      <t>カブシキガイシャ</t>
    </rPh>
    <rPh sb="8" eb="10">
      <t>ニホン</t>
    </rPh>
    <rPh sb="10" eb="12">
      <t>カイヨウ</t>
    </rPh>
    <rPh sb="12" eb="14">
      <t>カガク</t>
    </rPh>
    <phoneticPr fontId="5"/>
  </si>
  <si>
    <t>雑役務費</t>
    <rPh sb="0" eb="1">
      <t>ザツ</t>
    </rPh>
    <rPh sb="1" eb="4">
      <t>エキムヒ</t>
    </rPh>
    <phoneticPr fontId="5"/>
  </si>
  <si>
    <t>株式会社日本海洋科学</t>
    <rPh sb="0" eb="4">
      <t>カブシキガイシャ</t>
    </rPh>
    <phoneticPr fontId="5"/>
  </si>
  <si>
    <t>-</t>
    <phoneticPr fontId="5"/>
  </si>
  <si>
    <t>外部支出については、支出先の使途の把握を通じて、契約内容の点検・見直しを行うなど、効率的・効果的な予算執行に努めた。</t>
    <phoneticPr fontId="5"/>
  </si>
  <si>
    <t>外部支出については、今後も適時、契約内容の点検・見直し等を行うなど、より一層の効率的・効果的な予算執行に努めることとする。</t>
    <rPh sb="13" eb="15">
      <t>テキジ</t>
    </rPh>
    <rPh sb="16" eb="18">
      <t>ケイヤク</t>
    </rPh>
    <phoneticPr fontId="5"/>
  </si>
  <si>
    <t>経費執行額（X）／年間活動実績（Y）　　　
※船員手帳の作成冊数　　　</t>
    <phoneticPr fontId="5"/>
  </si>
  <si>
    <t>経費執行額（X）／年度活動実績（Y）　　
※船員職業安定業務管理システム端末の運用台数　</t>
    <phoneticPr fontId="5"/>
  </si>
  <si>
    <t>14　公共交通の安全確保・鉄道の安全性向上、ハイジャック・航空機テロ防止を推進する。</t>
    <phoneticPr fontId="5"/>
  </si>
  <si>
    <t>海上輸送の人的基盤（ヒューマンインフラ）である船員のうち高齢化が顕著な内航船員について、今後新たに必要となる採用者数を、本事業で確保することにより、海上輸送の安定的な確保を図ることができる。</t>
    <phoneticPr fontId="5"/>
  </si>
  <si>
    <t>本事業は国民生活を支える海上輸送の安定的な確保を図る上で必要不可欠な船員の確保・育成を総合的に推進するものであるところ、仮に船員の労働災害が増加した場合、安定的な海上輸送の確保に支障が生じるたえ、測定指標としてふさわしい。</t>
    <phoneticPr fontId="5"/>
  </si>
  <si>
    <t>海洋（海事）教育推進事業</t>
    <phoneticPr fontId="5"/>
  </si>
  <si>
    <t>令和元年の実績値は前年比で増加しており、引き続き目標達成に努める。</t>
    <rPh sb="13" eb="15">
      <t>ゾウカ</t>
    </rPh>
    <phoneticPr fontId="5"/>
  </si>
  <si>
    <t>国交</t>
  </si>
  <si>
    <t>新型コロナウイルスの影響により実施できなかった事業はあるが、予定通り実施した事業については、事業実施にあたっての必要最小限の水準である。</t>
    <rPh sb="23" eb="25">
      <t>ジギョウ</t>
    </rPh>
    <rPh sb="30" eb="32">
      <t>ヨテイ</t>
    </rPh>
    <rPh sb="32" eb="33">
      <t>ドオ</t>
    </rPh>
    <rPh sb="34" eb="36">
      <t>ジッシ</t>
    </rPh>
    <rPh sb="38" eb="40">
      <t>ジギョウ</t>
    </rPh>
    <rPh sb="56" eb="58">
      <t>ヒツヨウ</t>
    </rPh>
    <rPh sb="58" eb="61">
      <t>サイショウゲン</t>
    </rPh>
    <rPh sb="62" eb="64">
      <t>スイジュン</t>
    </rPh>
    <phoneticPr fontId="5"/>
  </si>
  <si>
    <t>H.特定非営利活動法人キャリエイト</t>
    <phoneticPr fontId="5"/>
  </si>
  <si>
    <t>船員職業安定業務の実施、船員派遣事業の指導・監督業務の実施等</t>
    <phoneticPr fontId="35"/>
  </si>
  <si>
    <t>その他</t>
    <rPh sb="2" eb="3">
      <t>タ</t>
    </rPh>
    <phoneticPr fontId="35"/>
  </si>
  <si>
    <t>-</t>
    <phoneticPr fontId="35"/>
  </si>
  <si>
    <t>東北運輸局</t>
    <rPh sb="0" eb="2">
      <t>トウホク</t>
    </rPh>
    <rPh sb="2" eb="4">
      <t>ウンユ</t>
    </rPh>
    <rPh sb="4" eb="5">
      <t>キョク</t>
    </rPh>
    <phoneticPr fontId="5"/>
  </si>
  <si>
    <t>九州運輸局</t>
    <rPh sb="0" eb="2">
      <t>キュウシュウ</t>
    </rPh>
    <rPh sb="2" eb="4">
      <t>ウンユ</t>
    </rPh>
    <rPh sb="4" eb="5">
      <t>キョク</t>
    </rPh>
    <phoneticPr fontId="5"/>
  </si>
  <si>
    <t>北海道運輸局</t>
    <rPh sb="0" eb="3">
      <t>ホッカイドウ</t>
    </rPh>
    <rPh sb="3" eb="5">
      <t>ウンユ</t>
    </rPh>
    <rPh sb="5" eb="6">
      <t>キョク</t>
    </rPh>
    <phoneticPr fontId="5"/>
  </si>
  <si>
    <t>中部運輸局</t>
    <rPh sb="0" eb="2">
      <t>チュウブ</t>
    </rPh>
    <rPh sb="2" eb="4">
      <t>ウンユ</t>
    </rPh>
    <rPh sb="4" eb="5">
      <t>キョク</t>
    </rPh>
    <phoneticPr fontId="5"/>
  </si>
  <si>
    <t>中国運輸局</t>
    <rPh sb="0" eb="2">
      <t>チュウゴク</t>
    </rPh>
    <rPh sb="2" eb="4">
      <t>ウンユ</t>
    </rPh>
    <rPh sb="4" eb="5">
      <t>キョク</t>
    </rPh>
    <phoneticPr fontId="5"/>
  </si>
  <si>
    <t>四国運輸局</t>
    <rPh sb="0" eb="2">
      <t>シコク</t>
    </rPh>
    <rPh sb="2" eb="4">
      <t>ウンユ</t>
    </rPh>
    <rPh sb="4" eb="5">
      <t>キョク</t>
    </rPh>
    <phoneticPr fontId="5"/>
  </si>
  <si>
    <t>神戸運輸監理部</t>
    <rPh sb="0" eb="2">
      <t>コウベ</t>
    </rPh>
    <rPh sb="2" eb="4">
      <t>ウンユ</t>
    </rPh>
    <rPh sb="4" eb="6">
      <t>カンリ</t>
    </rPh>
    <rPh sb="6" eb="7">
      <t>ブ</t>
    </rPh>
    <phoneticPr fontId="5"/>
  </si>
  <si>
    <t>関東運輸局</t>
    <rPh sb="0" eb="2">
      <t>カントウ</t>
    </rPh>
    <rPh sb="2" eb="4">
      <t>ウンユ</t>
    </rPh>
    <rPh sb="4" eb="5">
      <t>キョク</t>
    </rPh>
    <phoneticPr fontId="5"/>
  </si>
  <si>
    <t>北陸信越運輸局</t>
    <rPh sb="0" eb="2">
      <t>ホクリク</t>
    </rPh>
    <rPh sb="2" eb="4">
      <t>シンエツ</t>
    </rPh>
    <rPh sb="4" eb="6">
      <t>ウンユ</t>
    </rPh>
    <rPh sb="6" eb="7">
      <t>キョク</t>
    </rPh>
    <phoneticPr fontId="5"/>
  </si>
  <si>
    <t>沖縄総合事務局</t>
    <rPh sb="0" eb="2">
      <t>オキナワ</t>
    </rPh>
    <rPh sb="2" eb="4">
      <t>ソウゴウ</t>
    </rPh>
    <rPh sb="4" eb="7">
      <t>ジムキョク</t>
    </rPh>
    <phoneticPr fontId="5"/>
  </si>
  <si>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5"/>
  </si>
  <si>
    <t>G.沖縄総合事務局</t>
    <rPh sb="2" eb="4">
      <t>オキナワ</t>
    </rPh>
    <rPh sb="4" eb="6">
      <t>ソウゴウ</t>
    </rPh>
    <rPh sb="6" eb="9">
      <t>ジムキョク</t>
    </rPh>
    <phoneticPr fontId="5"/>
  </si>
  <si>
    <t>新型コロナウィルスの影響により実施できなかった事業があるため妥当と考える。</t>
    <rPh sb="0" eb="2">
      <t>シンガタ</t>
    </rPh>
    <rPh sb="15" eb="17">
      <t>ジッシ</t>
    </rPh>
    <rPh sb="23" eb="25">
      <t>ジギョウ</t>
    </rPh>
    <phoneticPr fontId="5"/>
  </si>
  <si>
    <t>船員の確保・育成等総合対策の推進に必要な経費</t>
    <phoneticPr fontId="5"/>
  </si>
  <si>
    <t>課長　谷口　礼史
室長　小沼　勝之</t>
    <phoneticPr fontId="5"/>
  </si>
  <si>
    <t>（1）アウトカム指標で10年間で1万人（単年度で1000人）という目標を掲げていると認識．この目標値は海洋基本計画が定めるところということか．ただ，特定の職業に就く者を確保するための支援を「官」が担う必要性は理解しがたく，就業者確保は，通常ならば，労働市場で賃金を通じて調整されるべきだがなにか特殊な理由があるのか．
（２）アウトカム指標に対して，「船員手帳」を予定通り印刷することや，「システム端末の運用台数」を保持することが重要な手段（アウトプット）なのか．アウトカム指標に対するアウトプットの関係性が理解しがたい．
（３）若い人たちに内航海運に興味をもってもらうというような取り組みが必要であるとして，ルーティンの部分と，新しい取り組みとがあると思うが，いずれにしても，「頑張っている」感が乏しく感じた．もしもあまり頑張らなくてもよいならば，この事業は本当に必要なのか．</t>
    <rPh sb="0" eb="2">
      <t>シヒョウ_x0000__x0000__x0002__x0004__x0000__x0002_	_x0000__x0002__x0015__x0000__x0001__x001D__x0000__x0004_&amp;_x0000__x0002_+_x0000__x0001_0_x0000__x0003_;_x0000__x0002_@_x0000__x0002_G_x0000__x0001_P_x0000__x0002_Z_x0000__x0001_\_x0000__x0004_c_x0000__x0002_f_x0000__x0002_j_x0000__x0002_떵ﾵﳼ￼ﳼ￼ﳼ￼￳쯋〰娰᜗㨗_x0000__x0000__x0000__x0000__x0000__x0000__x0000__x0000__x0000__x0000__x0000__x0000__x0000__x0000__x0000__x0000__x0000_Ȁ†倠￯￞_xDCD3_ￍ퇆ﾽ잹ﾮ붬ﾞ늟ﾎ겗</t>
    </rPh>
    <rPh sb="100" eb="103">
      <t>ヒツヨウセイ</t>
    </rPh>
    <rPh sb="104" eb="106">
      <t>リカイ</t>
    </rPh>
    <rPh sb="236" eb="238">
      <t>シヒョウ</t>
    </rPh>
    <rPh sb="239" eb="240">
      <t>タイ</t>
    </rPh>
    <rPh sb="249" eb="252">
      <t>カンケイセイ</t>
    </rPh>
    <rPh sb="253" eb="255">
      <t>リカイ</t>
    </rPh>
    <phoneticPr fontId="5"/>
  </si>
  <si>
    <t>外部有識者の所見を踏まえ、アウトカム指標及びアウトプット指標の見直しを検討するとともに、引き続き事業の必要性について理解が進むように取り組むべきである。また、執行率が低下しているその要因を分析するとともに、一者応札となった原因分析等を通じ、執行方法の改善を行うなど、より効率的・効果的な事業の実施を図るべきである。</t>
    <phoneticPr fontId="5"/>
  </si>
  <si>
    <t xml:space="preserve">船員向け産業医導入に向けた環境整備に係る新規調査等による増
新たな成長推進枠：15
</t>
    <rPh sb="0" eb="2">
      <t>センイン</t>
    </rPh>
    <rPh sb="2" eb="3">
      <t>ム</t>
    </rPh>
    <rPh sb="4" eb="7">
      <t>サンギョウイ</t>
    </rPh>
    <rPh sb="7" eb="9">
      <t>ドウニュウ</t>
    </rPh>
    <rPh sb="10" eb="11">
      <t>ム</t>
    </rPh>
    <rPh sb="13" eb="15">
      <t>カンキョウ</t>
    </rPh>
    <rPh sb="15" eb="17">
      <t>セイビ</t>
    </rPh>
    <rPh sb="18" eb="19">
      <t>カカ</t>
    </rPh>
    <phoneticPr fontId="5"/>
  </si>
  <si>
    <t>執行等改善</t>
  </si>
  <si>
    <t>所見を踏まえ、アウトプット指標の見直しを行い、引き続き事業の必要性について理解が進むように取り組んでいく。
また、契約内容等を精査するなど必要に応じて見直しを行い、より効率的な予算執行を図る。
なお、執行率低下の主な要因としては、新型コロナウイルス感染拡大の影響により一部事業を取りやめたことによるものである。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</si>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</sst>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14"/>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34" fillId="0" borderId="84" xfId="0" applyFont="1" applyFill="1" applyBorder="1" applyAlignment="1" applyProtection="1">
      <alignment horizontal="center" vertical="center" wrapText="1"/>
      <protection locked="0"/>
    </xf>
    <xf numFmtId="0" fontId="34" fillId="0" borderId="50" xfId="0" applyFont="1" applyBorder="1" applyAlignment="1" applyProtection="1">
      <alignment horizontal="center" vertical="center" wrapText="1"/>
      <protection locked="0"/>
    </xf>
    <xf numFmtId="0" fontId="34"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3"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51"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108858</xdr:colOff>
      <xdr:row>748</xdr:row>
      <xdr:rowOff>13606</xdr:rowOff>
    </xdr:from>
    <xdr:to>
      <xdr:col>19</xdr:col>
      <xdr:colOff>186315</xdr:colOff>
      <xdr:row>753</xdr:row>
      <xdr:rowOff>34704</xdr:rowOff>
    </xdr:to>
    <xdr:grpSp>
      <xdr:nvGrpSpPr>
        <xdr:cNvPr id="4" name="グループ化 46">
          <a:extLst>
            <a:ext uri="{FF2B5EF4-FFF2-40B4-BE49-F238E27FC236}">
              <a16:creationId xmlns:a16="http://schemas.microsoft.com/office/drawing/2014/main" id="{00000000-0008-0000-0000-000004000000}"/>
            </a:ext>
          </a:extLst>
        </xdr:cNvPr>
        <xdr:cNvGrpSpPr/>
      </xdr:nvGrpSpPr>
      <xdr:grpSpPr>
        <a:xfrm>
          <a:off x="2529329" y="50742635"/>
          <a:ext cx="1489398" cy="1758010"/>
          <a:chOff x="3000371" y="571472"/>
          <a:chExt cx="1144783" cy="1781450"/>
        </a:xfrm>
      </xdr:grpSpPr>
      <xdr:sp macro="" textlink="">
        <xdr:nvSpPr>
          <xdr:cNvPr id="29" name="Text Box 5">
            <a:extLst>
              <a:ext uri="{FF2B5EF4-FFF2-40B4-BE49-F238E27FC236}">
                <a16:creationId xmlns:a16="http://schemas.microsoft.com/office/drawing/2014/main" id="{00000000-0008-0000-0000-00001D000000}"/>
              </a:ext>
            </a:extLst>
          </xdr:cNvPr>
          <xdr:cNvSpPr txBox="1">
            <a:spLocks noChangeArrowheads="1"/>
          </xdr:cNvSpPr>
        </xdr:nvSpPr>
        <xdr:spPr>
          <a:xfrm>
            <a:off x="3069058" y="571472"/>
            <a:ext cx="1007409" cy="638274"/>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ysClr val="windowText" lastClr="000000"/>
                </a:solidFill>
                <a:latin typeface="+mj-ea"/>
                <a:ea typeface="+mj-ea"/>
              </a:rPr>
              <a:t>国土交通省</a:t>
            </a:r>
          </a:p>
          <a:p>
            <a:pPr algn="ctr" rtl="0">
              <a:lnSpc>
                <a:spcPts val="900"/>
              </a:lnSpc>
              <a:defRPr sz="1000"/>
            </a:pPr>
            <a:r>
              <a:rPr lang="en-US" altLang="ja-JP" sz="900" b="0" i="0" u="none" strike="noStrike" baseline="0">
                <a:solidFill>
                  <a:sysClr val="windowText" lastClr="000000"/>
                </a:solidFill>
                <a:latin typeface="+mj-ea"/>
                <a:ea typeface="+mj-ea"/>
              </a:rPr>
              <a:t>98</a:t>
            </a:r>
            <a:r>
              <a:rPr lang="ja-JP" altLang="en-US" sz="900" b="0" i="0" u="none" strike="noStrike" baseline="0">
                <a:solidFill>
                  <a:sysClr val="windowText" lastClr="000000"/>
                </a:solidFill>
                <a:latin typeface="+mj-ea"/>
                <a:ea typeface="+mj-ea"/>
              </a:rPr>
              <a:t>百万円　</a:t>
            </a:r>
          </a:p>
        </xdr:txBody>
      </xdr:sp>
      <xdr:sp macro="" textlink="">
        <xdr:nvSpPr>
          <xdr:cNvPr id="30" name="AutoShape 18">
            <a:extLst>
              <a:ext uri="{FF2B5EF4-FFF2-40B4-BE49-F238E27FC236}">
                <a16:creationId xmlns:a16="http://schemas.microsoft.com/office/drawing/2014/main" id="{00000000-0008-0000-0000-00001E000000}"/>
              </a:ext>
            </a:extLst>
          </xdr:cNvPr>
          <xdr:cNvSpPr>
            <a:spLocks noChangeArrowheads="1"/>
          </xdr:cNvSpPr>
        </xdr:nvSpPr>
        <xdr:spPr>
          <a:xfrm>
            <a:off x="3000371" y="1285957"/>
            <a:ext cx="1144783" cy="1066965"/>
          </a:xfrm>
          <a:prstGeom prst="bracketPair">
            <a:avLst>
              <a:gd name="adj" fmla="val 12223"/>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a:t>
            </a:r>
            <a:r>
              <a:rPr lang="ja-JP" altLang="en-US" sz="900">
                <a:solidFill>
                  <a:srgbClr val="000000"/>
                </a:solidFill>
                <a:latin typeface="+mj-ea"/>
                <a:ea typeface="+mj-ea"/>
              </a:rPr>
              <a:t>船員手帳の作成、船員災害防止計画の策定及び同計画の評価</a:t>
            </a:r>
            <a:endParaRPr lang="ja-JP" altLang="en-US" sz="900" b="0" i="0" u="none" strike="noStrike" baseline="0">
              <a:solidFill>
                <a:srgbClr val="000000"/>
              </a:solidFill>
              <a:latin typeface="+mj-ea"/>
              <a:ea typeface="+mj-ea"/>
            </a:endParaRPr>
          </a:p>
        </xdr:txBody>
      </xdr:sp>
    </xdr:grpSp>
    <xdr:clientData/>
  </xdr:twoCellAnchor>
  <xdr:twoCellAnchor>
    <xdr:from>
      <xdr:col>19</xdr:col>
      <xdr:colOff>122805</xdr:colOff>
      <xdr:row>749</xdr:row>
      <xdr:rowOff>21416</xdr:rowOff>
    </xdr:from>
    <xdr:to>
      <xdr:col>21</xdr:col>
      <xdr:colOff>166823</xdr:colOff>
      <xdr:row>749</xdr:row>
      <xdr:rowOff>21416</xdr:rowOff>
    </xdr:to>
    <xdr:cxnSp macro="">
      <xdr:nvCxnSpPr>
        <xdr:cNvPr id="7" name="直線コネクタ 5">
          <a:extLst>
            <a:ext uri="{FF2B5EF4-FFF2-40B4-BE49-F238E27FC236}">
              <a16:creationId xmlns:a16="http://schemas.microsoft.com/office/drawing/2014/main" id="{00000000-0008-0000-0000-000007000000}"/>
            </a:ext>
          </a:extLst>
        </xdr:cNvPr>
        <xdr:cNvCxnSpPr/>
      </xdr:nvCxnSpPr>
      <xdr:spPr>
        <a:xfrm>
          <a:off x="4071350" y="51127371"/>
          <a:ext cx="459655"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86936</xdr:colOff>
      <xdr:row>749</xdr:row>
      <xdr:rowOff>34376</xdr:rowOff>
    </xdr:from>
    <xdr:to>
      <xdr:col>22</xdr:col>
      <xdr:colOff>86936</xdr:colOff>
      <xdr:row>763</xdr:row>
      <xdr:rowOff>17319</xdr:rowOff>
    </xdr:to>
    <xdr:sp macro="" textlink="">
      <xdr:nvSpPr>
        <xdr:cNvPr id="8" name="Line 6">
          <a:extLst>
            <a:ext uri="{FF2B5EF4-FFF2-40B4-BE49-F238E27FC236}">
              <a16:creationId xmlns:a16="http://schemas.microsoft.com/office/drawing/2014/main" id="{00000000-0008-0000-0000-000008000000}"/>
            </a:ext>
          </a:extLst>
        </xdr:cNvPr>
        <xdr:cNvSpPr>
          <a:spLocks noChangeShapeType="1"/>
        </xdr:cNvSpPr>
      </xdr:nvSpPr>
      <xdr:spPr>
        <a:xfrm flipH="1">
          <a:off x="4658936" y="51140331"/>
          <a:ext cx="0" cy="4832033"/>
        </a:xfrm>
        <a:prstGeom prst="line">
          <a:avLst/>
        </a:prstGeom>
        <a:noFill/>
        <a:ln w="19050">
          <a:solidFill>
            <a:srgbClr val="000000"/>
          </a:solidFill>
          <a:round/>
          <a:headEnd/>
          <a:tailEnd type="arrow" w="med" len="med"/>
        </a:ln>
      </xdr:spPr>
    </xdr:sp>
    <xdr:clientData/>
  </xdr:twoCellAnchor>
  <xdr:twoCellAnchor>
    <xdr:from>
      <xdr:col>21</xdr:col>
      <xdr:colOff>150753</xdr:colOff>
      <xdr:row>749</xdr:row>
      <xdr:rowOff>18711</xdr:rowOff>
    </xdr:from>
    <xdr:to>
      <xdr:col>24</xdr:col>
      <xdr:colOff>139222</xdr:colOff>
      <xdr:row>749</xdr:row>
      <xdr:rowOff>18711</xdr:rowOff>
    </xdr:to>
    <xdr:sp macro="" textlink="">
      <xdr:nvSpPr>
        <xdr:cNvPr id="9" name="Line 6">
          <a:extLst>
            <a:ext uri="{FF2B5EF4-FFF2-40B4-BE49-F238E27FC236}">
              <a16:creationId xmlns:a16="http://schemas.microsoft.com/office/drawing/2014/main" id="{00000000-0008-0000-0000-000009000000}"/>
            </a:ext>
          </a:extLst>
        </xdr:cNvPr>
        <xdr:cNvSpPr>
          <a:spLocks noChangeShapeType="1"/>
        </xdr:cNvSpPr>
      </xdr:nvSpPr>
      <xdr:spPr>
        <a:xfrm flipV="1">
          <a:off x="4514935" y="51124666"/>
          <a:ext cx="611923" cy="0"/>
        </a:xfrm>
        <a:prstGeom prst="line">
          <a:avLst/>
        </a:prstGeom>
        <a:noFill/>
        <a:ln w="19050">
          <a:solidFill>
            <a:srgbClr val="000000"/>
          </a:solidFill>
          <a:round/>
          <a:headEnd/>
          <a:tailEnd type="arrow" w="med" len="med"/>
        </a:ln>
      </xdr:spPr>
    </xdr:sp>
    <xdr:clientData/>
  </xdr:twoCellAnchor>
  <xdr:twoCellAnchor>
    <xdr:from>
      <xdr:col>21</xdr:col>
      <xdr:colOff>123295</xdr:colOff>
      <xdr:row>750</xdr:row>
      <xdr:rowOff>131938</xdr:rowOff>
    </xdr:from>
    <xdr:to>
      <xdr:col>39</xdr:col>
      <xdr:colOff>51126</xdr:colOff>
      <xdr:row>752</xdr:row>
      <xdr:rowOff>97530</xdr:rowOff>
    </xdr:to>
    <xdr:grpSp>
      <xdr:nvGrpSpPr>
        <xdr:cNvPr id="10" name="グループ化 66">
          <a:extLst>
            <a:ext uri="{FF2B5EF4-FFF2-40B4-BE49-F238E27FC236}">
              <a16:creationId xmlns:a16="http://schemas.microsoft.com/office/drawing/2014/main" id="{00000000-0008-0000-0000-00000A000000}"/>
            </a:ext>
          </a:extLst>
        </xdr:cNvPr>
        <xdr:cNvGrpSpPr/>
      </xdr:nvGrpSpPr>
      <xdr:grpSpPr>
        <a:xfrm>
          <a:off x="4359119" y="51555732"/>
          <a:ext cx="3558536" cy="660357"/>
          <a:chOff x="3260479" y="3207007"/>
          <a:chExt cx="3426241" cy="669036"/>
        </a:xfrm>
      </xdr:grpSpPr>
      <xdr:sp macro="" textlink="">
        <xdr:nvSpPr>
          <xdr:cNvPr id="26" name="AutoShape 15">
            <a:extLst>
              <a:ext uri="{FF2B5EF4-FFF2-40B4-BE49-F238E27FC236}">
                <a16:creationId xmlns:a16="http://schemas.microsoft.com/office/drawing/2014/main" id="{00000000-0008-0000-0000-00001A000000}"/>
              </a:ext>
            </a:extLst>
          </xdr:cNvPr>
          <xdr:cNvSpPr>
            <a:spLocks noChangeArrowheads="1"/>
          </xdr:cNvSpPr>
        </xdr:nvSpPr>
        <xdr:spPr>
          <a:xfrm>
            <a:off x="5475158" y="3483029"/>
            <a:ext cx="1211562" cy="28579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27" name="Text Box 5">
            <a:extLst>
              <a:ext uri="{FF2B5EF4-FFF2-40B4-BE49-F238E27FC236}">
                <a16:creationId xmlns:a16="http://schemas.microsoft.com/office/drawing/2014/main" id="{00000000-0008-0000-0000-00001B000000}"/>
              </a:ext>
            </a:extLst>
          </xdr:cNvPr>
          <xdr:cNvSpPr txBox="1">
            <a:spLocks noChangeArrowheads="1"/>
          </xdr:cNvSpPr>
        </xdr:nvSpPr>
        <xdr:spPr>
          <a:xfrm>
            <a:off x="3866058" y="3428299"/>
            <a:ext cx="1354659"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B</a:t>
            </a:r>
            <a:r>
              <a:rPr lang="ja-JP" altLang="en-US" sz="900" b="0" i="0" u="none" strike="noStrike" baseline="0">
                <a:solidFill>
                  <a:schemeClr val="tx1"/>
                </a:solidFill>
                <a:latin typeface="+mj-ea"/>
                <a:ea typeface="+mj-ea"/>
              </a:rPr>
              <a:t>．</a:t>
            </a:r>
            <a:r>
              <a:rPr lang="ja-JP" altLang="en-US" sz="900">
                <a:solidFill>
                  <a:schemeClr val="tx1"/>
                </a:solidFill>
                <a:latin typeface="+mj-ea"/>
              </a:rPr>
              <a:t> （独）国立印刷局</a:t>
            </a:r>
            <a:endParaRPr lang="en-US" altLang="ja-JP" sz="900" b="0" i="0" u="none" strike="noStrike" baseline="0">
              <a:solidFill>
                <a:schemeClr val="tx1"/>
              </a:solidFill>
              <a:latin typeface="+mj-ea"/>
              <a:ea typeface="+mj-ea"/>
            </a:endParaRPr>
          </a:p>
          <a:p>
            <a:pPr algn="ctr" rtl="0">
              <a:defRPr sz="1000"/>
            </a:pPr>
            <a:r>
              <a:rPr lang="en-US" altLang="ja-JP" sz="900" b="0" i="0" u="none" strike="noStrike" baseline="0">
                <a:solidFill>
                  <a:schemeClr val="tx1"/>
                </a:solidFill>
                <a:latin typeface="+mj-ea"/>
                <a:ea typeface="+mj-ea"/>
              </a:rPr>
              <a:t>6.3</a:t>
            </a:r>
            <a:r>
              <a:rPr lang="ja-JP" altLang="en-US" sz="900" b="0" i="0" u="none" strike="noStrike" baseline="0">
                <a:solidFill>
                  <a:schemeClr val="tx1"/>
                </a:solidFill>
                <a:latin typeface="+mj-ea"/>
                <a:ea typeface="+mj-ea"/>
              </a:rPr>
              <a:t>百万円</a:t>
            </a:r>
          </a:p>
        </xdr:txBody>
      </xdr:sp>
      <xdr:sp macro="" textlink="">
        <xdr:nvSpPr>
          <xdr:cNvPr id="28" name="テキスト ボックス 16">
            <a:extLst>
              <a:ext uri="{FF2B5EF4-FFF2-40B4-BE49-F238E27FC236}">
                <a16:creationId xmlns:a16="http://schemas.microsoft.com/office/drawing/2014/main" id="{00000000-0008-0000-0000-00001C000000}"/>
              </a:ext>
            </a:extLst>
          </xdr:cNvPr>
          <xdr:cNvSpPr txBox="1">
            <a:spLocks noChangeArrowheads="1"/>
          </xdr:cNvSpPr>
        </xdr:nvSpPr>
        <xdr:spPr>
          <a:xfrm>
            <a:off x="3260479" y="3207007"/>
            <a:ext cx="2070149" cy="20005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clientData/>
  </xdr:twoCellAnchor>
  <xdr:twoCellAnchor>
    <xdr:from>
      <xdr:col>22</xdr:col>
      <xdr:colOff>85263</xdr:colOff>
      <xdr:row>751</xdr:row>
      <xdr:rowOff>180056</xdr:rowOff>
    </xdr:from>
    <xdr:to>
      <xdr:col>24</xdr:col>
      <xdr:colOff>140342</xdr:colOff>
      <xdr:row>751</xdr:row>
      <xdr:rowOff>183963</xdr:rowOff>
    </xdr:to>
    <xdr:sp macro="" textlink="">
      <xdr:nvSpPr>
        <xdr:cNvPr id="11" name="Line 6">
          <a:extLst>
            <a:ext uri="{FF2B5EF4-FFF2-40B4-BE49-F238E27FC236}">
              <a16:creationId xmlns:a16="http://schemas.microsoft.com/office/drawing/2014/main" id="{00000000-0008-0000-0000-00000B000000}"/>
            </a:ext>
          </a:extLst>
        </xdr:cNvPr>
        <xdr:cNvSpPr>
          <a:spLocks noChangeShapeType="1"/>
        </xdr:cNvSpPr>
      </xdr:nvSpPr>
      <xdr:spPr>
        <a:xfrm>
          <a:off x="4657263" y="51978738"/>
          <a:ext cx="470715" cy="3907"/>
        </a:xfrm>
        <a:prstGeom prst="line">
          <a:avLst/>
        </a:prstGeom>
        <a:noFill/>
        <a:ln w="19050">
          <a:solidFill>
            <a:srgbClr val="000000"/>
          </a:solidFill>
          <a:round/>
          <a:headEnd/>
          <a:tailEnd type="arrow" w="med" len="med"/>
        </a:ln>
      </xdr:spPr>
    </xdr:sp>
    <xdr:clientData/>
  </xdr:twoCellAnchor>
  <xdr:twoCellAnchor>
    <xdr:from>
      <xdr:col>23</xdr:col>
      <xdr:colOff>39416</xdr:colOff>
      <xdr:row>748</xdr:row>
      <xdr:rowOff>13607</xdr:rowOff>
    </xdr:from>
    <xdr:to>
      <xdr:col>39</xdr:col>
      <xdr:colOff>115050</xdr:colOff>
      <xdr:row>749</xdr:row>
      <xdr:rowOff>323414</xdr:rowOff>
    </xdr:to>
    <xdr:grpSp>
      <xdr:nvGrpSpPr>
        <xdr:cNvPr id="12" name="グループ化 89">
          <a:extLst>
            <a:ext uri="{FF2B5EF4-FFF2-40B4-BE49-F238E27FC236}">
              <a16:creationId xmlns:a16="http://schemas.microsoft.com/office/drawing/2014/main" id="{00000000-0008-0000-0000-00000C000000}"/>
            </a:ext>
          </a:extLst>
        </xdr:cNvPr>
        <xdr:cNvGrpSpPr/>
      </xdr:nvGrpSpPr>
      <xdr:grpSpPr>
        <a:xfrm>
          <a:off x="4678651" y="50742636"/>
          <a:ext cx="3302928" cy="657190"/>
          <a:chOff x="3570323" y="4151123"/>
          <a:chExt cx="3176099" cy="666852"/>
        </a:xfrm>
      </xdr:grpSpPr>
      <xdr:sp macro="" textlink="">
        <xdr:nvSpPr>
          <xdr:cNvPr id="23" name="AutoShape 15">
            <a:extLst>
              <a:ext uri="{FF2B5EF4-FFF2-40B4-BE49-F238E27FC236}">
                <a16:creationId xmlns:a16="http://schemas.microsoft.com/office/drawing/2014/main" id="{00000000-0008-0000-0000-000017000000}"/>
              </a:ext>
            </a:extLst>
          </xdr:cNvPr>
          <xdr:cNvSpPr>
            <a:spLocks noChangeArrowheads="1"/>
          </xdr:cNvSpPr>
        </xdr:nvSpPr>
        <xdr:spPr>
          <a:xfrm>
            <a:off x="5458542" y="4387454"/>
            <a:ext cx="1287880" cy="37153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24" name="Text Box 5">
            <a:extLst>
              <a:ext uri="{FF2B5EF4-FFF2-40B4-BE49-F238E27FC236}">
                <a16:creationId xmlns:a16="http://schemas.microsoft.com/office/drawing/2014/main" id="{00000000-0008-0000-0000-000018000000}"/>
              </a:ext>
            </a:extLst>
          </xdr:cNvPr>
          <xdr:cNvSpPr txBox="1">
            <a:spLocks noChangeArrowheads="1"/>
          </xdr:cNvSpPr>
        </xdr:nvSpPr>
        <xdr:spPr>
          <a:xfrm>
            <a:off x="3856518" y="4370231"/>
            <a:ext cx="1354659"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latin typeface="+mj-ea"/>
                <a:ea typeface="+mj-ea"/>
              </a:rPr>
              <a:t>Ａ．民間企業</a:t>
            </a:r>
            <a:r>
              <a:rPr lang="ja-JP" altLang="en-US" sz="900">
                <a:solidFill>
                  <a:schemeClr val="tx1">
                    <a:lumMod val="95000"/>
                    <a:lumOff val="5000"/>
                  </a:schemeClr>
                </a:solidFill>
                <a:latin typeface="+mj-ea"/>
                <a:ea typeface="+mj-ea"/>
              </a:rPr>
              <a:t>　（</a:t>
            </a:r>
            <a:r>
              <a:rPr lang="en-US" altLang="ja-JP" sz="900">
                <a:solidFill>
                  <a:schemeClr val="tx1">
                    <a:lumMod val="95000"/>
                    <a:lumOff val="5000"/>
                  </a:schemeClr>
                </a:solidFill>
                <a:latin typeface="+mj-ea"/>
                <a:ea typeface="+mj-ea"/>
              </a:rPr>
              <a:t>3</a:t>
            </a:r>
            <a:r>
              <a:rPr lang="ja-JP" altLang="en-US" sz="900">
                <a:solidFill>
                  <a:schemeClr val="tx1">
                    <a:lumMod val="95000"/>
                    <a:lumOff val="5000"/>
                  </a:schemeClr>
                </a:solidFill>
                <a:latin typeface="+mj-ea"/>
                <a:ea typeface="+mj-ea"/>
              </a:rPr>
              <a:t>社）</a:t>
            </a:r>
            <a:endParaRPr lang="en-US" altLang="ja-JP" sz="900" b="0" i="0" u="none" strike="noStrike" baseline="0">
              <a:solidFill>
                <a:schemeClr val="tx1">
                  <a:lumMod val="95000"/>
                  <a:lumOff val="5000"/>
                </a:schemeClr>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45.4</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25" name="テキスト ボックス 16">
            <a:extLst>
              <a:ext uri="{FF2B5EF4-FFF2-40B4-BE49-F238E27FC236}">
                <a16:creationId xmlns:a16="http://schemas.microsoft.com/office/drawing/2014/main" id="{00000000-0008-0000-0000-000019000000}"/>
              </a:ext>
            </a:extLst>
          </xdr:cNvPr>
          <xdr:cNvSpPr txBox="1">
            <a:spLocks noChangeArrowheads="1"/>
          </xdr:cNvSpPr>
        </xdr:nvSpPr>
        <xdr:spPr>
          <a:xfrm>
            <a:off x="3570323" y="4151123"/>
            <a:ext cx="2759373" cy="16374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一般競争契約（最低価格）、随意契約（少額）等</a:t>
            </a:r>
            <a:r>
              <a:rPr lang="en-US" altLang="ja-JP" sz="900" b="0" i="0" u="none" strike="noStrike" baseline="0">
                <a:solidFill>
                  <a:sysClr val="windowText" lastClr="000000"/>
                </a:solidFill>
                <a:latin typeface="+mj-ea"/>
                <a:ea typeface="+mj-ea"/>
              </a:rPr>
              <a:t>】</a:t>
            </a:r>
          </a:p>
        </xdr:txBody>
      </xdr:sp>
    </xdr:grpSp>
    <xdr:clientData/>
  </xdr:twoCellAnchor>
  <xdr:twoCellAnchor>
    <xdr:from>
      <xdr:col>22</xdr:col>
      <xdr:colOff>74609</xdr:colOff>
      <xdr:row>754</xdr:row>
      <xdr:rowOff>53969</xdr:rowOff>
    </xdr:from>
    <xdr:to>
      <xdr:col>24</xdr:col>
      <xdr:colOff>117915</xdr:colOff>
      <xdr:row>754</xdr:row>
      <xdr:rowOff>53969</xdr:rowOff>
    </xdr:to>
    <xdr:sp macro="" textlink="">
      <xdr:nvSpPr>
        <xdr:cNvPr id="13" name="Line 6">
          <a:extLst>
            <a:ext uri="{FF2B5EF4-FFF2-40B4-BE49-F238E27FC236}">
              <a16:creationId xmlns:a16="http://schemas.microsoft.com/office/drawing/2014/main" id="{00000000-0008-0000-0000-00000D000000}"/>
            </a:ext>
          </a:extLst>
        </xdr:cNvPr>
        <xdr:cNvSpPr>
          <a:spLocks noChangeShapeType="1"/>
        </xdr:cNvSpPr>
      </xdr:nvSpPr>
      <xdr:spPr>
        <a:xfrm flipV="1">
          <a:off x="4512138" y="52945734"/>
          <a:ext cx="446718" cy="0"/>
        </a:xfrm>
        <a:prstGeom prst="line">
          <a:avLst/>
        </a:prstGeom>
        <a:noFill/>
        <a:ln w="19050">
          <a:solidFill>
            <a:srgbClr val="000000"/>
          </a:solidFill>
          <a:round/>
          <a:headEnd/>
          <a:tailEnd type="arrow" w="med" len="med"/>
        </a:ln>
      </xdr:spPr>
    </xdr:sp>
    <xdr:clientData/>
  </xdr:twoCellAnchor>
  <xdr:twoCellAnchor>
    <xdr:from>
      <xdr:col>16</xdr:col>
      <xdr:colOff>48160</xdr:colOff>
      <xdr:row>762</xdr:row>
      <xdr:rowOff>170813</xdr:rowOff>
    </xdr:from>
    <xdr:to>
      <xdr:col>44</xdr:col>
      <xdr:colOff>63955</xdr:colOff>
      <xdr:row>765</xdr:row>
      <xdr:rowOff>443818</xdr:rowOff>
    </xdr:to>
    <xdr:grpSp>
      <xdr:nvGrpSpPr>
        <xdr:cNvPr id="14" name="グループ化 91">
          <a:extLst>
            <a:ext uri="{FF2B5EF4-FFF2-40B4-BE49-F238E27FC236}">
              <a16:creationId xmlns:a16="http://schemas.microsoft.com/office/drawing/2014/main" id="{00000000-0008-0000-0000-00000E000000}"/>
            </a:ext>
          </a:extLst>
        </xdr:cNvPr>
        <xdr:cNvGrpSpPr/>
      </xdr:nvGrpSpPr>
      <xdr:grpSpPr>
        <a:xfrm>
          <a:off x="3275454" y="55763195"/>
          <a:ext cx="5663560" cy="1640123"/>
          <a:chOff x="993579" y="7714272"/>
          <a:chExt cx="5449307" cy="1667856"/>
        </a:xfrm>
      </xdr:grpSpPr>
      <xdr:grpSp>
        <xdr:nvGrpSpPr>
          <xdr:cNvPr id="15" name="グループ化 92">
            <a:extLst>
              <a:ext uri="{FF2B5EF4-FFF2-40B4-BE49-F238E27FC236}">
                <a16:creationId xmlns:a16="http://schemas.microsoft.com/office/drawing/2014/main" id="{00000000-0008-0000-0000-00000F000000}"/>
              </a:ext>
            </a:extLst>
          </xdr:cNvPr>
          <xdr:cNvGrpSpPr/>
        </xdr:nvGrpSpPr>
        <xdr:grpSpPr>
          <a:xfrm>
            <a:off x="993579" y="7884093"/>
            <a:ext cx="1905430" cy="1498035"/>
            <a:chOff x="3279595" y="5109883"/>
            <a:chExt cx="1905430" cy="1498035"/>
          </a:xfrm>
        </xdr:grpSpPr>
        <xdr:sp macro="" textlink="">
          <xdr:nvSpPr>
            <xdr:cNvPr id="21" name="Text Box 5">
              <a:extLst>
                <a:ext uri="{FF2B5EF4-FFF2-40B4-BE49-F238E27FC236}">
                  <a16:creationId xmlns:a16="http://schemas.microsoft.com/office/drawing/2014/main" id="{00000000-0008-0000-0000-000015000000}"/>
                </a:ext>
              </a:extLst>
            </xdr:cNvPr>
            <xdr:cNvSpPr txBox="1">
              <a:spLocks noChangeArrowheads="1"/>
            </xdr:cNvSpPr>
          </xdr:nvSpPr>
          <xdr:spPr>
            <a:xfrm>
              <a:off x="3314263" y="5109883"/>
              <a:ext cx="1830957" cy="571588"/>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solidFill>
                    <a:sysClr val="windowText" lastClr="000000"/>
                  </a:solidFill>
                  <a:latin typeface="+mj-ea"/>
                  <a:ea typeface="+mj-ea"/>
                </a:rPr>
                <a:t>G. </a:t>
              </a:r>
              <a:r>
                <a:rPr lang="ja-JP" altLang="en-US" sz="900" b="0" i="0" u="none" strike="noStrike" baseline="0">
                  <a:solidFill>
                    <a:sysClr val="windowText" lastClr="000000"/>
                  </a:solidFill>
                  <a:latin typeface="+mj-ea"/>
                  <a:ea typeface="+mj-ea"/>
                </a:rPr>
                <a:t>地方運輸局等 </a:t>
              </a:r>
              <a:r>
                <a:rPr lang="en-US" altLang="ja-JP" sz="900" b="0" i="0" u="none" strike="noStrike" baseline="0">
                  <a:solidFill>
                    <a:sysClr val="windowText" lastClr="000000"/>
                  </a:solidFill>
                  <a:latin typeface="+mj-ea"/>
                  <a:ea typeface="+mj-ea"/>
                </a:rPr>
                <a:t>(11</a:t>
              </a:r>
              <a:r>
                <a:rPr lang="ja-JP" altLang="en-US" sz="900" b="0" i="0" u="none" strike="noStrike" baseline="0">
                  <a:solidFill>
                    <a:sysClr val="windowText" lastClr="000000"/>
                  </a:solidFill>
                  <a:latin typeface="+mj-ea"/>
                  <a:ea typeface="+mj-ea"/>
                </a:rPr>
                <a:t>機関</a:t>
              </a:r>
              <a:r>
                <a:rPr lang="en-US" altLang="ja-JP" sz="900" b="0" i="0" u="none" strike="noStrike" baseline="0">
                  <a:solidFill>
                    <a:sysClr val="windowText" lastClr="000000"/>
                  </a:solidFill>
                  <a:latin typeface="+mj-ea"/>
                  <a:ea typeface="+mj-ea"/>
                </a:rPr>
                <a:t>)</a:t>
              </a:r>
            </a:p>
            <a:p>
              <a:pPr algn="ctr" rtl="0">
                <a:defRPr sz="1000"/>
              </a:pPr>
              <a:r>
                <a:rPr lang="en-US" altLang="ja-JP" sz="900" b="0" i="0" u="none" strike="noStrike" baseline="0">
                  <a:solidFill>
                    <a:sysClr val="windowText" lastClr="000000"/>
                  </a:solidFill>
                  <a:latin typeface="+mj-ea"/>
                  <a:ea typeface="+mj-ea"/>
                </a:rPr>
                <a:t>15.6</a:t>
              </a:r>
              <a:r>
                <a:rPr lang="ja-JP" altLang="en-US" sz="900" b="0" i="0" u="none" strike="noStrike" baseline="0">
                  <a:solidFill>
                    <a:sysClr val="windowText" lastClr="000000"/>
                  </a:solidFill>
                  <a:latin typeface="+mj-ea"/>
                  <a:ea typeface="+mj-ea"/>
                </a:rPr>
                <a:t>百万円</a:t>
              </a:r>
            </a:p>
          </xdr:txBody>
        </xdr:sp>
        <xdr:sp macro="" textlink="">
          <xdr:nvSpPr>
            <xdr:cNvPr id="22" name="AutoShape 15">
              <a:extLst>
                <a:ext uri="{FF2B5EF4-FFF2-40B4-BE49-F238E27FC236}">
                  <a16:creationId xmlns:a16="http://schemas.microsoft.com/office/drawing/2014/main" id="{00000000-0008-0000-0000-000016000000}"/>
                </a:ext>
              </a:extLst>
            </xdr:cNvPr>
            <xdr:cNvSpPr>
              <a:spLocks noChangeArrowheads="1"/>
            </xdr:cNvSpPr>
          </xdr:nvSpPr>
          <xdr:spPr>
            <a:xfrm>
              <a:off x="3279595" y="5769587"/>
              <a:ext cx="1905430" cy="838331"/>
            </a:xfrm>
            <a:prstGeom prst="bracketPair">
              <a:avLst>
                <a:gd name="adj" fmla="val 12565"/>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若年内航船員確保推進事業の実施、船員職業安定業務の実施、船員派遣事業の指導・監督業務の実施及び海事代理士試験の実施</a:t>
              </a:r>
              <a:endParaRPr lang="ja-JP" altLang="ja-JP" sz="900">
                <a:latin typeface="+mj-ea"/>
                <a:ea typeface="+mj-ea"/>
              </a:endParaRPr>
            </a:p>
          </xdr:txBody>
        </xdr:sp>
      </xdr:grpSp>
      <xdr:grpSp>
        <xdr:nvGrpSpPr>
          <xdr:cNvPr id="16" name="グループ化 93">
            <a:extLst>
              <a:ext uri="{FF2B5EF4-FFF2-40B4-BE49-F238E27FC236}">
                <a16:creationId xmlns:a16="http://schemas.microsoft.com/office/drawing/2014/main" id="{00000000-0008-0000-0000-000010000000}"/>
              </a:ext>
            </a:extLst>
          </xdr:cNvPr>
          <xdr:cNvGrpSpPr/>
        </xdr:nvGrpSpPr>
        <xdr:grpSpPr>
          <a:xfrm>
            <a:off x="3546779" y="7714272"/>
            <a:ext cx="2896107" cy="1208540"/>
            <a:chOff x="3332465" y="6733762"/>
            <a:chExt cx="2896107" cy="1208540"/>
          </a:xfrm>
        </xdr:grpSpPr>
        <xdr:sp macro="" textlink="">
          <xdr:nvSpPr>
            <xdr:cNvPr id="18" name="AutoShape 15">
              <a:extLst>
                <a:ext uri="{FF2B5EF4-FFF2-40B4-BE49-F238E27FC236}">
                  <a16:creationId xmlns:a16="http://schemas.microsoft.com/office/drawing/2014/main" id="{00000000-0008-0000-0000-000012000000}"/>
                </a:ext>
              </a:extLst>
            </xdr:cNvPr>
            <xdr:cNvSpPr>
              <a:spLocks noChangeArrowheads="1"/>
            </xdr:cNvSpPr>
          </xdr:nvSpPr>
          <xdr:spPr>
            <a:xfrm>
              <a:off x="3923230" y="7580296"/>
              <a:ext cx="2147336" cy="36200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19" name="Text Box 5">
              <a:extLst>
                <a:ext uri="{FF2B5EF4-FFF2-40B4-BE49-F238E27FC236}">
                  <a16:creationId xmlns:a16="http://schemas.microsoft.com/office/drawing/2014/main" id="{00000000-0008-0000-0000-000013000000}"/>
                </a:ext>
              </a:extLst>
            </xdr:cNvPr>
            <xdr:cNvSpPr txBox="1">
              <a:spLocks noChangeArrowheads="1"/>
            </xdr:cNvSpPr>
          </xdr:nvSpPr>
          <xdr:spPr>
            <a:xfrm>
              <a:off x="3856451" y="6956238"/>
              <a:ext cx="1844792"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H. </a:t>
              </a:r>
              <a:r>
                <a:rPr lang="ja-JP" altLang="en-US" sz="900" b="0" i="0" u="none" strike="noStrike" baseline="0">
                  <a:solidFill>
                    <a:sysClr val="windowText" lastClr="000000"/>
                  </a:solidFill>
                  <a:latin typeface="+mj-ea"/>
                  <a:ea typeface="+mj-ea"/>
                </a:rPr>
                <a:t>民間企業等　（</a:t>
              </a:r>
              <a:r>
                <a:rPr lang="en-US" altLang="ja-JP" sz="900" b="0" i="0" u="none" strike="noStrike" baseline="0">
                  <a:solidFill>
                    <a:sysClr val="windowText" lastClr="000000"/>
                  </a:solidFill>
                  <a:latin typeface="+mj-ea"/>
                  <a:ea typeface="+mj-ea"/>
                </a:rPr>
                <a:t>35</a:t>
              </a:r>
              <a:r>
                <a:rPr lang="ja-JP" altLang="en-US" sz="900" b="0" i="0" u="none" strike="noStrike" baseline="0">
                  <a:solidFill>
                    <a:sysClr val="windowText" lastClr="000000"/>
                  </a:solidFill>
                  <a:latin typeface="+mj-ea"/>
                  <a:ea typeface="+mj-ea"/>
                </a:rPr>
                <a:t>社</a:t>
              </a:r>
              <a:r>
                <a:rPr lang="en-US" altLang="ja-JP" sz="900" b="0" i="0" u="none" strike="noStrike" baseline="0">
                  <a:solidFill>
                    <a:sysClr val="windowText" lastClr="000000"/>
                  </a:solidFill>
                  <a:latin typeface="+mj-ea"/>
                  <a:ea typeface="+mj-ea"/>
                </a:rPr>
                <a:t>)</a:t>
              </a:r>
            </a:p>
            <a:p>
              <a:pPr algn="ctr">
                <a:defRPr sz="1000"/>
              </a:pPr>
              <a:r>
                <a:rPr lang="en-US" altLang="ja-JP" sz="900" b="0" i="0" u="none" strike="noStrike" baseline="0">
                  <a:solidFill>
                    <a:sysClr val="windowText" lastClr="000000"/>
                  </a:solidFill>
                  <a:latin typeface="+mj-ea"/>
                  <a:ea typeface="+mj-ea"/>
                </a:rPr>
                <a:t>5.9</a:t>
              </a:r>
              <a:r>
                <a:rPr lang="ja-JP" altLang="en-US" sz="900" b="0" i="0" u="none" strike="noStrike" baseline="0">
                  <a:solidFill>
                    <a:sysClr val="windowText" lastClr="000000"/>
                  </a:solidFill>
                  <a:latin typeface="+mj-ea"/>
                  <a:ea typeface="+mj-ea"/>
                </a:rPr>
                <a:t>百万円</a:t>
              </a:r>
            </a:p>
          </xdr:txBody>
        </xdr:sp>
        <xdr:sp macro="" textlink="">
          <xdr:nvSpPr>
            <xdr:cNvPr id="20" name="テキスト ボックス 16">
              <a:extLst>
                <a:ext uri="{FF2B5EF4-FFF2-40B4-BE49-F238E27FC236}">
                  <a16:creationId xmlns:a16="http://schemas.microsoft.com/office/drawing/2014/main" id="{00000000-0008-0000-0000-000014000000}"/>
                </a:ext>
              </a:extLst>
            </xdr:cNvPr>
            <xdr:cNvSpPr txBox="1">
              <a:spLocks noChangeArrowheads="1"/>
            </xdr:cNvSpPr>
          </xdr:nvSpPr>
          <xdr:spPr>
            <a:xfrm>
              <a:off x="3332465" y="6733762"/>
              <a:ext cx="2896107" cy="224459"/>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solidFill>
                    <a:sysClr val="windowText" lastClr="000000"/>
                  </a:solidFill>
                </a:rPr>
                <a:t>一般競争契約（最低価格）、随意契約（少額）</a:t>
              </a:r>
              <a:r>
                <a:rPr lang="en-US" altLang="ja-JP" sz="900" b="0" i="0" u="none" strike="noStrike" baseline="0">
                  <a:solidFill>
                    <a:sysClr val="windowText" lastClr="000000"/>
                  </a:solidFill>
                  <a:latin typeface="+mj-ea"/>
                  <a:ea typeface="+mj-ea"/>
                </a:rPr>
                <a:t>】</a:t>
              </a:r>
            </a:p>
          </xdr:txBody>
        </xdr:sp>
      </xdr:grpSp>
      <xdr:sp macro="" textlink="">
        <xdr:nvSpPr>
          <xdr:cNvPr id="17" name="Line 6">
            <a:extLst>
              <a:ext uri="{FF2B5EF4-FFF2-40B4-BE49-F238E27FC236}">
                <a16:creationId xmlns:a16="http://schemas.microsoft.com/office/drawing/2014/main" id="{00000000-0008-0000-0000-000011000000}"/>
              </a:ext>
            </a:extLst>
          </xdr:cNvPr>
          <xdr:cNvSpPr>
            <a:spLocks noChangeShapeType="1"/>
          </xdr:cNvSpPr>
        </xdr:nvSpPr>
        <xdr:spPr>
          <a:xfrm flipV="1">
            <a:off x="2857496" y="8181245"/>
            <a:ext cx="1214446" cy="1"/>
          </a:xfrm>
          <a:prstGeom prst="line">
            <a:avLst/>
          </a:prstGeom>
          <a:noFill/>
          <a:ln w="19050">
            <a:solidFill>
              <a:srgbClr val="000000"/>
            </a:solidFill>
            <a:round/>
            <a:headEnd/>
            <a:tailEnd type="arrow" w="med" len="med"/>
          </a:ln>
        </xdr:spPr>
      </xdr:sp>
    </xdr:grpSp>
    <xdr:clientData/>
  </xdr:twoCellAnchor>
  <xdr:twoCellAnchor>
    <xdr:from>
      <xdr:col>12</xdr:col>
      <xdr:colOff>140608</xdr:colOff>
      <xdr:row>754</xdr:row>
      <xdr:rowOff>264204</xdr:rowOff>
    </xdr:from>
    <xdr:to>
      <xdr:col>20</xdr:col>
      <xdr:colOff>7621</xdr:colOff>
      <xdr:row>758</xdr:row>
      <xdr:rowOff>61594</xdr:rowOff>
    </xdr:to>
    <xdr:sp macro="" textlink="">
      <xdr:nvSpPr>
        <xdr:cNvPr id="32" name="AutoShape 18">
          <a:extLst>
            <a:ext uri="{FF2B5EF4-FFF2-40B4-BE49-F238E27FC236}">
              <a16:creationId xmlns:a16="http://schemas.microsoft.com/office/drawing/2014/main" id="{00000000-0008-0000-0000-000020000000}"/>
            </a:ext>
          </a:extLst>
        </xdr:cNvPr>
        <xdr:cNvSpPr>
          <a:spLocks noChangeArrowheads="1"/>
        </xdr:cNvSpPr>
      </xdr:nvSpPr>
      <xdr:spPr>
        <a:xfrm>
          <a:off x="2589894" y="53318454"/>
          <a:ext cx="1499870" cy="1212533"/>
        </a:xfrm>
        <a:prstGeom prst="bracketPair">
          <a:avLst>
            <a:gd name="adj" fmla="val 12223"/>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ja-JP" altLang="en-US" sz="900" kern="1200">
              <a:solidFill>
                <a:sysClr val="windowText" lastClr="000000"/>
              </a:solidFill>
              <a:effectLst/>
              <a:latin typeface="+mj-ea"/>
              <a:ea typeface="+mj-ea"/>
              <a:cs typeface="+mn-cs"/>
            </a:rPr>
            <a:t>　</a:t>
          </a:r>
          <a:r>
            <a:rPr kumimoji="1" lang="en-US" altLang="ja-JP" sz="900" kern="1200">
              <a:solidFill>
                <a:sysClr val="windowText" lastClr="000000"/>
              </a:solidFill>
              <a:effectLst/>
              <a:latin typeface="+mj-ea"/>
              <a:ea typeface="+mj-ea"/>
              <a:cs typeface="+mn-cs"/>
            </a:rPr>
            <a:t>8.6</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①物品、消耗品購入費等</a:t>
          </a:r>
          <a:endParaRPr lang="ja-JP" altLang="ja-JP" sz="900">
            <a:solidFill>
              <a:sysClr val="windowText" lastClr="000000"/>
            </a:solidFill>
            <a:effectLst/>
            <a:latin typeface="+mj-ea"/>
            <a:ea typeface="+mj-ea"/>
          </a:endParaRPr>
        </a:p>
        <a:p>
          <a:r>
            <a:rPr kumimoji="1" lang="en-US" altLang="ja-JP" sz="900" kern="1200">
              <a:solidFill>
                <a:sysClr val="windowText" lastClr="000000"/>
              </a:solidFill>
              <a:effectLst/>
              <a:latin typeface="+mj-ea"/>
              <a:ea typeface="+mj-ea"/>
              <a:cs typeface="+mn-cs"/>
            </a:rPr>
            <a:t>6.6</a:t>
          </a:r>
          <a:r>
            <a:rPr kumimoji="1" lang="ja-JP" altLang="ja-JP" sz="900" kern="1200">
              <a:solidFill>
                <a:sysClr val="windowText" lastClr="000000"/>
              </a:solidFill>
              <a:effectLst/>
              <a:latin typeface="+mj-ea"/>
              <a:ea typeface="+mj-ea"/>
              <a:cs typeface="+mn-cs"/>
            </a:rPr>
            <a:t>百万円</a:t>
          </a:r>
          <a:endParaRPr kumimoji="1" lang="en-US" altLang="ja-JP" sz="900" kern="1200">
            <a:solidFill>
              <a:sysClr val="windowText" lastClr="000000"/>
            </a:solidFill>
            <a:effectLst/>
            <a:latin typeface="+mj-ea"/>
            <a:ea typeface="+mj-ea"/>
            <a:cs typeface="+mn-cs"/>
          </a:endParaRPr>
        </a:p>
        <a:p>
          <a:r>
            <a:rPr kumimoji="1" lang="ja-JP" altLang="ja-JP" sz="900" kern="1200">
              <a:solidFill>
                <a:sysClr val="windowText" lastClr="000000"/>
              </a:solidFill>
              <a:effectLst/>
              <a:latin typeface="+mj-ea"/>
              <a:ea typeface="+mj-ea"/>
              <a:cs typeface="+mn-cs"/>
            </a:rPr>
            <a:t>②職員旅費</a:t>
          </a:r>
          <a:r>
            <a:rPr kumimoji="1" lang="en-US" altLang="ja-JP" sz="900" kern="1200">
              <a:solidFill>
                <a:sysClr val="windowText" lastClr="000000"/>
              </a:solidFill>
              <a:effectLst/>
              <a:latin typeface="+mj-ea"/>
              <a:ea typeface="+mj-ea"/>
              <a:cs typeface="+mn-cs"/>
            </a:rPr>
            <a:t>0.9</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1.2</a:t>
          </a:r>
          <a:r>
            <a:rPr kumimoji="1" lang="ja-JP" altLang="ja-JP" sz="900" kern="1200">
              <a:solidFill>
                <a:sysClr val="windowText" lastClr="000000"/>
              </a:solidFill>
              <a:effectLst/>
              <a:latin typeface="+mj-ea"/>
              <a:ea typeface="+mj-ea"/>
              <a:cs typeface="+mn-cs"/>
            </a:rPr>
            <a:t>百万円</a:t>
          </a:r>
        </a:p>
      </xdr:txBody>
    </xdr:sp>
    <xdr:clientData/>
  </xdr:twoCellAnchor>
  <xdr:twoCellAnchor>
    <xdr:from>
      <xdr:col>17</xdr:col>
      <xdr:colOff>93528</xdr:colOff>
      <xdr:row>765</xdr:row>
      <xdr:rowOff>576215</xdr:rowOff>
    </xdr:from>
    <xdr:to>
      <xdr:col>24</xdr:col>
      <xdr:colOff>164648</xdr:colOff>
      <xdr:row>768</xdr:row>
      <xdr:rowOff>33290</xdr:rowOff>
    </xdr:to>
    <xdr:sp macro="" textlink="">
      <xdr:nvSpPr>
        <xdr:cNvPr id="33" name="AutoShape 18">
          <a:extLst>
            <a:ext uri="{FF2B5EF4-FFF2-40B4-BE49-F238E27FC236}">
              <a16:creationId xmlns:a16="http://schemas.microsoft.com/office/drawing/2014/main" id="{00000000-0008-0000-0000-000021000000}"/>
            </a:ext>
          </a:extLst>
        </xdr:cNvPr>
        <xdr:cNvSpPr>
          <a:spLocks noChangeArrowheads="1"/>
        </xdr:cNvSpPr>
      </xdr:nvSpPr>
      <xdr:spPr>
        <a:xfrm>
          <a:off x="3626437" y="57553033"/>
          <a:ext cx="1525847" cy="1171575"/>
        </a:xfrm>
        <a:prstGeom prst="bracketPair">
          <a:avLst>
            <a:gd name="adj" fmla="val 12223"/>
          </a:avLst>
        </a:prstGeom>
        <a:solidFill>
          <a:schemeClr val="bg1"/>
        </a:solid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11.7</a:t>
          </a:r>
          <a:r>
            <a:rPr kumimoji="1" lang="ja-JP" altLang="ja-JP"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defRPr/>
          </a:pPr>
          <a:r>
            <a:rPr kumimoji="1" lang="ja-JP" altLang="ja-JP" sz="900" kern="1200">
              <a:solidFill>
                <a:sysClr val="windowText" lastClr="000000"/>
              </a:solidFill>
              <a:effectLst/>
              <a:latin typeface="+mj-ea"/>
              <a:ea typeface="+mj-ea"/>
              <a:cs typeface="+mn-cs"/>
            </a:rPr>
            <a:t>①</a:t>
          </a:r>
          <a:r>
            <a:rPr kumimoji="1" lang="ja-JP" altLang="en-US" sz="900" kern="1200">
              <a:solidFill>
                <a:sysClr val="windowText" lastClr="000000"/>
              </a:solidFill>
              <a:effectLst/>
              <a:latin typeface="+mj-ea"/>
              <a:ea typeface="+mj-ea"/>
              <a:cs typeface="+mn-cs"/>
            </a:rPr>
            <a:t>物品、消耗品購入費等</a:t>
          </a:r>
        </a:p>
        <a:p>
          <a:pPr marL="0" marR="0" indent="0" algn="l" defTabSz="914400" rtl="0" eaLnBrk="1" fontAlgn="auto" latinLnBrk="0" hangingPunct="1">
            <a:lnSpc>
              <a:spcPct val="100000"/>
            </a:lnSpc>
            <a:spcBef>
              <a:spcPts val="0"/>
            </a:spcBef>
            <a:spcAft>
              <a:spcPts val="0"/>
            </a:spcAft>
            <a:defRPr/>
          </a:pPr>
          <a:r>
            <a:rPr kumimoji="1" lang="en-US" altLang="ja-JP" sz="900" kern="1200">
              <a:solidFill>
                <a:sysClr val="windowText" lastClr="000000"/>
              </a:solidFill>
              <a:effectLst/>
              <a:latin typeface="+mj-ea"/>
              <a:ea typeface="+mj-ea"/>
              <a:cs typeface="+mn-cs"/>
            </a:rPr>
            <a:t>7.8</a:t>
          </a:r>
          <a:r>
            <a:rPr kumimoji="1" lang="ja-JP" altLang="en-US"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defRPr/>
          </a:pPr>
          <a:r>
            <a:rPr kumimoji="1" lang="ja-JP" altLang="en-US" sz="900" kern="1200">
              <a:solidFill>
                <a:sysClr val="windowText" lastClr="000000"/>
              </a:solidFill>
              <a:effectLst/>
              <a:latin typeface="+mj-ea"/>
              <a:ea typeface="+mj-ea"/>
              <a:cs typeface="+mn-cs"/>
            </a:rPr>
            <a:t>②</a:t>
          </a:r>
          <a:r>
            <a:rPr kumimoji="1" lang="ja-JP" altLang="ja-JP" sz="900" kern="1200">
              <a:solidFill>
                <a:sysClr val="windowText" lastClr="000000"/>
              </a:solidFill>
              <a:effectLst/>
              <a:latin typeface="+mj-ea"/>
              <a:ea typeface="+mj-ea"/>
              <a:cs typeface="+mn-cs"/>
            </a:rPr>
            <a:t>職員旅費</a:t>
          </a:r>
          <a:r>
            <a:rPr kumimoji="1" lang="en-US" altLang="ja-JP" sz="900" kern="1200">
              <a:solidFill>
                <a:sysClr val="windowText" lastClr="000000"/>
              </a:solidFill>
              <a:effectLst/>
              <a:latin typeface="+mj-ea"/>
              <a:ea typeface="+mj-ea"/>
              <a:cs typeface="+mn-cs"/>
            </a:rPr>
            <a:t>2.1</a:t>
          </a:r>
          <a:r>
            <a:rPr kumimoji="1" lang="ja-JP" altLang="ja-JP" sz="900" kern="1200">
              <a:solidFill>
                <a:sysClr val="windowText" lastClr="000000"/>
              </a:solidFill>
              <a:effectLst/>
              <a:latin typeface="+mj-ea"/>
              <a:ea typeface="+mj-ea"/>
              <a:cs typeface="+mn-cs"/>
            </a:rPr>
            <a:t>百万円</a:t>
          </a:r>
          <a:endParaRPr lang="ja-JP" altLang="ja-JP" sz="900">
            <a:solidFill>
              <a:sysClr val="windowText" lastClr="000000"/>
            </a:solidFill>
            <a:effectLst/>
            <a:latin typeface="+mj-ea"/>
            <a:ea typeface="+mj-ea"/>
          </a:endParaRP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1.8</a:t>
          </a:r>
          <a:r>
            <a:rPr kumimoji="1" lang="ja-JP" altLang="ja-JP" sz="900" kern="1200">
              <a:solidFill>
                <a:sysClr val="windowText" lastClr="000000"/>
              </a:solidFill>
              <a:effectLst/>
              <a:latin typeface="+mj-ea"/>
              <a:ea typeface="+mj-ea"/>
              <a:cs typeface="+mn-cs"/>
            </a:rPr>
            <a:t>万円</a:t>
          </a:r>
        </a:p>
      </xdr:txBody>
    </xdr:sp>
    <xdr:clientData/>
  </xdr:twoCellAnchor>
  <xdr:twoCellAnchor>
    <xdr:from>
      <xdr:col>22</xdr:col>
      <xdr:colOff>166611</xdr:colOff>
      <xdr:row>757</xdr:row>
      <xdr:rowOff>107593</xdr:rowOff>
    </xdr:from>
    <xdr:to>
      <xdr:col>43</xdr:col>
      <xdr:colOff>135160</xdr:colOff>
      <xdr:row>759</xdr:row>
      <xdr:rowOff>78651</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4604140" y="53963064"/>
          <a:ext cx="4204373" cy="665822"/>
          <a:chOff x="4604140" y="54870743"/>
          <a:chExt cx="4204373" cy="665822"/>
        </a:xfrm>
      </xdr:grpSpPr>
      <xdr:sp macro="" textlink="">
        <xdr:nvSpPr>
          <xdr:cNvPr id="40" name="テキスト ボックス 16">
            <a:extLst>
              <a:ext uri="{FF2B5EF4-FFF2-40B4-BE49-F238E27FC236}">
                <a16:creationId xmlns:a16="http://schemas.microsoft.com/office/drawing/2014/main" id="{00000000-0008-0000-0000-000028000000}"/>
              </a:ext>
            </a:extLst>
          </xdr:cNvPr>
          <xdr:cNvSpPr txBox="1">
            <a:spLocks noChangeArrowheads="1"/>
          </xdr:cNvSpPr>
        </xdr:nvSpPr>
        <xdr:spPr>
          <a:xfrm>
            <a:off x="4604140" y="54870743"/>
            <a:ext cx="2137666" cy="219340"/>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a:t>
            </a:r>
            <a:r>
              <a:rPr lang="en-US" altLang="ja-JP" sz="900" b="0" i="0" u="none" strike="noStrike" baseline="0">
                <a:solidFill>
                  <a:sysClr val="windowText" lastClr="000000"/>
                </a:solidFill>
                <a:latin typeface="+mj-ea"/>
                <a:ea typeface="+mj-ea"/>
              </a:rPr>
              <a:t>】</a:t>
            </a:r>
          </a:p>
        </xdr:txBody>
      </xdr:sp>
      <xdr:sp macro="" textlink="">
        <xdr:nvSpPr>
          <xdr:cNvPr id="41" name="Text Box 5">
            <a:extLst>
              <a:ext uri="{FF2B5EF4-FFF2-40B4-BE49-F238E27FC236}">
                <a16:creationId xmlns:a16="http://schemas.microsoft.com/office/drawing/2014/main" id="{00000000-0008-0000-0000-000029000000}"/>
              </a:ext>
            </a:extLst>
          </xdr:cNvPr>
          <xdr:cNvSpPr txBox="1">
            <a:spLocks noChangeArrowheads="1"/>
          </xdr:cNvSpPr>
        </xdr:nvSpPr>
        <xdr:spPr>
          <a:xfrm>
            <a:off x="5012573" y="55093669"/>
            <a:ext cx="2024721" cy="442859"/>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E</a:t>
            </a:r>
            <a:r>
              <a:rPr lang="ja-JP" altLang="en-US" sz="900" b="0" i="0" u="none" strike="noStrike" baseline="0">
                <a:solidFill>
                  <a:schemeClr val="tx1"/>
                </a:solidFill>
                <a:latin typeface="+mj-ea"/>
                <a:ea typeface="+mj-ea"/>
              </a:rPr>
              <a:t>．</a:t>
            </a:r>
            <a:r>
              <a:rPr lang="ja-JP" altLang="en-US" sz="900">
                <a:solidFill>
                  <a:schemeClr val="tx1"/>
                </a:solidFill>
                <a:latin typeface="+mj-ea"/>
              </a:rPr>
              <a:t> 株式会社学習調査エデュフロント</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3.9</a:t>
            </a:r>
            <a:r>
              <a:rPr lang="ja-JP" altLang="en-US" sz="900" b="0" i="0" u="none" strike="noStrike" baseline="0">
                <a:solidFill>
                  <a:schemeClr val="tx1"/>
                </a:solidFill>
                <a:latin typeface="+mj-ea"/>
                <a:ea typeface="+mj-ea"/>
              </a:rPr>
              <a:t>百万円</a:t>
            </a:r>
          </a:p>
        </xdr:txBody>
      </xdr:sp>
      <xdr:sp macro="" textlink="">
        <xdr:nvSpPr>
          <xdr:cNvPr id="42" name="AutoShape 15">
            <a:extLst>
              <a:ext uri="{FF2B5EF4-FFF2-40B4-BE49-F238E27FC236}">
                <a16:creationId xmlns:a16="http://schemas.microsoft.com/office/drawing/2014/main" id="{00000000-0008-0000-0000-00002A000000}"/>
              </a:ext>
            </a:extLst>
          </xdr:cNvPr>
          <xdr:cNvSpPr>
            <a:spLocks noChangeArrowheads="1"/>
          </xdr:cNvSpPr>
        </xdr:nvSpPr>
        <xdr:spPr>
          <a:xfrm>
            <a:off x="7205298" y="55071481"/>
            <a:ext cx="1603215" cy="46508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kern="1200">
                <a:solidFill>
                  <a:schemeClr val="tx1"/>
                </a:solidFill>
                <a:effectLst/>
                <a:latin typeface="+mn-lt"/>
                <a:ea typeface="+mn-ea"/>
                <a:cs typeface="+mn-cs"/>
              </a:rPr>
              <a:t>海洋教育推進モデル教育プログラムの施行授業の実施及び同プログラムの改善</a:t>
            </a:r>
            <a:endParaRPr lang="ja-JP" altLang="ja-JP" sz="900">
              <a:effectLst/>
            </a:endParaRPr>
          </a:p>
        </xdr:txBody>
      </xdr:sp>
    </xdr:grpSp>
    <xdr:clientData/>
  </xdr:twoCellAnchor>
  <xdr:twoCellAnchor>
    <xdr:from>
      <xdr:col>22</xdr:col>
      <xdr:colOff>92802</xdr:colOff>
      <xdr:row>756</xdr:row>
      <xdr:rowOff>60506</xdr:rowOff>
    </xdr:from>
    <xdr:to>
      <xdr:col>24</xdr:col>
      <xdr:colOff>139248</xdr:colOff>
      <xdr:row>756</xdr:row>
      <xdr:rowOff>60506</xdr:rowOff>
    </xdr:to>
    <xdr:sp macro="" textlink="">
      <xdr:nvSpPr>
        <xdr:cNvPr id="43" name="Line 6">
          <a:extLst>
            <a:ext uri="{FF2B5EF4-FFF2-40B4-BE49-F238E27FC236}">
              <a16:creationId xmlns:a16="http://schemas.microsoft.com/office/drawing/2014/main" id="{00000000-0008-0000-0000-00002B000000}"/>
            </a:ext>
          </a:extLst>
        </xdr:cNvPr>
        <xdr:cNvSpPr>
          <a:spLocks noChangeShapeType="1"/>
        </xdr:cNvSpPr>
      </xdr:nvSpPr>
      <xdr:spPr>
        <a:xfrm flipV="1">
          <a:off x="4530331" y="53647035"/>
          <a:ext cx="449858" cy="0"/>
        </a:xfrm>
        <a:prstGeom prst="line">
          <a:avLst/>
        </a:prstGeom>
        <a:noFill/>
        <a:ln w="19050">
          <a:solidFill>
            <a:srgbClr val="000000"/>
          </a:solidFill>
          <a:round/>
          <a:headEnd/>
          <a:tailEnd type="arrow" w="med" len="med"/>
        </a:ln>
      </xdr:spPr>
    </xdr:sp>
    <xdr:clientData/>
  </xdr:twoCellAnchor>
  <xdr:twoCellAnchor>
    <xdr:from>
      <xdr:col>22</xdr:col>
      <xdr:colOff>99152</xdr:colOff>
      <xdr:row>758</xdr:row>
      <xdr:rowOff>156526</xdr:rowOff>
    </xdr:from>
    <xdr:to>
      <xdr:col>24</xdr:col>
      <xdr:colOff>145598</xdr:colOff>
      <xdr:row>758</xdr:row>
      <xdr:rowOff>156526</xdr:rowOff>
    </xdr:to>
    <xdr:sp macro="" textlink="">
      <xdr:nvSpPr>
        <xdr:cNvPr id="44" name="Line 6">
          <a:extLst>
            <a:ext uri="{FF2B5EF4-FFF2-40B4-BE49-F238E27FC236}">
              <a16:creationId xmlns:a16="http://schemas.microsoft.com/office/drawing/2014/main" id="{00000000-0008-0000-0000-00002C000000}"/>
            </a:ext>
          </a:extLst>
        </xdr:cNvPr>
        <xdr:cNvSpPr>
          <a:spLocks noChangeShapeType="1"/>
        </xdr:cNvSpPr>
      </xdr:nvSpPr>
      <xdr:spPr>
        <a:xfrm flipV="1">
          <a:off x="4536681" y="54437820"/>
          <a:ext cx="449858" cy="0"/>
        </a:xfrm>
        <a:prstGeom prst="line">
          <a:avLst/>
        </a:prstGeom>
        <a:noFill/>
        <a:ln w="19050">
          <a:solidFill>
            <a:srgbClr val="000000"/>
          </a:solidFill>
          <a:round/>
          <a:headEnd/>
          <a:tailEnd type="arrow" w="med" len="med"/>
        </a:ln>
      </xdr:spPr>
    </xdr:sp>
    <xdr:clientData/>
  </xdr:twoCellAnchor>
  <xdr:twoCellAnchor>
    <xdr:from>
      <xdr:col>22</xdr:col>
      <xdr:colOff>22412</xdr:colOff>
      <xdr:row>753</xdr:row>
      <xdr:rowOff>22408</xdr:rowOff>
    </xdr:from>
    <xdr:to>
      <xdr:col>40</xdr:col>
      <xdr:colOff>195853</xdr:colOff>
      <xdr:row>754</xdr:row>
      <xdr:rowOff>306479</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459941" y="52488349"/>
          <a:ext cx="3804147" cy="631454"/>
          <a:chOff x="4459941" y="53250353"/>
          <a:chExt cx="3804147" cy="631454"/>
        </a:xfrm>
      </xdr:grpSpPr>
      <xdr:sp macro="" textlink="">
        <xdr:nvSpPr>
          <xdr:cNvPr id="35" name="AutoShape 15">
            <a:extLst>
              <a:ext uri="{FF2B5EF4-FFF2-40B4-BE49-F238E27FC236}">
                <a16:creationId xmlns:a16="http://schemas.microsoft.com/office/drawing/2014/main" id="{00000000-0008-0000-0000-000023000000}"/>
              </a:ext>
            </a:extLst>
          </xdr:cNvPr>
          <xdr:cNvSpPr>
            <a:spLocks noChangeArrowheads="1"/>
          </xdr:cNvSpPr>
        </xdr:nvSpPr>
        <xdr:spPr>
          <a:xfrm>
            <a:off x="6658472" y="53474368"/>
            <a:ext cx="1605616" cy="27712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kern="1200">
                <a:solidFill>
                  <a:schemeClr val="tx1"/>
                </a:solidFill>
                <a:effectLst/>
                <a:latin typeface="+mn-lt"/>
                <a:ea typeface="+mn-ea"/>
                <a:cs typeface="+mn-cs"/>
              </a:rPr>
              <a:t>海事産業における人材確保及び海事観光の推進</a:t>
            </a:r>
            <a:endParaRPr lang="ja-JP" altLang="ja-JP" sz="900">
              <a:effectLst/>
            </a:endParaRPr>
          </a:p>
        </xdr:txBody>
      </xdr:sp>
      <xdr:sp macro="" textlink="">
        <xdr:nvSpPr>
          <xdr:cNvPr id="62" name="テキスト ボックス 16">
            <a:extLst>
              <a:ext uri="{FF2B5EF4-FFF2-40B4-BE49-F238E27FC236}">
                <a16:creationId xmlns:a16="http://schemas.microsoft.com/office/drawing/2014/main" id="{00000000-0008-0000-0000-00003E000000}"/>
              </a:ext>
            </a:extLst>
          </xdr:cNvPr>
          <xdr:cNvSpPr txBox="1">
            <a:spLocks noChangeArrowheads="1"/>
          </xdr:cNvSpPr>
        </xdr:nvSpPr>
        <xdr:spPr>
          <a:xfrm>
            <a:off x="4459941" y="53250353"/>
            <a:ext cx="2747410" cy="193359"/>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一般競争契約（最低価格、随意契約（特命））</a:t>
            </a:r>
            <a:r>
              <a:rPr lang="en-US" altLang="ja-JP" sz="900" b="0" i="0" u="none" strike="noStrike" baseline="0">
                <a:solidFill>
                  <a:sysClr val="windowText" lastClr="000000"/>
                </a:solidFill>
                <a:latin typeface="+mj-ea"/>
                <a:ea typeface="+mj-ea"/>
              </a:rPr>
              <a:t>】</a:t>
            </a:r>
          </a:p>
        </xdr:txBody>
      </xdr:sp>
      <xdr:sp macro="" textlink="">
        <xdr:nvSpPr>
          <xdr:cNvPr id="63" name="Text Box 5">
            <a:extLst>
              <a:ext uri="{FF2B5EF4-FFF2-40B4-BE49-F238E27FC236}">
                <a16:creationId xmlns:a16="http://schemas.microsoft.com/office/drawing/2014/main" id="{00000000-0008-0000-0000-00003F000000}"/>
              </a:ext>
            </a:extLst>
          </xdr:cNvPr>
          <xdr:cNvSpPr txBox="1">
            <a:spLocks noChangeArrowheads="1"/>
          </xdr:cNvSpPr>
        </xdr:nvSpPr>
        <xdr:spPr>
          <a:xfrm>
            <a:off x="4953000" y="53440853"/>
            <a:ext cx="1509505" cy="440954"/>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C</a:t>
            </a:r>
            <a:r>
              <a:rPr lang="ja-JP" altLang="en-US" sz="900" b="0" i="0" u="none" strike="noStrike" baseline="0">
                <a:solidFill>
                  <a:schemeClr val="tx1"/>
                </a:solidFill>
                <a:latin typeface="+mj-ea"/>
                <a:ea typeface="+mj-ea"/>
              </a:rPr>
              <a:t>．</a:t>
            </a:r>
            <a:r>
              <a:rPr lang="ja-JP" altLang="en-US" sz="900">
                <a:solidFill>
                  <a:schemeClr val="tx1"/>
                </a:solidFill>
                <a:latin typeface="+mj-ea"/>
              </a:rPr>
              <a:t> 民間企業（１社）</a:t>
            </a:r>
            <a:endParaRPr lang="en-US" altLang="ja-JP" sz="900">
              <a:solidFill>
                <a:schemeClr val="tx1"/>
              </a:solidFill>
              <a:latin typeface="+mj-ea"/>
            </a:endParaRPr>
          </a:p>
          <a:p>
            <a:pPr algn="ctr">
              <a:defRPr sz="1000"/>
            </a:pPr>
            <a:r>
              <a:rPr lang="ja-JP" altLang="en-US" sz="900" b="0" i="0" u="none" strike="noStrike" baseline="0">
                <a:solidFill>
                  <a:schemeClr val="tx1"/>
                </a:solidFill>
                <a:latin typeface="+mj-ea"/>
                <a:ea typeface="+mj-ea"/>
              </a:rPr>
              <a:t>社団法人（１社）</a:t>
            </a:r>
            <a:endParaRPr lang="en-US" altLang="ja-JP" sz="900" b="0" i="0" u="none" strike="noStrike" baseline="0">
              <a:solidFill>
                <a:schemeClr val="tx1"/>
              </a:solidFill>
              <a:latin typeface="+mj-ea"/>
              <a:ea typeface="+mj-ea"/>
            </a:endParaRPr>
          </a:p>
          <a:p>
            <a:pPr algn="ctr">
              <a:defRPr sz="1000"/>
            </a:pPr>
            <a:r>
              <a:rPr lang="en-US" altLang="ja-JP" sz="900" b="0" i="0" u="none" strike="noStrike" baseline="0">
                <a:solidFill>
                  <a:schemeClr val="tx1"/>
                </a:solidFill>
                <a:latin typeface="+mj-ea"/>
                <a:ea typeface="+mj-ea"/>
              </a:rPr>
              <a:t>5.3</a:t>
            </a:r>
            <a:r>
              <a:rPr lang="ja-JP" altLang="en-US" sz="900" b="0" i="0" u="none" strike="noStrike" baseline="0">
                <a:solidFill>
                  <a:schemeClr val="tx1"/>
                </a:solidFill>
                <a:latin typeface="+mj-ea"/>
                <a:ea typeface="+mj-ea"/>
              </a:rPr>
              <a:t>百万円</a:t>
            </a:r>
          </a:p>
        </xdr:txBody>
      </xdr:sp>
    </xdr:grpSp>
    <xdr:clientData/>
  </xdr:twoCellAnchor>
  <xdr:twoCellAnchor>
    <xdr:from>
      <xdr:col>21</xdr:col>
      <xdr:colOff>129083</xdr:colOff>
      <xdr:row>754</xdr:row>
      <xdr:rowOff>320370</xdr:rowOff>
    </xdr:from>
    <xdr:to>
      <xdr:col>42</xdr:col>
      <xdr:colOff>31479</xdr:colOff>
      <xdr:row>756</xdr:row>
      <xdr:rowOff>300077</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4364907" y="53133694"/>
          <a:ext cx="4138219" cy="674471"/>
          <a:chOff x="4364907" y="53996549"/>
          <a:chExt cx="4138219" cy="674471"/>
        </a:xfrm>
      </xdr:grpSpPr>
      <xdr:sp macro="" textlink="">
        <xdr:nvSpPr>
          <xdr:cNvPr id="38" name="AutoShape 15">
            <a:extLst>
              <a:ext uri="{FF2B5EF4-FFF2-40B4-BE49-F238E27FC236}">
                <a16:creationId xmlns:a16="http://schemas.microsoft.com/office/drawing/2014/main" id="{00000000-0008-0000-0000-000026000000}"/>
              </a:ext>
            </a:extLst>
          </xdr:cNvPr>
          <xdr:cNvSpPr>
            <a:spLocks noChangeArrowheads="1"/>
          </xdr:cNvSpPr>
        </xdr:nvSpPr>
        <xdr:spPr>
          <a:xfrm>
            <a:off x="6665457" y="54266107"/>
            <a:ext cx="1837669" cy="286013"/>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kern="1200">
                <a:solidFill>
                  <a:schemeClr val="tx1"/>
                </a:solidFill>
                <a:effectLst/>
                <a:latin typeface="+mn-lt"/>
                <a:ea typeface="+mn-ea"/>
                <a:cs typeface="+mn-cs"/>
              </a:rPr>
              <a:t>海の日広報用</a:t>
            </a:r>
            <a:r>
              <a:rPr kumimoji="1" lang="en-US" altLang="ja-JP" sz="900" kern="1200">
                <a:solidFill>
                  <a:schemeClr val="tx1"/>
                </a:solidFill>
                <a:effectLst/>
                <a:latin typeface="+mn-lt"/>
                <a:ea typeface="+mn-ea"/>
                <a:cs typeface="+mn-cs"/>
              </a:rPr>
              <a:t>WEB</a:t>
            </a:r>
            <a:r>
              <a:rPr kumimoji="1" lang="ja-JP" altLang="ja-JP" sz="900" kern="1200">
                <a:solidFill>
                  <a:schemeClr val="tx1"/>
                </a:solidFill>
                <a:effectLst/>
                <a:latin typeface="+mn-lt"/>
                <a:ea typeface="+mn-ea"/>
                <a:cs typeface="+mn-cs"/>
              </a:rPr>
              <a:t>サイト作成、ポータルサイト「海ココ」の保守管理</a:t>
            </a:r>
            <a:endParaRPr lang="ja-JP" altLang="ja-JP" sz="900">
              <a:effectLst/>
            </a:endParaRPr>
          </a:p>
        </xdr:txBody>
      </xdr:sp>
      <xdr:sp macro="" textlink="">
        <xdr:nvSpPr>
          <xdr:cNvPr id="39" name="テキスト ボックス 16">
            <a:extLst>
              <a:ext uri="{FF2B5EF4-FFF2-40B4-BE49-F238E27FC236}">
                <a16:creationId xmlns:a16="http://schemas.microsoft.com/office/drawing/2014/main" id="{00000000-0008-0000-0000-000027000000}"/>
              </a:ext>
            </a:extLst>
          </xdr:cNvPr>
          <xdr:cNvSpPr txBox="1">
            <a:spLocks noChangeArrowheads="1"/>
          </xdr:cNvSpPr>
        </xdr:nvSpPr>
        <xdr:spPr>
          <a:xfrm>
            <a:off x="4364907" y="53996549"/>
            <a:ext cx="2137665" cy="23272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随意契約（少額）</a:t>
            </a:r>
            <a:r>
              <a:rPr lang="en-US" altLang="ja-JP" sz="900" b="0" i="0" u="none" strike="noStrike" baseline="0">
                <a:solidFill>
                  <a:sysClr val="windowText" lastClr="000000"/>
                </a:solidFill>
                <a:latin typeface="+mj-ea"/>
                <a:ea typeface="+mj-ea"/>
              </a:rPr>
              <a:t>】</a:t>
            </a:r>
          </a:p>
        </xdr:txBody>
      </xdr:sp>
      <xdr:sp macro="" textlink="">
        <xdr:nvSpPr>
          <xdr:cNvPr id="64" name="Text Box 5">
            <a:extLst>
              <a:ext uri="{FF2B5EF4-FFF2-40B4-BE49-F238E27FC236}">
                <a16:creationId xmlns:a16="http://schemas.microsoft.com/office/drawing/2014/main" id="{00000000-0008-0000-0000-000040000000}"/>
              </a:ext>
            </a:extLst>
          </xdr:cNvPr>
          <xdr:cNvSpPr txBox="1">
            <a:spLocks noChangeArrowheads="1"/>
          </xdr:cNvSpPr>
        </xdr:nvSpPr>
        <xdr:spPr>
          <a:xfrm>
            <a:off x="4986617" y="54236471"/>
            <a:ext cx="1599480" cy="434549"/>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D</a:t>
            </a:r>
            <a:r>
              <a:rPr lang="ja-JP" altLang="en-US" sz="900" b="0" i="0" u="none" strike="noStrike" baseline="0">
                <a:solidFill>
                  <a:schemeClr val="tx1"/>
                </a:solidFill>
                <a:latin typeface="+mj-ea"/>
                <a:ea typeface="+mj-ea"/>
              </a:rPr>
              <a:t>．</a:t>
            </a:r>
            <a:r>
              <a:rPr lang="ja-JP" altLang="en-US" sz="900">
                <a:solidFill>
                  <a:schemeClr val="tx1"/>
                </a:solidFill>
                <a:latin typeface="+mj-ea"/>
              </a:rPr>
              <a:t> 株式会社</a:t>
            </a:r>
            <a:r>
              <a:rPr lang="en-US" altLang="ja-JP" sz="900">
                <a:solidFill>
                  <a:schemeClr val="tx1"/>
                </a:solidFill>
                <a:latin typeface="+mj-ea"/>
              </a:rPr>
              <a:t>KeyProCreative</a:t>
            </a:r>
          </a:p>
          <a:p>
            <a:pPr algn="ctr">
              <a:defRPr sz="1000"/>
            </a:pPr>
            <a:r>
              <a:rPr lang="en-US" altLang="ja-JP" sz="900" b="0" i="0" u="none" strike="noStrike" baseline="0">
                <a:solidFill>
                  <a:schemeClr val="tx1"/>
                </a:solidFill>
                <a:latin typeface="+mj-ea"/>
                <a:ea typeface="+mj-ea"/>
              </a:rPr>
              <a:t>2</a:t>
            </a:r>
            <a:r>
              <a:rPr lang="ja-JP" altLang="en-US" sz="900" b="0" i="0" u="none" strike="noStrike" baseline="0">
                <a:solidFill>
                  <a:schemeClr val="tx1"/>
                </a:solidFill>
                <a:latin typeface="+mj-ea"/>
                <a:ea typeface="+mj-ea"/>
              </a:rPr>
              <a:t>百万円</a:t>
            </a:r>
          </a:p>
        </xdr:txBody>
      </xdr:sp>
    </xdr:grpSp>
    <xdr:clientData/>
  </xdr:twoCellAnchor>
  <xdr:twoCellAnchor>
    <xdr:from>
      <xdr:col>23</xdr:col>
      <xdr:colOff>162128</xdr:colOff>
      <xdr:row>759</xdr:row>
      <xdr:rowOff>259993</xdr:rowOff>
    </xdr:from>
    <xdr:to>
      <xdr:col>43</xdr:col>
      <xdr:colOff>119472</xdr:colOff>
      <xdr:row>761</xdr:row>
      <xdr:rowOff>242257</xdr:rowOff>
    </xdr:to>
    <xdr:grpSp>
      <xdr:nvGrpSpPr>
        <xdr:cNvPr id="80" name="グループ化 79">
          <a:extLst>
            <a:ext uri="{FF2B5EF4-FFF2-40B4-BE49-F238E27FC236}">
              <a16:creationId xmlns:a16="http://schemas.microsoft.com/office/drawing/2014/main" id="{00000000-0008-0000-0000-000050000000}"/>
            </a:ext>
          </a:extLst>
        </xdr:cNvPr>
        <xdr:cNvGrpSpPr/>
      </xdr:nvGrpSpPr>
      <xdr:grpSpPr>
        <a:xfrm>
          <a:off x="4801363" y="54810228"/>
          <a:ext cx="3991462" cy="677029"/>
          <a:chOff x="4817051" y="54859536"/>
          <a:chExt cx="3991462" cy="677029"/>
        </a:xfrm>
      </xdr:grpSpPr>
      <xdr:sp macro="" textlink="">
        <xdr:nvSpPr>
          <xdr:cNvPr id="81" name="テキスト ボックス 16">
            <a:extLst>
              <a:ext uri="{FF2B5EF4-FFF2-40B4-BE49-F238E27FC236}">
                <a16:creationId xmlns:a16="http://schemas.microsoft.com/office/drawing/2014/main" id="{00000000-0008-0000-0000-000051000000}"/>
              </a:ext>
            </a:extLst>
          </xdr:cNvPr>
          <xdr:cNvSpPr txBox="1">
            <a:spLocks noChangeArrowheads="1"/>
          </xdr:cNvSpPr>
        </xdr:nvSpPr>
        <xdr:spPr>
          <a:xfrm>
            <a:off x="4817051" y="54859536"/>
            <a:ext cx="2594519" cy="221859"/>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一般競争契約（最低価格）、随意契約（少額）</a:t>
            </a:r>
            <a:r>
              <a:rPr lang="en-US" altLang="ja-JP" sz="900" b="0" i="0" u="none" strike="noStrike" baseline="0">
                <a:solidFill>
                  <a:sysClr val="windowText" lastClr="000000"/>
                </a:solidFill>
                <a:latin typeface="+mj-ea"/>
                <a:ea typeface="+mj-ea"/>
              </a:rPr>
              <a:t>】</a:t>
            </a:r>
          </a:p>
        </xdr:txBody>
      </xdr:sp>
      <xdr:sp macro="" textlink="">
        <xdr:nvSpPr>
          <xdr:cNvPr id="82" name="Text Box 5">
            <a:extLst>
              <a:ext uri="{FF2B5EF4-FFF2-40B4-BE49-F238E27FC236}">
                <a16:creationId xmlns:a16="http://schemas.microsoft.com/office/drawing/2014/main" id="{00000000-0008-0000-0000-000052000000}"/>
              </a:ext>
            </a:extLst>
          </xdr:cNvPr>
          <xdr:cNvSpPr txBox="1">
            <a:spLocks noChangeArrowheads="1"/>
          </xdr:cNvSpPr>
        </xdr:nvSpPr>
        <xdr:spPr>
          <a:xfrm>
            <a:off x="5012573" y="55093669"/>
            <a:ext cx="1480115" cy="442859"/>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900" b="0" i="0" u="none" strike="noStrike" baseline="0">
                <a:solidFill>
                  <a:schemeClr val="tx1"/>
                </a:solidFill>
                <a:latin typeface="+mj-ea"/>
                <a:ea typeface="+mj-ea"/>
              </a:rPr>
              <a:t> F</a:t>
            </a:r>
            <a:r>
              <a:rPr lang="ja-JP" altLang="en-US" sz="900" b="0" i="0" u="none" strike="noStrike" baseline="0">
                <a:solidFill>
                  <a:schemeClr val="tx1"/>
                </a:solidFill>
                <a:latin typeface="+mj-ea"/>
                <a:ea typeface="+mj-ea"/>
              </a:rPr>
              <a:t>．</a:t>
            </a:r>
            <a:r>
              <a:rPr kumimoji="1" lang="ja-JP" altLang="ja-JP" sz="900" kern="1200">
                <a:solidFill>
                  <a:schemeClr val="tx1"/>
                </a:solidFill>
                <a:effectLst/>
                <a:latin typeface="+mn-lt"/>
                <a:ea typeface="+mn-ea"/>
                <a:cs typeface="+mn-cs"/>
              </a:rPr>
              <a:t>民間企業（</a:t>
            </a:r>
            <a:r>
              <a:rPr kumimoji="1" lang="ja-JP" altLang="en-US" sz="900" kern="1200">
                <a:solidFill>
                  <a:schemeClr val="tx1"/>
                </a:solidFill>
                <a:effectLst/>
                <a:latin typeface="+mn-lt"/>
                <a:ea typeface="+mn-ea"/>
                <a:cs typeface="+mn-cs"/>
              </a:rPr>
              <a:t>２</a:t>
            </a:r>
            <a:r>
              <a:rPr kumimoji="1" lang="ja-JP" altLang="ja-JP" sz="900" kern="1200">
                <a:solidFill>
                  <a:schemeClr val="tx1"/>
                </a:solidFill>
                <a:effectLst/>
                <a:latin typeface="+mn-lt"/>
                <a:ea typeface="+mn-ea"/>
                <a:cs typeface="+mn-cs"/>
              </a:rPr>
              <a:t>社）</a:t>
            </a:r>
            <a:endParaRPr kumimoji="1" lang="en-US" altLang="ja-JP" sz="900" kern="1200">
              <a:solidFill>
                <a:schemeClr val="tx1"/>
              </a:solidFill>
              <a:effectLst/>
              <a:latin typeface="+mn-lt"/>
              <a:ea typeface="+mn-ea"/>
              <a:cs typeface="+mn-cs"/>
            </a:endParaRPr>
          </a:p>
          <a:p>
            <a:pPr algn="ctr"/>
            <a:r>
              <a:rPr lang="en-US" altLang="ja-JP" sz="900" b="0" i="0" u="none" strike="noStrike" baseline="0">
                <a:solidFill>
                  <a:schemeClr val="tx1"/>
                </a:solidFill>
                <a:latin typeface="+mj-ea"/>
                <a:ea typeface="+mj-ea"/>
              </a:rPr>
              <a:t>10.8</a:t>
            </a:r>
            <a:r>
              <a:rPr lang="ja-JP" altLang="en-US" sz="900" b="0" i="0" u="none" strike="noStrike" baseline="0">
                <a:solidFill>
                  <a:schemeClr val="tx1"/>
                </a:solidFill>
                <a:latin typeface="+mj-ea"/>
                <a:ea typeface="+mj-ea"/>
              </a:rPr>
              <a:t>百万円</a:t>
            </a:r>
          </a:p>
        </xdr:txBody>
      </xdr:sp>
      <xdr:sp macro="" textlink="">
        <xdr:nvSpPr>
          <xdr:cNvPr id="83" name="AutoShape 15">
            <a:extLst>
              <a:ext uri="{FF2B5EF4-FFF2-40B4-BE49-F238E27FC236}">
                <a16:creationId xmlns:a16="http://schemas.microsoft.com/office/drawing/2014/main" id="{00000000-0008-0000-0000-000053000000}"/>
              </a:ext>
            </a:extLst>
          </xdr:cNvPr>
          <xdr:cNvSpPr>
            <a:spLocks noChangeArrowheads="1"/>
          </xdr:cNvSpPr>
        </xdr:nvSpPr>
        <xdr:spPr>
          <a:xfrm>
            <a:off x="7205298" y="55071481"/>
            <a:ext cx="1603215" cy="46508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effectLst/>
              </a:rPr>
              <a:t>船員の健康確保に関する調査</a:t>
            </a:r>
            <a:endParaRPr lang="ja-JP" altLang="ja-JP" sz="900">
              <a:effectLst/>
            </a:endParaRPr>
          </a:p>
        </xdr:txBody>
      </xdr:sp>
    </xdr:grpSp>
    <xdr:clientData/>
  </xdr:twoCellAnchor>
  <xdr:twoCellAnchor>
    <xdr:from>
      <xdr:col>22</xdr:col>
      <xdr:colOff>94670</xdr:colOff>
      <xdr:row>761</xdr:row>
      <xdr:rowOff>6367</xdr:rowOff>
    </xdr:from>
    <xdr:to>
      <xdr:col>24</xdr:col>
      <xdr:colOff>141116</xdr:colOff>
      <xdr:row>761</xdr:row>
      <xdr:rowOff>6367</xdr:rowOff>
    </xdr:to>
    <xdr:sp macro="" textlink="">
      <xdr:nvSpPr>
        <xdr:cNvPr id="84" name="Line 6">
          <a:extLst>
            <a:ext uri="{FF2B5EF4-FFF2-40B4-BE49-F238E27FC236}">
              <a16:creationId xmlns:a16="http://schemas.microsoft.com/office/drawing/2014/main" id="{00000000-0008-0000-0000-000054000000}"/>
            </a:ext>
          </a:extLst>
        </xdr:cNvPr>
        <xdr:cNvSpPr>
          <a:spLocks noChangeShapeType="1"/>
        </xdr:cNvSpPr>
      </xdr:nvSpPr>
      <xdr:spPr>
        <a:xfrm flipV="1">
          <a:off x="4532199" y="55329808"/>
          <a:ext cx="449858" cy="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O2" sqref="O2"/>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317</v>
      </c>
      <c r="AJ2" s="191" t="s">
        <v>761</v>
      </c>
      <c r="AK2" s="191"/>
      <c r="AL2" s="191"/>
      <c r="AM2" s="191"/>
      <c r="AN2" s="83" t="s">
        <v>317</v>
      </c>
      <c r="AO2" s="191">
        <v>20</v>
      </c>
      <c r="AP2" s="191"/>
      <c r="AQ2" s="191"/>
      <c r="AR2" s="84" t="s">
        <v>620</v>
      </c>
      <c r="AS2" s="192">
        <v>440</v>
      </c>
      <c r="AT2" s="192"/>
      <c r="AU2" s="192"/>
      <c r="AV2" s="83" t="str">
        <f>IF(AW2="","","-")</f>
        <v/>
      </c>
      <c r="AW2" s="379"/>
      <c r="AX2" s="379"/>
    </row>
    <row r="3" spans="1:50" ht="21" customHeight="1" thickBot="1" x14ac:dyDescent="0.2">
      <c r="A3" s="517" t="s">
        <v>613</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676</v>
      </c>
      <c r="AK3" s="519"/>
      <c r="AL3" s="519"/>
      <c r="AM3" s="519"/>
      <c r="AN3" s="519"/>
      <c r="AO3" s="519"/>
      <c r="AP3" s="519"/>
      <c r="AQ3" s="519"/>
      <c r="AR3" s="519"/>
      <c r="AS3" s="519"/>
      <c r="AT3" s="519"/>
      <c r="AU3" s="519"/>
      <c r="AV3" s="519"/>
      <c r="AW3" s="519"/>
      <c r="AX3" s="24" t="s">
        <v>64</v>
      </c>
    </row>
    <row r="4" spans="1:50" ht="24.75" customHeight="1" x14ac:dyDescent="0.15">
      <c r="A4" s="726" t="s">
        <v>25</v>
      </c>
      <c r="B4" s="727"/>
      <c r="C4" s="727"/>
      <c r="D4" s="727"/>
      <c r="E4" s="727"/>
      <c r="F4" s="727"/>
      <c r="G4" s="702" t="s">
        <v>780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5" t="s">
        <v>623</v>
      </c>
      <c r="H5" s="556"/>
      <c r="I5" s="556"/>
      <c r="J5" s="556"/>
      <c r="K5" s="556"/>
      <c r="L5" s="556"/>
      <c r="M5" s="557" t="s">
        <v>65</v>
      </c>
      <c r="N5" s="558"/>
      <c r="O5" s="558"/>
      <c r="P5" s="558"/>
      <c r="Q5" s="558"/>
      <c r="R5" s="559"/>
      <c r="S5" s="560" t="s">
        <v>624</v>
      </c>
      <c r="T5" s="556"/>
      <c r="U5" s="556"/>
      <c r="V5" s="556"/>
      <c r="W5" s="556"/>
      <c r="X5" s="561"/>
      <c r="Y5" s="718" t="s">
        <v>3</v>
      </c>
      <c r="Z5" s="719"/>
      <c r="AA5" s="719"/>
      <c r="AB5" s="719"/>
      <c r="AC5" s="719"/>
      <c r="AD5" s="720"/>
      <c r="AE5" s="721" t="s">
        <v>625</v>
      </c>
      <c r="AF5" s="721"/>
      <c r="AG5" s="721"/>
      <c r="AH5" s="721"/>
      <c r="AI5" s="721"/>
      <c r="AJ5" s="721"/>
      <c r="AK5" s="721"/>
      <c r="AL5" s="721"/>
      <c r="AM5" s="721"/>
      <c r="AN5" s="721"/>
      <c r="AO5" s="721"/>
      <c r="AP5" s="722"/>
      <c r="AQ5" s="723" t="s">
        <v>781</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626</v>
      </c>
      <c r="H7" s="829"/>
      <c r="I7" s="829"/>
      <c r="J7" s="829"/>
      <c r="K7" s="829"/>
      <c r="L7" s="829"/>
      <c r="M7" s="829"/>
      <c r="N7" s="829"/>
      <c r="O7" s="829"/>
      <c r="P7" s="829"/>
      <c r="Q7" s="829"/>
      <c r="R7" s="829"/>
      <c r="S7" s="829"/>
      <c r="T7" s="829"/>
      <c r="U7" s="829"/>
      <c r="V7" s="829"/>
      <c r="W7" s="829"/>
      <c r="X7" s="830"/>
      <c r="Y7" s="377" t="s">
        <v>300</v>
      </c>
      <c r="Z7" s="281"/>
      <c r="AA7" s="281"/>
      <c r="AB7" s="281"/>
      <c r="AC7" s="281"/>
      <c r="AD7" s="378"/>
      <c r="AE7" s="364" t="s">
        <v>627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25" t="s">
        <v>207</v>
      </c>
      <c r="B8" s="826"/>
      <c r="C8" s="826"/>
      <c r="D8" s="826"/>
      <c r="E8" s="826"/>
      <c r="F8" s="827"/>
      <c r="G8" s="203" t="str">
        <f>入力規則等!A27</f>
        <v>海洋政策</v>
      </c>
      <c r="H8" s="204"/>
      <c r="I8" s="204"/>
      <c r="J8" s="204"/>
      <c r="K8" s="204"/>
      <c r="L8" s="204"/>
      <c r="M8" s="204"/>
      <c r="N8" s="204"/>
      <c r="O8" s="204"/>
      <c r="P8" s="204"/>
      <c r="Q8" s="204"/>
      <c r="R8" s="204"/>
      <c r="S8" s="204"/>
      <c r="T8" s="204"/>
      <c r="U8" s="204"/>
      <c r="V8" s="204"/>
      <c r="W8" s="204"/>
      <c r="X8" s="205"/>
      <c r="Y8" s="566" t="s">
        <v>208</v>
      </c>
      <c r="Z8" s="567"/>
      <c r="AA8" s="567"/>
      <c r="AB8" s="567"/>
      <c r="AC8" s="567"/>
      <c r="AD8" s="568"/>
      <c r="AE8" s="74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42"/>
    </row>
    <row r="9" spans="1:50" ht="58.5" customHeight="1" x14ac:dyDescent="0.15">
      <c r="A9" s="108" t="s">
        <v>23</v>
      </c>
      <c r="B9" s="109"/>
      <c r="C9" s="109"/>
      <c r="D9" s="109"/>
      <c r="E9" s="109"/>
      <c r="F9" s="109"/>
      <c r="G9" s="569" t="s">
        <v>628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3" t="s">
        <v>29</v>
      </c>
      <c r="B10" s="744"/>
      <c r="C10" s="744"/>
      <c r="D10" s="744"/>
      <c r="E10" s="744"/>
      <c r="F10" s="744"/>
      <c r="G10" s="676" t="s">
        <v>629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2" t="s">
        <v>24</v>
      </c>
      <c r="B12" s="103"/>
      <c r="C12" s="103"/>
      <c r="D12" s="103"/>
      <c r="E12" s="103"/>
      <c r="F12" s="104"/>
      <c r="G12" s="682"/>
      <c r="H12" s="683"/>
      <c r="I12" s="683"/>
      <c r="J12" s="683"/>
      <c r="K12" s="683"/>
      <c r="L12" s="683"/>
      <c r="M12" s="683"/>
      <c r="N12" s="683"/>
      <c r="O12" s="683"/>
      <c r="P12" s="288" t="s">
        <v>301</v>
      </c>
      <c r="Q12" s="283"/>
      <c r="R12" s="283"/>
      <c r="S12" s="283"/>
      <c r="T12" s="283"/>
      <c r="U12" s="283"/>
      <c r="V12" s="284"/>
      <c r="W12" s="288" t="s">
        <v>323</v>
      </c>
      <c r="X12" s="283"/>
      <c r="Y12" s="283"/>
      <c r="Z12" s="283"/>
      <c r="AA12" s="283"/>
      <c r="AB12" s="283"/>
      <c r="AC12" s="284"/>
      <c r="AD12" s="288" t="s">
        <v>610</v>
      </c>
      <c r="AE12" s="283"/>
      <c r="AF12" s="283"/>
      <c r="AG12" s="283"/>
      <c r="AH12" s="283"/>
      <c r="AI12" s="283"/>
      <c r="AJ12" s="284"/>
      <c r="AK12" s="288" t="s">
        <v>614</v>
      </c>
      <c r="AL12" s="283"/>
      <c r="AM12" s="283"/>
      <c r="AN12" s="283"/>
      <c r="AO12" s="283"/>
      <c r="AP12" s="283"/>
      <c r="AQ12" s="284"/>
      <c r="AR12" s="288" t="s">
        <v>615</v>
      </c>
      <c r="AS12" s="283"/>
      <c r="AT12" s="283"/>
      <c r="AU12" s="283"/>
      <c r="AV12" s="283"/>
      <c r="AW12" s="283"/>
      <c r="AX12" s="745"/>
    </row>
    <row r="13" spans="1:50" ht="21" customHeight="1" x14ac:dyDescent="0.15">
      <c r="A13" s="105"/>
      <c r="B13" s="106"/>
      <c r="C13" s="106"/>
      <c r="D13" s="106"/>
      <c r="E13" s="106"/>
      <c r="F13" s="107"/>
      <c r="G13" s="746" t="s">
        <v>6</v>
      </c>
      <c r="H13" s="747"/>
      <c r="I13" s="639" t="s">
        <v>7</v>
      </c>
      <c r="J13" s="640"/>
      <c r="K13" s="640"/>
      <c r="L13" s="640"/>
      <c r="M13" s="640"/>
      <c r="N13" s="640"/>
      <c r="O13" s="641"/>
      <c r="P13" s="148">
        <v>108</v>
      </c>
      <c r="Q13" s="149"/>
      <c r="R13" s="149"/>
      <c r="S13" s="149"/>
      <c r="T13" s="149"/>
      <c r="U13" s="149"/>
      <c r="V13" s="150"/>
      <c r="W13" s="148">
        <v>108</v>
      </c>
      <c r="X13" s="149"/>
      <c r="Y13" s="149"/>
      <c r="Z13" s="149"/>
      <c r="AA13" s="149"/>
      <c r="AB13" s="149"/>
      <c r="AC13" s="150"/>
      <c r="AD13" s="148">
        <v>107</v>
      </c>
      <c r="AE13" s="149"/>
      <c r="AF13" s="149"/>
      <c r="AG13" s="149"/>
      <c r="AH13" s="149"/>
      <c r="AI13" s="149"/>
      <c r="AJ13" s="150"/>
      <c r="AK13" s="148">
        <v>91</v>
      </c>
      <c r="AL13" s="149"/>
      <c r="AM13" s="149"/>
      <c r="AN13" s="149"/>
      <c r="AO13" s="149"/>
      <c r="AP13" s="149"/>
      <c r="AQ13" s="150"/>
      <c r="AR13" s="145">
        <v>101</v>
      </c>
      <c r="AS13" s="146"/>
      <c r="AT13" s="146"/>
      <c r="AU13" s="146"/>
      <c r="AV13" s="146"/>
      <c r="AW13" s="146"/>
      <c r="AX13" s="376"/>
    </row>
    <row r="14" spans="1:50" ht="21" customHeight="1" x14ac:dyDescent="0.15">
      <c r="A14" s="105"/>
      <c r="B14" s="106"/>
      <c r="C14" s="106"/>
      <c r="D14" s="106"/>
      <c r="E14" s="106"/>
      <c r="F14" s="107"/>
      <c r="G14" s="748"/>
      <c r="H14" s="749"/>
      <c r="I14" s="572" t="s">
        <v>8</v>
      </c>
      <c r="J14" s="630"/>
      <c r="K14" s="630"/>
      <c r="L14" s="630"/>
      <c r="M14" s="630"/>
      <c r="N14" s="630"/>
      <c r="O14" s="631"/>
      <c r="P14" s="148" t="s">
        <v>630</v>
      </c>
      <c r="Q14" s="149"/>
      <c r="R14" s="149"/>
      <c r="S14" s="149"/>
      <c r="T14" s="149"/>
      <c r="U14" s="149"/>
      <c r="V14" s="150"/>
      <c r="W14" s="148" t="s">
        <v>630</v>
      </c>
      <c r="X14" s="149"/>
      <c r="Y14" s="149"/>
      <c r="Z14" s="149"/>
      <c r="AA14" s="149"/>
      <c r="AB14" s="149"/>
      <c r="AC14" s="150"/>
      <c r="AD14" s="148">
        <v>77</v>
      </c>
      <c r="AE14" s="149"/>
      <c r="AF14" s="149"/>
      <c r="AG14" s="149"/>
      <c r="AH14" s="149"/>
      <c r="AI14" s="149"/>
      <c r="AJ14" s="150"/>
      <c r="AK14" s="148"/>
      <c r="AL14" s="149"/>
      <c r="AM14" s="149"/>
      <c r="AN14" s="149"/>
      <c r="AO14" s="149"/>
      <c r="AP14" s="149"/>
      <c r="AQ14" s="150"/>
      <c r="AR14" s="666"/>
      <c r="AS14" s="666"/>
      <c r="AT14" s="666"/>
      <c r="AU14" s="666"/>
      <c r="AV14" s="666"/>
      <c r="AW14" s="666"/>
      <c r="AX14" s="667"/>
    </row>
    <row r="15" spans="1:50" ht="21" customHeight="1" x14ac:dyDescent="0.15">
      <c r="A15" s="105"/>
      <c r="B15" s="106"/>
      <c r="C15" s="106"/>
      <c r="D15" s="106"/>
      <c r="E15" s="106"/>
      <c r="F15" s="107"/>
      <c r="G15" s="748"/>
      <c r="H15" s="749"/>
      <c r="I15" s="572" t="s">
        <v>50</v>
      </c>
      <c r="J15" s="573"/>
      <c r="K15" s="573"/>
      <c r="L15" s="573"/>
      <c r="M15" s="573"/>
      <c r="N15" s="573"/>
      <c r="O15" s="574"/>
      <c r="P15" s="148" t="s">
        <v>630</v>
      </c>
      <c r="Q15" s="149"/>
      <c r="R15" s="149"/>
      <c r="S15" s="149"/>
      <c r="T15" s="149"/>
      <c r="U15" s="149"/>
      <c r="V15" s="150"/>
      <c r="W15" s="148" t="s">
        <v>630</v>
      </c>
      <c r="X15" s="149"/>
      <c r="Y15" s="149"/>
      <c r="Z15" s="149"/>
      <c r="AA15" s="149"/>
      <c r="AB15" s="149"/>
      <c r="AC15" s="150"/>
      <c r="AD15" s="148" t="s">
        <v>630</v>
      </c>
      <c r="AE15" s="149"/>
      <c r="AF15" s="149"/>
      <c r="AG15" s="149"/>
      <c r="AH15" s="149"/>
      <c r="AI15" s="149"/>
      <c r="AJ15" s="150"/>
      <c r="AK15" s="148">
        <v>40</v>
      </c>
      <c r="AL15" s="149"/>
      <c r="AM15" s="149"/>
      <c r="AN15" s="149"/>
      <c r="AO15" s="149"/>
      <c r="AP15" s="149"/>
      <c r="AQ15" s="150"/>
      <c r="AR15" s="148"/>
      <c r="AS15" s="149"/>
      <c r="AT15" s="149"/>
      <c r="AU15" s="149"/>
      <c r="AV15" s="149"/>
      <c r="AW15" s="149"/>
      <c r="AX15" s="629"/>
    </row>
    <row r="16" spans="1:50" ht="21" customHeight="1" x14ac:dyDescent="0.15">
      <c r="A16" s="105"/>
      <c r="B16" s="106"/>
      <c r="C16" s="106"/>
      <c r="D16" s="106"/>
      <c r="E16" s="106"/>
      <c r="F16" s="107"/>
      <c r="G16" s="748"/>
      <c r="H16" s="749"/>
      <c r="I16" s="572" t="s">
        <v>51</v>
      </c>
      <c r="J16" s="573"/>
      <c r="K16" s="573"/>
      <c r="L16" s="573"/>
      <c r="M16" s="573"/>
      <c r="N16" s="573"/>
      <c r="O16" s="574"/>
      <c r="P16" s="148" t="s">
        <v>630</v>
      </c>
      <c r="Q16" s="149"/>
      <c r="R16" s="149"/>
      <c r="S16" s="149"/>
      <c r="T16" s="149"/>
      <c r="U16" s="149"/>
      <c r="V16" s="150"/>
      <c r="W16" s="148" t="s">
        <v>630</v>
      </c>
      <c r="X16" s="149"/>
      <c r="Y16" s="149"/>
      <c r="Z16" s="149"/>
      <c r="AA16" s="149"/>
      <c r="AB16" s="149"/>
      <c r="AC16" s="150"/>
      <c r="AD16" s="148">
        <v>-40</v>
      </c>
      <c r="AE16" s="149"/>
      <c r="AF16" s="149"/>
      <c r="AG16" s="149"/>
      <c r="AH16" s="149"/>
      <c r="AI16" s="149"/>
      <c r="AJ16" s="150"/>
      <c r="AK16" s="148"/>
      <c r="AL16" s="149"/>
      <c r="AM16" s="149"/>
      <c r="AN16" s="149"/>
      <c r="AO16" s="149"/>
      <c r="AP16" s="149"/>
      <c r="AQ16" s="150"/>
      <c r="AR16" s="679"/>
      <c r="AS16" s="680"/>
      <c r="AT16" s="680"/>
      <c r="AU16" s="680"/>
      <c r="AV16" s="680"/>
      <c r="AW16" s="680"/>
      <c r="AX16" s="681"/>
    </row>
    <row r="17" spans="1:50" ht="24.75" customHeight="1" x14ac:dyDescent="0.15">
      <c r="A17" s="105"/>
      <c r="B17" s="106"/>
      <c r="C17" s="106"/>
      <c r="D17" s="106"/>
      <c r="E17" s="106"/>
      <c r="F17" s="107"/>
      <c r="G17" s="748"/>
      <c r="H17" s="749"/>
      <c r="I17" s="572" t="s">
        <v>49</v>
      </c>
      <c r="J17" s="630"/>
      <c r="K17" s="630"/>
      <c r="L17" s="630"/>
      <c r="M17" s="630"/>
      <c r="N17" s="630"/>
      <c r="O17" s="631"/>
      <c r="P17" s="148" t="s">
        <v>630</v>
      </c>
      <c r="Q17" s="149"/>
      <c r="R17" s="149"/>
      <c r="S17" s="149"/>
      <c r="T17" s="149"/>
      <c r="U17" s="149"/>
      <c r="V17" s="150"/>
      <c r="W17" s="148" t="s">
        <v>630</v>
      </c>
      <c r="X17" s="149"/>
      <c r="Y17" s="149"/>
      <c r="Z17" s="149"/>
      <c r="AA17" s="149"/>
      <c r="AB17" s="149"/>
      <c r="AC17" s="150"/>
      <c r="AD17" s="148" t="s">
        <v>675</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50"/>
      <c r="H18" s="751"/>
      <c r="I18" s="738" t="s">
        <v>20</v>
      </c>
      <c r="J18" s="739"/>
      <c r="K18" s="739"/>
      <c r="L18" s="739"/>
      <c r="M18" s="739"/>
      <c r="N18" s="739"/>
      <c r="O18" s="740"/>
      <c r="P18" s="154">
        <f>SUM(P13:V17)</f>
        <v>108</v>
      </c>
      <c r="Q18" s="155"/>
      <c r="R18" s="155"/>
      <c r="S18" s="155"/>
      <c r="T18" s="155"/>
      <c r="U18" s="155"/>
      <c r="V18" s="156"/>
      <c r="W18" s="154">
        <f>SUM(W13:AC17)</f>
        <v>108</v>
      </c>
      <c r="X18" s="155"/>
      <c r="Y18" s="155"/>
      <c r="Z18" s="155"/>
      <c r="AA18" s="155"/>
      <c r="AB18" s="155"/>
      <c r="AC18" s="156"/>
      <c r="AD18" s="154">
        <f>SUM(AD13:AJ17)</f>
        <v>144</v>
      </c>
      <c r="AE18" s="155"/>
      <c r="AF18" s="155"/>
      <c r="AG18" s="155"/>
      <c r="AH18" s="155"/>
      <c r="AI18" s="155"/>
      <c r="AJ18" s="156"/>
      <c r="AK18" s="154">
        <f>SUM(AK13:AQ17)</f>
        <v>131</v>
      </c>
      <c r="AL18" s="155"/>
      <c r="AM18" s="155"/>
      <c r="AN18" s="155"/>
      <c r="AO18" s="155"/>
      <c r="AP18" s="155"/>
      <c r="AQ18" s="156"/>
      <c r="AR18" s="154">
        <f>SUM(AR13:AX17)</f>
        <v>101</v>
      </c>
      <c r="AS18" s="155"/>
      <c r="AT18" s="155"/>
      <c r="AU18" s="155"/>
      <c r="AV18" s="155"/>
      <c r="AW18" s="155"/>
      <c r="AX18" s="531"/>
    </row>
    <row r="19" spans="1:50" ht="24.75" customHeight="1" x14ac:dyDescent="0.15">
      <c r="A19" s="105"/>
      <c r="B19" s="106"/>
      <c r="C19" s="106"/>
      <c r="D19" s="106"/>
      <c r="E19" s="106"/>
      <c r="F19" s="107"/>
      <c r="G19" s="529" t="s">
        <v>9</v>
      </c>
      <c r="H19" s="530"/>
      <c r="I19" s="530"/>
      <c r="J19" s="530"/>
      <c r="K19" s="530"/>
      <c r="L19" s="530"/>
      <c r="M19" s="530"/>
      <c r="N19" s="530"/>
      <c r="O19" s="530"/>
      <c r="P19" s="148">
        <v>92</v>
      </c>
      <c r="Q19" s="149"/>
      <c r="R19" s="149"/>
      <c r="S19" s="149"/>
      <c r="T19" s="149"/>
      <c r="U19" s="149"/>
      <c r="V19" s="150"/>
      <c r="W19" s="148">
        <v>89</v>
      </c>
      <c r="X19" s="149"/>
      <c r="Y19" s="149"/>
      <c r="Z19" s="149"/>
      <c r="AA19" s="149"/>
      <c r="AB19" s="149"/>
      <c r="AC19" s="150"/>
      <c r="AD19" s="148">
        <v>98</v>
      </c>
      <c r="AE19" s="149"/>
      <c r="AF19" s="149"/>
      <c r="AG19" s="149"/>
      <c r="AH19" s="149"/>
      <c r="AI19" s="149"/>
      <c r="AJ19" s="150"/>
      <c r="AK19" s="480"/>
      <c r="AL19" s="480"/>
      <c r="AM19" s="480"/>
      <c r="AN19" s="480"/>
      <c r="AO19" s="480"/>
      <c r="AP19" s="480"/>
      <c r="AQ19" s="480"/>
      <c r="AR19" s="480"/>
      <c r="AS19" s="480"/>
      <c r="AT19" s="480"/>
      <c r="AU19" s="480"/>
      <c r="AV19" s="480"/>
      <c r="AW19" s="480"/>
      <c r="AX19" s="532"/>
    </row>
    <row r="20" spans="1:50" ht="24.75" customHeight="1" x14ac:dyDescent="0.15">
      <c r="A20" s="105"/>
      <c r="B20" s="106"/>
      <c r="C20" s="106"/>
      <c r="D20" s="106"/>
      <c r="E20" s="106"/>
      <c r="F20" s="107"/>
      <c r="G20" s="529" t="s">
        <v>10</v>
      </c>
      <c r="H20" s="530"/>
      <c r="I20" s="530"/>
      <c r="J20" s="530"/>
      <c r="K20" s="530"/>
      <c r="L20" s="530"/>
      <c r="M20" s="530"/>
      <c r="N20" s="530"/>
      <c r="O20" s="530"/>
      <c r="P20" s="533">
        <f>IF(P18=0, "-", SUM(P19)/P18)</f>
        <v>0.85185185185185186</v>
      </c>
      <c r="Q20" s="533"/>
      <c r="R20" s="533"/>
      <c r="S20" s="533"/>
      <c r="T20" s="533"/>
      <c r="U20" s="533"/>
      <c r="V20" s="533"/>
      <c r="W20" s="533">
        <f t="shared" ref="W20" si="0">IF(W18=0, "-", SUM(W19)/W18)</f>
        <v>0.82407407407407407</v>
      </c>
      <c r="X20" s="533"/>
      <c r="Y20" s="533"/>
      <c r="Z20" s="533"/>
      <c r="AA20" s="533"/>
      <c r="AB20" s="533"/>
      <c r="AC20" s="533"/>
      <c r="AD20" s="533">
        <f t="shared" ref="AD20" si="1">IF(AD18=0, "-", SUM(AD19)/AD18)</f>
        <v>0.68055555555555558</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08"/>
      <c r="B21" s="109"/>
      <c r="C21" s="109"/>
      <c r="D21" s="109"/>
      <c r="E21" s="109"/>
      <c r="F21" s="110"/>
      <c r="G21" s="923" t="s">
        <v>268</v>
      </c>
      <c r="H21" s="924"/>
      <c r="I21" s="924"/>
      <c r="J21" s="924"/>
      <c r="K21" s="924"/>
      <c r="L21" s="924"/>
      <c r="M21" s="924"/>
      <c r="N21" s="924"/>
      <c r="O21" s="924"/>
      <c r="P21" s="533">
        <f>IF(P19=0, "-", SUM(P19)/SUM(P13,P14))</f>
        <v>0.85185185185185186</v>
      </c>
      <c r="Q21" s="533"/>
      <c r="R21" s="533"/>
      <c r="S21" s="533"/>
      <c r="T21" s="533"/>
      <c r="U21" s="533"/>
      <c r="V21" s="533"/>
      <c r="W21" s="533">
        <f t="shared" ref="W21" si="2">IF(W19=0, "-", SUM(W19)/SUM(W13,W14))</f>
        <v>0.82407407407407407</v>
      </c>
      <c r="X21" s="533"/>
      <c r="Y21" s="533"/>
      <c r="Z21" s="533"/>
      <c r="AA21" s="533"/>
      <c r="AB21" s="533"/>
      <c r="AC21" s="533"/>
      <c r="AD21" s="533">
        <f t="shared" ref="AD21" si="3">IF(AD19=0, "-", SUM(AD19)/SUM(AD13,AD14))</f>
        <v>0.53260869565217395</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23" t="s">
        <v>618</v>
      </c>
      <c r="B22" s="124"/>
      <c r="C22" s="124"/>
      <c r="D22" s="124"/>
      <c r="E22" s="124"/>
      <c r="F22" s="125"/>
      <c r="G22" s="114" t="s">
        <v>248</v>
      </c>
      <c r="H22" s="115"/>
      <c r="I22" s="115"/>
      <c r="J22" s="115"/>
      <c r="K22" s="115"/>
      <c r="L22" s="115"/>
      <c r="M22" s="115"/>
      <c r="N22" s="115"/>
      <c r="O22" s="116"/>
      <c r="P22" s="132" t="s">
        <v>616</v>
      </c>
      <c r="Q22" s="115"/>
      <c r="R22" s="115"/>
      <c r="S22" s="115"/>
      <c r="T22" s="115"/>
      <c r="U22" s="115"/>
      <c r="V22" s="116"/>
      <c r="W22" s="132" t="s">
        <v>617</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631</v>
      </c>
      <c r="H23" s="118"/>
      <c r="I23" s="118"/>
      <c r="J23" s="118"/>
      <c r="K23" s="118"/>
      <c r="L23" s="118"/>
      <c r="M23" s="118"/>
      <c r="N23" s="118"/>
      <c r="O23" s="119"/>
      <c r="P23" s="145">
        <v>38</v>
      </c>
      <c r="Q23" s="146"/>
      <c r="R23" s="146"/>
      <c r="S23" s="146"/>
      <c r="T23" s="146"/>
      <c r="U23" s="146"/>
      <c r="V23" s="147"/>
      <c r="W23" s="145">
        <v>57</v>
      </c>
      <c r="X23" s="146"/>
      <c r="Y23" s="146"/>
      <c r="Z23" s="146"/>
      <c r="AA23" s="146"/>
      <c r="AB23" s="146"/>
      <c r="AC23" s="147"/>
      <c r="AD23" s="134" t="s">
        <v>784</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37.5" customHeight="1" x14ac:dyDescent="0.15">
      <c r="A24" s="126"/>
      <c r="B24" s="127"/>
      <c r="C24" s="127"/>
      <c r="D24" s="127"/>
      <c r="E24" s="127"/>
      <c r="F24" s="128"/>
      <c r="G24" s="120" t="s">
        <v>632</v>
      </c>
      <c r="H24" s="121"/>
      <c r="I24" s="121"/>
      <c r="J24" s="121"/>
      <c r="K24" s="121"/>
      <c r="L24" s="121"/>
      <c r="M24" s="121"/>
      <c r="N24" s="121"/>
      <c r="O24" s="122"/>
      <c r="P24" s="148">
        <v>17</v>
      </c>
      <c r="Q24" s="149"/>
      <c r="R24" s="149"/>
      <c r="S24" s="149"/>
      <c r="T24" s="149"/>
      <c r="U24" s="149"/>
      <c r="V24" s="150"/>
      <c r="W24" s="148">
        <v>18</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633</v>
      </c>
      <c r="H25" s="121"/>
      <c r="I25" s="121"/>
      <c r="J25" s="121"/>
      <c r="K25" s="121"/>
      <c r="L25" s="121"/>
      <c r="M25" s="121"/>
      <c r="N25" s="121"/>
      <c r="O25" s="122"/>
      <c r="P25" s="148">
        <v>17</v>
      </c>
      <c r="Q25" s="149"/>
      <c r="R25" s="149"/>
      <c r="S25" s="149"/>
      <c r="T25" s="149"/>
      <c r="U25" s="149"/>
      <c r="V25" s="150"/>
      <c r="W25" s="148">
        <v>16</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634</v>
      </c>
      <c r="H26" s="121"/>
      <c r="I26" s="121"/>
      <c r="J26" s="121"/>
      <c r="K26" s="121"/>
      <c r="L26" s="121"/>
      <c r="M26" s="121"/>
      <c r="N26" s="121"/>
      <c r="O26" s="122"/>
      <c r="P26" s="148">
        <v>8</v>
      </c>
      <c r="Q26" s="149"/>
      <c r="R26" s="149"/>
      <c r="S26" s="149"/>
      <c r="T26" s="149"/>
      <c r="U26" s="149"/>
      <c r="V26" s="150"/>
      <c r="W26" s="148">
        <v>0</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635</v>
      </c>
      <c r="H27" s="121"/>
      <c r="I27" s="121"/>
      <c r="J27" s="121"/>
      <c r="K27" s="121"/>
      <c r="L27" s="121"/>
      <c r="M27" s="121"/>
      <c r="N27" s="121"/>
      <c r="O27" s="122"/>
      <c r="P27" s="148">
        <v>6</v>
      </c>
      <c r="Q27" s="149"/>
      <c r="R27" s="149"/>
      <c r="S27" s="149"/>
      <c r="T27" s="149"/>
      <c r="U27" s="149"/>
      <c r="V27" s="150"/>
      <c r="W27" s="148">
        <v>5</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252</v>
      </c>
      <c r="H28" s="211"/>
      <c r="I28" s="211"/>
      <c r="J28" s="211"/>
      <c r="K28" s="211"/>
      <c r="L28" s="211"/>
      <c r="M28" s="211"/>
      <c r="N28" s="211"/>
      <c r="O28" s="212"/>
      <c r="P28" s="154">
        <f>P29-SUM(P23:P27)</f>
        <v>5</v>
      </c>
      <c r="Q28" s="155"/>
      <c r="R28" s="155"/>
      <c r="S28" s="155"/>
      <c r="T28" s="155"/>
      <c r="U28" s="155"/>
      <c r="V28" s="156"/>
      <c r="W28" s="154">
        <f>W29-SUM(W23:W27)</f>
        <v>5</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249</v>
      </c>
      <c r="H29" s="214"/>
      <c r="I29" s="214"/>
      <c r="J29" s="214"/>
      <c r="K29" s="214"/>
      <c r="L29" s="214"/>
      <c r="M29" s="214"/>
      <c r="N29" s="214"/>
      <c r="O29" s="215"/>
      <c r="P29" s="148">
        <f>AK13</f>
        <v>91</v>
      </c>
      <c r="Q29" s="149"/>
      <c r="R29" s="149"/>
      <c r="S29" s="149"/>
      <c r="T29" s="149"/>
      <c r="U29" s="149"/>
      <c r="V29" s="150"/>
      <c r="W29" s="196">
        <f>AR13</f>
        <v>101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3" t="s">
        <v>264</v>
      </c>
      <c r="B30" s="504"/>
      <c r="C30" s="504"/>
      <c r="D30" s="504"/>
      <c r="E30" s="504"/>
      <c r="F30" s="505"/>
      <c r="G30" s="651" t="s">
        <v>145</v>
      </c>
      <c r="H30" s="372"/>
      <c r="I30" s="372"/>
      <c r="J30" s="372"/>
      <c r="K30" s="372"/>
      <c r="L30" s="372"/>
      <c r="M30" s="372"/>
      <c r="N30" s="372"/>
      <c r="O30" s="576"/>
      <c r="P30" s="575" t="s">
        <v>58</v>
      </c>
      <c r="Q30" s="372"/>
      <c r="R30" s="372"/>
      <c r="S30" s="372"/>
      <c r="T30" s="372"/>
      <c r="U30" s="372"/>
      <c r="V30" s="372"/>
      <c r="W30" s="372"/>
      <c r="X30" s="576"/>
      <c r="Y30" s="459"/>
      <c r="Z30" s="460"/>
      <c r="AA30" s="461"/>
      <c r="AB30" s="367" t="s">
        <v>11</v>
      </c>
      <c r="AC30" s="368"/>
      <c r="AD30" s="369"/>
      <c r="AE30" s="367" t="s">
        <v>301</v>
      </c>
      <c r="AF30" s="368"/>
      <c r="AG30" s="368"/>
      <c r="AH30" s="369"/>
      <c r="AI30" s="370" t="s">
        <v>323</v>
      </c>
      <c r="AJ30" s="370"/>
      <c r="AK30" s="370"/>
      <c r="AL30" s="367"/>
      <c r="AM30" s="370" t="s">
        <v>420</v>
      </c>
      <c r="AN30" s="370"/>
      <c r="AO30" s="370"/>
      <c r="AP30" s="367"/>
      <c r="AQ30" s="642" t="s">
        <v>183</v>
      </c>
      <c r="AR30" s="643"/>
      <c r="AS30" s="643"/>
      <c r="AT30" s="644"/>
      <c r="AU30" s="372" t="s">
        <v>133</v>
      </c>
      <c r="AV30" s="372"/>
      <c r="AW30" s="372"/>
      <c r="AX30" s="373"/>
    </row>
    <row r="31" spans="1:50" ht="18.75" customHeight="1" x14ac:dyDescent="0.15">
      <c r="A31" s="506"/>
      <c r="B31" s="507"/>
      <c r="C31" s="507"/>
      <c r="D31" s="507"/>
      <c r="E31" s="507"/>
      <c r="F31" s="508"/>
      <c r="G31" s="564"/>
      <c r="H31" s="360"/>
      <c r="I31" s="360"/>
      <c r="J31" s="360"/>
      <c r="K31" s="360"/>
      <c r="L31" s="360"/>
      <c r="M31" s="360"/>
      <c r="N31" s="360"/>
      <c r="O31" s="565"/>
      <c r="P31" s="577"/>
      <c r="Q31" s="360"/>
      <c r="R31" s="360"/>
      <c r="S31" s="360"/>
      <c r="T31" s="360"/>
      <c r="U31" s="360"/>
      <c r="V31" s="360"/>
      <c r="W31" s="360"/>
      <c r="X31" s="565"/>
      <c r="Y31" s="462"/>
      <c r="Z31" s="463"/>
      <c r="AA31" s="464"/>
      <c r="AB31" s="317"/>
      <c r="AC31" s="318"/>
      <c r="AD31" s="319"/>
      <c r="AE31" s="317"/>
      <c r="AF31" s="318"/>
      <c r="AG31" s="318"/>
      <c r="AH31" s="319"/>
      <c r="AI31" s="371"/>
      <c r="AJ31" s="371"/>
      <c r="AK31" s="371"/>
      <c r="AL31" s="317"/>
      <c r="AM31" s="371"/>
      <c r="AN31" s="371"/>
      <c r="AO31" s="371"/>
      <c r="AP31" s="317"/>
      <c r="AQ31" s="216"/>
      <c r="AR31" s="163"/>
      <c r="AS31" s="164" t="s">
        <v>184</v>
      </c>
      <c r="AT31" s="187"/>
      <c r="AU31" s="256">
        <v>9</v>
      </c>
      <c r="AV31" s="256"/>
      <c r="AW31" s="360" t="s">
        <v>175</v>
      </c>
      <c r="AX31" s="361"/>
    </row>
    <row r="32" spans="1:50" ht="31.5" customHeight="1" x14ac:dyDescent="0.15">
      <c r="A32" s="509"/>
      <c r="B32" s="507"/>
      <c r="C32" s="507"/>
      <c r="D32" s="507"/>
      <c r="E32" s="507"/>
      <c r="F32" s="508"/>
      <c r="G32" s="534" t="s">
        <v>636</v>
      </c>
      <c r="H32" s="535"/>
      <c r="I32" s="535"/>
      <c r="J32" s="535"/>
      <c r="K32" s="535"/>
      <c r="L32" s="535"/>
      <c r="M32" s="535"/>
      <c r="N32" s="535"/>
      <c r="O32" s="536"/>
      <c r="P32" s="176" t="s">
        <v>637</v>
      </c>
      <c r="Q32" s="176"/>
      <c r="R32" s="176"/>
      <c r="S32" s="176"/>
      <c r="T32" s="176"/>
      <c r="U32" s="176"/>
      <c r="V32" s="176"/>
      <c r="W32" s="176"/>
      <c r="X32" s="218"/>
      <c r="Y32" s="324" t="s">
        <v>12</v>
      </c>
      <c r="Z32" s="543"/>
      <c r="AA32" s="544"/>
      <c r="AB32" s="545" t="s">
        <v>638</v>
      </c>
      <c r="AC32" s="545"/>
      <c r="AD32" s="545"/>
      <c r="AE32" s="348">
        <v>912</v>
      </c>
      <c r="AF32" s="349"/>
      <c r="AG32" s="349"/>
      <c r="AH32" s="349"/>
      <c r="AI32" s="348">
        <v>962</v>
      </c>
      <c r="AJ32" s="349"/>
      <c r="AK32" s="349"/>
      <c r="AL32" s="349"/>
      <c r="AM32" s="348"/>
      <c r="AN32" s="349"/>
      <c r="AO32" s="349"/>
      <c r="AP32" s="349"/>
      <c r="AQ32" s="151"/>
      <c r="AR32" s="152"/>
      <c r="AS32" s="152"/>
      <c r="AT32" s="153"/>
      <c r="AU32" s="349"/>
      <c r="AV32" s="349"/>
      <c r="AW32" s="349"/>
      <c r="AX32" s="350"/>
    </row>
    <row r="33" spans="1:51" ht="31.5" customHeight="1" x14ac:dyDescent="0.15">
      <c r="A33" s="510"/>
      <c r="B33" s="511"/>
      <c r="C33" s="511"/>
      <c r="D33" s="511"/>
      <c r="E33" s="511"/>
      <c r="F33" s="512"/>
      <c r="G33" s="537"/>
      <c r="H33" s="538"/>
      <c r="I33" s="538"/>
      <c r="J33" s="538"/>
      <c r="K33" s="538"/>
      <c r="L33" s="538"/>
      <c r="M33" s="538"/>
      <c r="N33" s="538"/>
      <c r="O33" s="539"/>
      <c r="P33" s="220"/>
      <c r="Q33" s="220"/>
      <c r="R33" s="220"/>
      <c r="S33" s="220"/>
      <c r="T33" s="220"/>
      <c r="U33" s="220"/>
      <c r="V33" s="220"/>
      <c r="W33" s="220"/>
      <c r="X33" s="221"/>
      <c r="Y33" s="288" t="s">
        <v>53</v>
      </c>
      <c r="Z33" s="283"/>
      <c r="AA33" s="284"/>
      <c r="AB33" s="516" t="s">
        <v>638</v>
      </c>
      <c r="AC33" s="516"/>
      <c r="AD33" s="516"/>
      <c r="AE33" s="348" t="s">
        <v>630</v>
      </c>
      <c r="AF33" s="349"/>
      <c r="AG33" s="349"/>
      <c r="AH33" s="349"/>
      <c r="AI33" s="348" t="s">
        <v>690</v>
      </c>
      <c r="AJ33" s="349"/>
      <c r="AK33" s="349"/>
      <c r="AL33" s="349"/>
      <c r="AM33" s="348"/>
      <c r="AN33" s="349"/>
      <c r="AO33" s="349"/>
      <c r="AP33" s="349"/>
      <c r="AQ33" s="151"/>
      <c r="AR33" s="152"/>
      <c r="AS33" s="152"/>
      <c r="AT33" s="153"/>
      <c r="AU33" s="349">
        <v>10000</v>
      </c>
      <c r="AV33" s="349"/>
      <c r="AW33" s="349"/>
      <c r="AX33" s="350"/>
    </row>
    <row r="34" spans="1:51" ht="31.5" customHeight="1" x14ac:dyDescent="0.15">
      <c r="A34" s="509"/>
      <c r="B34" s="507"/>
      <c r="C34" s="507"/>
      <c r="D34" s="507"/>
      <c r="E34" s="507"/>
      <c r="F34" s="508"/>
      <c r="G34" s="540"/>
      <c r="H34" s="541"/>
      <c r="I34" s="541"/>
      <c r="J34" s="541"/>
      <c r="K34" s="541"/>
      <c r="L34" s="541"/>
      <c r="M34" s="541"/>
      <c r="N34" s="541"/>
      <c r="O34" s="542"/>
      <c r="P34" s="179"/>
      <c r="Q34" s="179"/>
      <c r="R34" s="179"/>
      <c r="S34" s="179"/>
      <c r="T34" s="179"/>
      <c r="U34" s="179"/>
      <c r="V34" s="179"/>
      <c r="W34" s="179"/>
      <c r="X34" s="223"/>
      <c r="Y34" s="288" t="s">
        <v>13</v>
      </c>
      <c r="Z34" s="283"/>
      <c r="AA34" s="284"/>
      <c r="AB34" s="491" t="s">
        <v>176</v>
      </c>
      <c r="AC34" s="491"/>
      <c r="AD34" s="491"/>
      <c r="AE34" s="348" t="s">
        <v>630</v>
      </c>
      <c r="AF34" s="349"/>
      <c r="AG34" s="349"/>
      <c r="AH34" s="349"/>
      <c r="AI34" s="348" t="s">
        <v>690</v>
      </c>
      <c r="AJ34" s="349"/>
      <c r="AK34" s="349"/>
      <c r="AL34" s="349"/>
      <c r="AM34" s="348"/>
      <c r="AN34" s="349"/>
      <c r="AO34" s="349"/>
      <c r="AP34" s="349"/>
      <c r="AQ34" s="151"/>
      <c r="AR34" s="152"/>
      <c r="AS34" s="152"/>
      <c r="AT34" s="153"/>
      <c r="AU34" s="349"/>
      <c r="AV34" s="349"/>
      <c r="AW34" s="349"/>
      <c r="AX34" s="350"/>
    </row>
    <row r="35" spans="1:51" ht="23.25" customHeight="1" x14ac:dyDescent="0.15">
      <c r="A35" s="896" t="s">
        <v>291</v>
      </c>
      <c r="B35" s="897"/>
      <c r="C35" s="897"/>
      <c r="D35" s="897"/>
      <c r="E35" s="897"/>
      <c r="F35" s="898"/>
      <c r="G35" s="902" t="s">
        <v>639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5" t="s">
        <v>264</v>
      </c>
      <c r="B37" s="646"/>
      <c r="C37" s="646"/>
      <c r="D37" s="646"/>
      <c r="E37" s="646"/>
      <c r="F37" s="647"/>
      <c r="G37" s="562" t="s">
        <v>145</v>
      </c>
      <c r="H37" s="362"/>
      <c r="I37" s="362"/>
      <c r="J37" s="362"/>
      <c r="K37" s="362"/>
      <c r="L37" s="362"/>
      <c r="M37" s="362"/>
      <c r="N37" s="362"/>
      <c r="O37" s="563"/>
      <c r="P37" s="632" t="s">
        <v>58</v>
      </c>
      <c r="Q37" s="362"/>
      <c r="R37" s="362"/>
      <c r="S37" s="362"/>
      <c r="T37" s="362"/>
      <c r="U37" s="362"/>
      <c r="V37" s="362"/>
      <c r="W37" s="362"/>
      <c r="X37" s="563"/>
      <c r="Y37" s="633"/>
      <c r="Z37" s="634"/>
      <c r="AA37" s="635"/>
      <c r="AB37" s="636" t="s">
        <v>11</v>
      </c>
      <c r="AC37" s="637"/>
      <c r="AD37" s="638"/>
      <c r="AE37" s="320" t="s">
        <v>301</v>
      </c>
      <c r="AF37" s="320"/>
      <c r="AG37" s="320"/>
      <c r="AH37" s="320"/>
      <c r="AI37" s="320" t="s">
        <v>323</v>
      </c>
      <c r="AJ37" s="320"/>
      <c r="AK37" s="320"/>
      <c r="AL37" s="320"/>
      <c r="AM37" s="320" t="s">
        <v>420</v>
      </c>
      <c r="AN37" s="320"/>
      <c r="AO37" s="320"/>
      <c r="AP37" s="320"/>
      <c r="AQ37" s="252" t="s">
        <v>183</v>
      </c>
      <c r="AR37" s="253"/>
      <c r="AS37" s="253"/>
      <c r="AT37" s="254"/>
      <c r="AU37" s="362" t="s">
        <v>133</v>
      </c>
      <c r="AV37" s="362"/>
      <c r="AW37" s="362"/>
      <c r="AX37" s="363"/>
      <c r="AY37">
        <f>COUNTA($G$39)</f>
        <v>0</v>
      </c>
    </row>
    <row r="38" spans="1:51" ht="18.75" hidden="1" customHeight="1" x14ac:dyDescent="0.15">
      <c r="A38" s="506"/>
      <c r="B38" s="507"/>
      <c r="C38" s="507"/>
      <c r="D38" s="507"/>
      <c r="E38" s="507"/>
      <c r="F38" s="508"/>
      <c r="G38" s="564"/>
      <c r="H38" s="360"/>
      <c r="I38" s="360"/>
      <c r="J38" s="360"/>
      <c r="K38" s="360"/>
      <c r="L38" s="360"/>
      <c r="M38" s="360"/>
      <c r="N38" s="360"/>
      <c r="O38" s="565"/>
      <c r="P38" s="577"/>
      <c r="Q38" s="360"/>
      <c r="R38" s="360"/>
      <c r="S38" s="360"/>
      <c r="T38" s="360"/>
      <c r="U38" s="360"/>
      <c r="V38" s="360"/>
      <c r="W38" s="360"/>
      <c r="X38" s="565"/>
      <c r="Y38" s="462"/>
      <c r="Z38" s="463"/>
      <c r="AA38" s="464"/>
      <c r="AB38" s="317"/>
      <c r="AC38" s="318"/>
      <c r="AD38" s="319"/>
      <c r="AE38" s="320"/>
      <c r="AF38" s="320"/>
      <c r="AG38" s="320"/>
      <c r="AH38" s="320"/>
      <c r="AI38" s="320"/>
      <c r="AJ38" s="320"/>
      <c r="AK38" s="320"/>
      <c r="AL38" s="320"/>
      <c r="AM38" s="320"/>
      <c r="AN38" s="320"/>
      <c r="AO38" s="320"/>
      <c r="AP38" s="320"/>
      <c r="AQ38" s="216"/>
      <c r="AR38" s="163"/>
      <c r="AS38" s="164" t="s">
        <v>184</v>
      </c>
      <c r="AT38" s="187"/>
      <c r="AU38" s="256"/>
      <c r="AV38" s="256"/>
      <c r="AW38" s="360" t="s">
        <v>175</v>
      </c>
      <c r="AX38" s="361"/>
      <c r="AY38">
        <f>$AY$37</f>
        <v>0</v>
      </c>
    </row>
    <row r="39" spans="1:51" ht="23.25" hidden="1" customHeight="1" x14ac:dyDescent="0.15">
      <c r="A39" s="509"/>
      <c r="B39" s="507"/>
      <c r="C39" s="507"/>
      <c r="D39" s="507"/>
      <c r="E39" s="507"/>
      <c r="F39" s="508"/>
      <c r="G39" s="534"/>
      <c r="H39" s="535"/>
      <c r="I39" s="535"/>
      <c r="J39" s="535"/>
      <c r="K39" s="535"/>
      <c r="L39" s="535"/>
      <c r="M39" s="535"/>
      <c r="N39" s="535"/>
      <c r="O39" s="536"/>
      <c r="P39" s="176"/>
      <c r="Q39" s="176"/>
      <c r="R39" s="176"/>
      <c r="S39" s="176"/>
      <c r="T39" s="176"/>
      <c r="U39" s="176"/>
      <c r="V39" s="176"/>
      <c r="W39" s="176"/>
      <c r="X39" s="218"/>
      <c r="Y39" s="324" t="s">
        <v>12</v>
      </c>
      <c r="Z39" s="543"/>
      <c r="AA39" s="544"/>
      <c r="AB39" s="545"/>
      <c r="AC39" s="545"/>
      <c r="AD39" s="545"/>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10"/>
      <c r="B40" s="511"/>
      <c r="C40" s="511"/>
      <c r="D40" s="511"/>
      <c r="E40" s="511"/>
      <c r="F40" s="512"/>
      <c r="G40" s="537"/>
      <c r="H40" s="538"/>
      <c r="I40" s="538"/>
      <c r="J40" s="538"/>
      <c r="K40" s="538"/>
      <c r="L40" s="538"/>
      <c r="M40" s="538"/>
      <c r="N40" s="538"/>
      <c r="O40" s="539"/>
      <c r="P40" s="220"/>
      <c r="Q40" s="220"/>
      <c r="R40" s="220"/>
      <c r="S40" s="220"/>
      <c r="T40" s="220"/>
      <c r="U40" s="220"/>
      <c r="V40" s="220"/>
      <c r="W40" s="220"/>
      <c r="X40" s="221"/>
      <c r="Y40" s="288" t="s">
        <v>53</v>
      </c>
      <c r="Z40" s="283"/>
      <c r="AA40" s="284"/>
      <c r="AB40" s="516"/>
      <c r="AC40" s="516"/>
      <c r="AD40" s="516"/>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48"/>
      <c r="B41" s="649"/>
      <c r="C41" s="649"/>
      <c r="D41" s="649"/>
      <c r="E41" s="649"/>
      <c r="F41" s="650"/>
      <c r="G41" s="540"/>
      <c r="H41" s="541"/>
      <c r="I41" s="541"/>
      <c r="J41" s="541"/>
      <c r="K41" s="541"/>
      <c r="L41" s="541"/>
      <c r="M41" s="541"/>
      <c r="N41" s="541"/>
      <c r="O41" s="542"/>
      <c r="P41" s="179"/>
      <c r="Q41" s="179"/>
      <c r="R41" s="179"/>
      <c r="S41" s="179"/>
      <c r="T41" s="179"/>
      <c r="U41" s="179"/>
      <c r="V41" s="179"/>
      <c r="W41" s="179"/>
      <c r="X41" s="223"/>
      <c r="Y41" s="288" t="s">
        <v>13</v>
      </c>
      <c r="Z41" s="283"/>
      <c r="AA41" s="284"/>
      <c r="AB41" s="491" t="s">
        <v>176</v>
      </c>
      <c r="AC41" s="491"/>
      <c r="AD41" s="491"/>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96" t="s">
        <v>291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5" t="s">
        <v>264</v>
      </c>
      <c r="B44" s="646"/>
      <c r="C44" s="646"/>
      <c r="D44" s="646"/>
      <c r="E44" s="646"/>
      <c r="F44" s="647"/>
      <c r="G44" s="562" t="s">
        <v>145</v>
      </c>
      <c r="H44" s="362"/>
      <c r="I44" s="362"/>
      <c r="J44" s="362"/>
      <c r="K44" s="362"/>
      <c r="L44" s="362"/>
      <c r="M44" s="362"/>
      <c r="N44" s="362"/>
      <c r="O44" s="563"/>
      <c r="P44" s="632" t="s">
        <v>58</v>
      </c>
      <c r="Q44" s="362"/>
      <c r="R44" s="362"/>
      <c r="S44" s="362"/>
      <c r="T44" s="362"/>
      <c r="U44" s="362"/>
      <c r="V44" s="362"/>
      <c r="W44" s="362"/>
      <c r="X44" s="563"/>
      <c r="Y44" s="633"/>
      <c r="Z44" s="634"/>
      <c r="AA44" s="635"/>
      <c r="AB44" s="636" t="s">
        <v>11</v>
      </c>
      <c r="AC44" s="637"/>
      <c r="AD44" s="638"/>
      <c r="AE44" s="320" t="s">
        <v>301</v>
      </c>
      <c r="AF44" s="320"/>
      <c r="AG44" s="320"/>
      <c r="AH44" s="320"/>
      <c r="AI44" s="320" t="s">
        <v>323</v>
      </c>
      <c r="AJ44" s="320"/>
      <c r="AK44" s="320"/>
      <c r="AL44" s="320"/>
      <c r="AM44" s="320" t="s">
        <v>420</v>
      </c>
      <c r="AN44" s="320"/>
      <c r="AO44" s="320"/>
      <c r="AP44" s="320"/>
      <c r="AQ44" s="252" t="s">
        <v>183</v>
      </c>
      <c r="AR44" s="253"/>
      <c r="AS44" s="253"/>
      <c r="AT44" s="254"/>
      <c r="AU44" s="362" t="s">
        <v>133</v>
      </c>
      <c r="AV44" s="362"/>
      <c r="AW44" s="362"/>
      <c r="AX44" s="363"/>
      <c r="AY44">
        <f>COUNTA($G$46)</f>
        <v>0</v>
      </c>
    </row>
    <row r="45" spans="1:51" ht="18.75" hidden="1" customHeight="1" x14ac:dyDescent="0.15">
      <c r="A45" s="506"/>
      <c r="B45" s="507"/>
      <c r="C45" s="507"/>
      <c r="D45" s="507"/>
      <c r="E45" s="507"/>
      <c r="F45" s="508"/>
      <c r="G45" s="564"/>
      <c r="H45" s="360"/>
      <c r="I45" s="360"/>
      <c r="J45" s="360"/>
      <c r="K45" s="360"/>
      <c r="L45" s="360"/>
      <c r="M45" s="360"/>
      <c r="N45" s="360"/>
      <c r="O45" s="565"/>
      <c r="P45" s="577"/>
      <c r="Q45" s="360"/>
      <c r="R45" s="360"/>
      <c r="S45" s="360"/>
      <c r="T45" s="360"/>
      <c r="U45" s="360"/>
      <c r="V45" s="360"/>
      <c r="W45" s="360"/>
      <c r="X45" s="565"/>
      <c r="Y45" s="462"/>
      <c r="Z45" s="463"/>
      <c r="AA45" s="464"/>
      <c r="AB45" s="317"/>
      <c r="AC45" s="318"/>
      <c r="AD45" s="319"/>
      <c r="AE45" s="320"/>
      <c r="AF45" s="320"/>
      <c r="AG45" s="320"/>
      <c r="AH45" s="320"/>
      <c r="AI45" s="320"/>
      <c r="AJ45" s="320"/>
      <c r="AK45" s="320"/>
      <c r="AL45" s="320"/>
      <c r="AM45" s="320"/>
      <c r="AN45" s="320"/>
      <c r="AO45" s="320"/>
      <c r="AP45" s="320"/>
      <c r="AQ45" s="216"/>
      <c r="AR45" s="163"/>
      <c r="AS45" s="164" t="s">
        <v>184</v>
      </c>
      <c r="AT45" s="187"/>
      <c r="AU45" s="256"/>
      <c r="AV45" s="256"/>
      <c r="AW45" s="360" t="s">
        <v>175</v>
      </c>
      <c r="AX45" s="361"/>
      <c r="AY45">
        <f>$AY$44</f>
        <v>0</v>
      </c>
    </row>
    <row r="46" spans="1:51" ht="23.25" hidden="1" customHeight="1" x14ac:dyDescent="0.15">
      <c r="A46" s="509"/>
      <c r="B46" s="507"/>
      <c r="C46" s="507"/>
      <c r="D46" s="507"/>
      <c r="E46" s="507"/>
      <c r="F46" s="508"/>
      <c r="G46" s="534"/>
      <c r="H46" s="535"/>
      <c r="I46" s="535"/>
      <c r="J46" s="535"/>
      <c r="K46" s="535"/>
      <c r="L46" s="535"/>
      <c r="M46" s="535"/>
      <c r="N46" s="535"/>
      <c r="O46" s="536"/>
      <c r="P46" s="176"/>
      <c r="Q46" s="176"/>
      <c r="R46" s="176"/>
      <c r="S46" s="176"/>
      <c r="T46" s="176"/>
      <c r="U46" s="176"/>
      <c r="V46" s="176"/>
      <c r="W46" s="176"/>
      <c r="X46" s="218"/>
      <c r="Y46" s="324" t="s">
        <v>12</v>
      </c>
      <c r="Z46" s="543"/>
      <c r="AA46" s="544"/>
      <c r="AB46" s="545"/>
      <c r="AC46" s="545"/>
      <c r="AD46" s="54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10"/>
      <c r="B47" s="511"/>
      <c r="C47" s="511"/>
      <c r="D47" s="511"/>
      <c r="E47" s="511"/>
      <c r="F47" s="512"/>
      <c r="G47" s="537"/>
      <c r="H47" s="538"/>
      <c r="I47" s="538"/>
      <c r="J47" s="538"/>
      <c r="K47" s="538"/>
      <c r="L47" s="538"/>
      <c r="M47" s="538"/>
      <c r="N47" s="538"/>
      <c r="O47" s="539"/>
      <c r="P47" s="220"/>
      <c r="Q47" s="220"/>
      <c r="R47" s="220"/>
      <c r="S47" s="220"/>
      <c r="T47" s="220"/>
      <c r="U47" s="220"/>
      <c r="V47" s="220"/>
      <c r="W47" s="220"/>
      <c r="X47" s="221"/>
      <c r="Y47" s="288" t="s">
        <v>53</v>
      </c>
      <c r="Z47" s="283"/>
      <c r="AA47" s="284"/>
      <c r="AB47" s="516"/>
      <c r="AC47" s="516"/>
      <c r="AD47" s="51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48"/>
      <c r="B48" s="649"/>
      <c r="C48" s="649"/>
      <c r="D48" s="649"/>
      <c r="E48" s="649"/>
      <c r="F48" s="650"/>
      <c r="G48" s="540"/>
      <c r="H48" s="541"/>
      <c r="I48" s="541"/>
      <c r="J48" s="541"/>
      <c r="K48" s="541"/>
      <c r="L48" s="541"/>
      <c r="M48" s="541"/>
      <c r="N48" s="541"/>
      <c r="O48" s="542"/>
      <c r="P48" s="179"/>
      <c r="Q48" s="179"/>
      <c r="R48" s="179"/>
      <c r="S48" s="179"/>
      <c r="T48" s="179"/>
      <c r="U48" s="179"/>
      <c r="V48" s="179"/>
      <c r="W48" s="179"/>
      <c r="X48" s="223"/>
      <c r="Y48" s="288" t="s">
        <v>13</v>
      </c>
      <c r="Z48" s="283"/>
      <c r="AA48" s="284"/>
      <c r="AB48" s="491" t="s">
        <v>176</v>
      </c>
      <c r="AC48" s="491"/>
      <c r="AD48" s="49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96" t="s">
        <v>291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06" t="s">
        <v>264</v>
      </c>
      <c r="B51" s="507"/>
      <c r="C51" s="507"/>
      <c r="D51" s="507"/>
      <c r="E51" s="507"/>
      <c r="F51" s="508"/>
      <c r="G51" s="562" t="s">
        <v>145</v>
      </c>
      <c r="H51" s="362"/>
      <c r="I51" s="362"/>
      <c r="J51" s="362"/>
      <c r="K51" s="362"/>
      <c r="L51" s="362"/>
      <c r="M51" s="362"/>
      <c r="N51" s="362"/>
      <c r="O51" s="563"/>
      <c r="P51" s="632" t="s">
        <v>58</v>
      </c>
      <c r="Q51" s="362"/>
      <c r="R51" s="362"/>
      <c r="S51" s="362"/>
      <c r="T51" s="362"/>
      <c r="U51" s="362"/>
      <c r="V51" s="362"/>
      <c r="W51" s="362"/>
      <c r="X51" s="563"/>
      <c r="Y51" s="633"/>
      <c r="Z51" s="634"/>
      <c r="AA51" s="635"/>
      <c r="AB51" s="636" t="s">
        <v>11</v>
      </c>
      <c r="AC51" s="637"/>
      <c r="AD51" s="638"/>
      <c r="AE51" s="320" t="s">
        <v>301</v>
      </c>
      <c r="AF51" s="320"/>
      <c r="AG51" s="320"/>
      <c r="AH51" s="320"/>
      <c r="AI51" s="320" t="s">
        <v>323</v>
      </c>
      <c r="AJ51" s="320"/>
      <c r="AK51" s="320"/>
      <c r="AL51" s="320"/>
      <c r="AM51" s="320" t="s">
        <v>420</v>
      </c>
      <c r="AN51" s="320"/>
      <c r="AO51" s="320"/>
      <c r="AP51" s="320"/>
      <c r="AQ51" s="252" t="s">
        <v>183</v>
      </c>
      <c r="AR51" s="253"/>
      <c r="AS51" s="253"/>
      <c r="AT51" s="254"/>
      <c r="AU51" s="358" t="s">
        <v>133</v>
      </c>
      <c r="AV51" s="358"/>
      <c r="AW51" s="358"/>
      <c r="AX51" s="359"/>
      <c r="AY51">
        <f>COUNTA($G$53)</f>
        <v>0</v>
      </c>
    </row>
    <row r="52" spans="1:51" ht="18.75" hidden="1" customHeight="1" x14ac:dyDescent="0.15">
      <c r="A52" s="506"/>
      <c r="B52" s="507"/>
      <c r="C52" s="507"/>
      <c r="D52" s="507"/>
      <c r="E52" s="507"/>
      <c r="F52" s="508"/>
      <c r="G52" s="564"/>
      <c r="H52" s="360"/>
      <c r="I52" s="360"/>
      <c r="J52" s="360"/>
      <c r="K52" s="360"/>
      <c r="L52" s="360"/>
      <c r="M52" s="360"/>
      <c r="N52" s="360"/>
      <c r="O52" s="565"/>
      <c r="P52" s="577"/>
      <c r="Q52" s="360"/>
      <c r="R52" s="360"/>
      <c r="S52" s="360"/>
      <c r="T52" s="360"/>
      <c r="U52" s="360"/>
      <c r="V52" s="360"/>
      <c r="W52" s="360"/>
      <c r="X52" s="565"/>
      <c r="Y52" s="462"/>
      <c r="Z52" s="463"/>
      <c r="AA52" s="464"/>
      <c r="AB52" s="317"/>
      <c r="AC52" s="318"/>
      <c r="AD52" s="319"/>
      <c r="AE52" s="320"/>
      <c r="AF52" s="320"/>
      <c r="AG52" s="320"/>
      <c r="AH52" s="320"/>
      <c r="AI52" s="320"/>
      <c r="AJ52" s="320"/>
      <c r="AK52" s="320"/>
      <c r="AL52" s="320"/>
      <c r="AM52" s="320"/>
      <c r="AN52" s="320"/>
      <c r="AO52" s="320"/>
      <c r="AP52" s="320"/>
      <c r="AQ52" s="216"/>
      <c r="AR52" s="163"/>
      <c r="AS52" s="164" t="s">
        <v>184</v>
      </c>
      <c r="AT52" s="187"/>
      <c r="AU52" s="256"/>
      <c r="AV52" s="256"/>
      <c r="AW52" s="360" t="s">
        <v>175</v>
      </c>
      <c r="AX52" s="361"/>
      <c r="AY52">
        <f>$AY$51</f>
        <v>0</v>
      </c>
    </row>
    <row r="53" spans="1:51" ht="23.25" hidden="1" customHeight="1" x14ac:dyDescent="0.15">
      <c r="A53" s="509"/>
      <c r="B53" s="507"/>
      <c r="C53" s="507"/>
      <c r="D53" s="507"/>
      <c r="E53" s="507"/>
      <c r="F53" s="508"/>
      <c r="G53" s="534"/>
      <c r="H53" s="535"/>
      <c r="I53" s="535"/>
      <c r="J53" s="535"/>
      <c r="K53" s="535"/>
      <c r="L53" s="535"/>
      <c r="M53" s="535"/>
      <c r="N53" s="535"/>
      <c r="O53" s="536"/>
      <c r="P53" s="176"/>
      <c r="Q53" s="176"/>
      <c r="R53" s="176"/>
      <c r="S53" s="176"/>
      <c r="T53" s="176"/>
      <c r="U53" s="176"/>
      <c r="V53" s="176"/>
      <c r="W53" s="176"/>
      <c r="X53" s="218"/>
      <c r="Y53" s="324" t="s">
        <v>12</v>
      </c>
      <c r="Z53" s="543"/>
      <c r="AA53" s="544"/>
      <c r="AB53" s="545"/>
      <c r="AC53" s="545"/>
      <c r="AD53" s="54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10"/>
      <c r="B54" s="511"/>
      <c r="C54" s="511"/>
      <c r="D54" s="511"/>
      <c r="E54" s="511"/>
      <c r="F54" s="512"/>
      <c r="G54" s="537"/>
      <c r="H54" s="538"/>
      <c r="I54" s="538"/>
      <c r="J54" s="538"/>
      <c r="K54" s="538"/>
      <c r="L54" s="538"/>
      <c r="M54" s="538"/>
      <c r="N54" s="538"/>
      <c r="O54" s="539"/>
      <c r="P54" s="220"/>
      <c r="Q54" s="220"/>
      <c r="R54" s="220"/>
      <c r="S54" s="220"/>
      <c r="T54" s="220"/>
      <c r="U54" s="220"/>
      <c r="V54" s="220"/>
      <c r="W54" s="220"/>
      <c r="X54" s="221"/>
      <c r="Y54" s="288" t="s">
        <v>53</v>
      </c>
      <c r="Z54" s="283"/>
      <c r="AA54" s="284"/>
      <c r="AB54" s="516"/>
      <c r="AC54" s="516"/>
      <c r="AD54" s="51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48"/>
      <c r="B55" s="649"/>
      <c r="C55" s="649"/>
      <c r="D55" s="649"/>
      <c r="E55" s="649"/>
      <c r="F55" s="650"/>
      <c r="G55" s="540"/>
      <c r="H55" s="541"/>
      <c r="I55" s="541"/>
      <c r="J55" s="541"/>
      <c r="K55" s="541"/>
      <c r="L55" s="541"/>
      <c r="M55" s="541"/>
      <c r="N55" s="541"/>
      <c r="O55" s="542"/>
      <c r="P55" s="179"/>
      <c r="Q55" s="179"/>
      <c r="R55" s="179"/>
      <c r="S55" s="179"/>
      <c r="T55" s="179"/>
      <c r="U55" s="179"/>
      <c r="V55" s="179"/>
      <c r="W55" s="179"/>
      <c r="X55" s="223"/>
      <c r="Y55" s="288" t="s">
        <v>13</v>
      </c>
      <c r="Z55" s="283"/>
      <c r="AA55" s="284"/>
      <c r="AB55" s="455" t="s">
        <v>14</v>
      </c>
      <c r="AC55" s="455"/>
      <c r="AD55" s="45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96" t="s">
        <v>291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06" t="s">
        <v>264</v>
      </c>
      <c r="B58" s="507"/>
      <c r="C58" s="507"/>
      <c r="D58" s="507"/>
      <c r="E58" s="507"/>
      <c r="F58" s="508"/>
      <c r="G58" s="562" t="s">
        <v>145</v>
      </c>
      <c r="H58" s="362"/>
      <c r="I58" s="362"/>
      <c r="J58" s="362"/>
      <c r="K58" s="362"/>
      <c r="L58" s="362"/>
      <c r="M58" s="362"/>
      <c r="N58" s="362"/>
      <c r="O58" s="563"/>
      <c r="P58" s="632" t="s">
        <v>58</v>
      </c>
      <c r="Q58" s="362"/>
      <c r="R58" s="362"/>
      <c r="S58" s="362"/>
      <c r="T58" s="362"/>
      <c r="U58" s="362"/>
      <c r="V58" s="362"/>
      <c r="W58" s="362"/>
      <c r="X58" s="563"/>
      <c r="Y58" s="633"/>
      <c r="Z58" s="634"/>
      <c r="AA58" s="635"/>
      <c r="AB58" s="636" t="s">
        <v>11</v>
      </c>
      <c r="AC58" s="637"/>
      <c r="AD58" s="638"/>
      <c r="AE58" s="320" t="s">
        <v>301</v>
      </c>
      <c r="AF58" s="320"/>
      <c r="AG58" s="320"/>
      <c r="AH58" s="320"/>
      <c r="AI58" s="320" t="s">
        <v>323</v>
      </c>
      <c r="AJ58" s="320"/>
      <c r="AK58" s="320"/>
      <c r="AL58" s="320"/>
      <c r="AM58" s="320" t="s">
        <v>420</v>
      </c>
      <c r="AN58" s="320"/>
      <c r="AO58" s="320"/>
      <c r="AP58" s="320"/>
      <c r="AQ58" s="252" t="s">
        <v>183</v>
      </c>
      <c r="AR58" s="253"/>
      <c r="AS58" s="253"/>
      <c r="AT58" s="254"/>
      <c r="AU58" s="358" t="s">
        <v>133</v>
      </c>
      <c r="AV58" s="358"/>
      <c r="AW58" s="358"/>
      <c r="AX58" s="359"/>
      <c r="AY58">
        <f>COUNTA($G$60)</f>
        <v>0</v>
      </c>
    </row>
    <row r="59" spans="1:51" ht="18.75" hidden="1" customHeight="1" x14ac:dyDescent="0.15">
      <c r="A59" s="506"/>
      <c r="B59" s="507"/>
      <c r="C59" s="507"/>
      <c r="D59" s="507"/>
      <c r="E59" s="507"/>
      <c r="F59" s="508"/>
      <c r="G59" s="564"/>
      <c r="H59" s="360"/>
      <c r="I59" s="360"/>
      <c r="J59" s="360"/>
      <c r="K59" s="360"/>
      <c r="L59" s="360"/>
      <c r="M59" s="360"/>
      <c r="N59" s="360"/>
      <c r="O59" s="565"/>
      <c r="P59" s="577"/>
      <c r="Q59" s="360"/>
      <c r="R59" s="360"/>
      <c r="S59" s="360"/>
      <c r="T59" s="360"/>
      <c r="U59" s="360"/>
      <c r="V59" s="360"/>
      <c r="W59" s="360"/>
      <c r="X59" s="565"/>
      <c r="Y59" s="462"/>
      <c r="Z59" s="463"/>
      <c r="AA59" s="464"/>
      <c r="AB59" s="317"/>
      <c r="AC59" s="318"/>
      <c r="AD59" s="319"/>
      <c r="AE59" s="320"/>
      <c r="AF59" s="320"/>
      <c r="AG59" s="320"/>
      <c r="AH59" s="320"/>
      <c r="AI59" s="320"/>
      <c r="AJ59" s="320"/>
      <c r="AK59" s="320"/>
      <c r="AL59" s="320"/>
      <c r="AM59" s="320"/>
      <c r="AN59" s="320"/>
      <c r="AO59" s="320"/>
      <c r="AP59" s="320"/>
      <c r="AQ59" s="216"/>
      <c r="AR59" s="163"/>
      <c r="AS59" s="164" t="s">
        <v>184</v>
      </c>
      <c r="AT59" s="187"/>
      <c r="AU59" s="256"/>
      <c r="AV59" s="256"/>
      <c r="AW59" s="360" t="s">
        <v>175</v>
      </c>
      <c r="AX59" s="361"/>
      <c r="AY59">
        <f>$AY$58</f>
        <v>0</v>
      </c>
    </row>
    <row r="60" spans="1:51" ht="23.25" hidden="1" customHeight="1" x14ac:dyDescent="0.15">
      <c r="A60" s="509"/>
      <c r="B60" s="507"/>
      <c r="C60" s="507"/>
      <c r="D60" s="507"/>
      <c r="E60" s="507"/>
      <c r="F60" s="508"/>
      <c r="G60" s="534"/>
      <c r="H60" s="535"/>
      <c r="I60" s="535"/>
      <c r="J60" s="535"/>
      <c r="K60" s="535"/>
      <c r="L60" s="535"/>
      <c r="M60" s="535"/>
      <c r="N60" s="535"/>
      <c r="O60" s="536"/>
      <c r="P60" s="176"/>
      <c r="Q60" s="176"/>
      <c r="R60" s="176"/>
      <c r="S60" s="176"/>
      <c r="T60" s="176"/>
      <c r="U60" s="176"/>
      <c r="V60" s="176"/>
      <c r="W60" s="176"/>
      <c r="X60" s="218"/>
      <c r="Y60" s="324" t="s">
        <v>12</v>
      </c>
      <c r="Z60" s="543"/>
      <c r="AA60" s="544"/>
      <c r="AB60" s="545"/>
      <c r="AC60" s="545"/>
      <c r="AD60" s="54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10"/>
      <c r="B61" s="511"/>
      <c r="C61" s="511"/>
      <c r="D61" s="511"/>
      <c r="E61" s="511"/>
      <c r="F61" s="512"/>
      <c r="G61" s="537"/>
      <c r="H61" s="538"/>
      <c r="I61" s="538"/>
      <c r="J61" s="538"/>
      <c r="K61" s="538"/>
      <c r="L61" s="538"/>
      <c r="M61" s="538"/>
      <c r="N61" s="538"/>
      <c r="O61" s="539"/>
      <c r="P61" s="220"/>
      <c r="Q61" s="220"/>
      <c r="R61" s="220"/>
      <c r="S61" s="220"/>
      <c r="T61" s="220"/>
      <c r="U61" s="220"/>
      <c r="V61" s="220"/>
      <c r="W61" s="220"/>
      <c r="X61" s="221"/>
      <c r="Y61" s="288" t="s">
        <v>53</v>
      </c>
      <c r="Z61" s="283"/>
      <c r="AA61" s="284"/>
      <c r="AB61" s="516"/>
      <c r="AC61" s="516"/>
      <c r="AD61" s="51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10"/>
      <c r="B62" s="511"/>
      <c r="C62" s="511"/>
      <c r="D62" s="511"/>
      <c r="E62" s="511"/>
      <c r="F62" s="512"/>
      <c r="G62" s="540"/>
      <c r="H62" s="541"/>
      <c r="I62" s="541"/>
      <c r="J62" s="541"/>
      <c r="K62" s="541"/>
      <c r="L62" s="541"/>
      <c r="M62" s="541"/>
      <c r="N62" s="541"/>
      <c r="O62" s="542"/>
      <c r="P62" s="179"/>
      <c r="Q62" s="179"/>
      <c r="R62" s="179"/>
      <c r="S62" s="179"/>
      <c r="T62" s="179"/>
      <c r="U62" s="179"/>
      <c r="V62" s="179"/>
      <c r="W62" s="179"/>
      <c r="X62" s="223"/>
      <c r="Y62" s="288" t="s">
        <v>13</v>
      </c>
      <c r="Z62" s="283"/>
      <c r="AA62" s="284"/>
      <c r="AB62" s="491" t="s">
        <v>14</v>
      </c>
      <c r="AC62" s="491"/>
      <c r="AD62" s="49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96" t="s">
        <v>291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265</v>
      </c>
      <c r="B65" s="858"/>
      <c r="C65" s="858"/>
      <c r="D65" s="858"/>
      <c r="E65" s="858"/>
      <c r="F65" s="859"/>
      <c r="G65" s="860"/>
      <c r="H65" s="862" t="s">
        <v>145</v>
      </c>
      <c r="I65" s="862"/>
      <c r="J65" s="862"/>
      <c r="K65" s="862"/>
      <c r="L65" s="862"/>
      <c r="M65" s="862"/>
      <c r="N65" s="862"/>
      <c r="O65" s="863"/>
      <c r="P65" s="866" t="s">
        <v>58</v>
      </c>
      <c r="Q65" s="862"/>
      <c r="R65" s="862"/>
      <c r="S65" s="862"/>
      <c r="T65" s="862"/>
      <c r="U65" s="862"/>
      <c r="V65" s="863"/>
      <c r="W65" s="868" t="s">
        <v>260</v>
      </c>
      <c r="X65" s="869"/>
      <c r="Y65" s="872"/>
      <c r="Z65" s="872"/>
      <c r="AA65" s="873"/>
      <c r="AB65" s="866" t="s">
        <v>11</v>
      </c>
      <c r="AC65" s="862"/>
      <c r="AD65" s="863"/>
      <c r="AE65" s="320" t="s">
        <v>301</v>
      </c>
      <c r="AF65" s="320"/>
      <c r="AG65" s="320"/>
      <c r="AH65" s="320"/>
      <c r="AI65" s="320" t="s">
        <v>323</v>
      </c>
      <c r="AJ65" s="320"/>
      <c r="AK65" s="320"/>
      <c r="AL65" s="320"/>
      <c r="AM65" s="320" t="s">
        <v>420</v>
      </c>
      <c r="AN65" s="320"/>
      <c r="AO65" s="320"/>
      <c r="AP65" s="320"/>
      <c r="AQ65" s="200" t="s">
        <v>183</v>
      </c>
      <c r="AR65" s="184"/>
      <c r="AS65" s="184"/>
      <c r="AT65" s="185"/>
      <c r="AU65" s="975" t="s">
        <v>133</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20"/>
      <c r="AF66" s="320"/>
      <c r="AG66" s="320"/>
      <c r="AH66" s="320"/>
      <c r="AI66" s="320"/>
      <c r="AJ66" s="320"/>
      <c r="AK66" s="320"/>
      <c r="AL66" s="320"/>
      <c r="AM66" s="320"/>
      <c r="AN66" s="320"/>
      <c r="AO66" s="320"/>
      <c r="AP66" s="320"/>
      <c r="AQ66" s="216"/>
      <c r="AR66" s="163"/>
      <c r="AS66" s="164" t="s">
        <v>184</v>
      </c>
      <c r="AT66" s="187"/>
      <c r="AU66" s="256"/>
      <c r="AV66" s="256"/>
      <c r="AW66" s="864" t="s">
        <v>263</v>
      </c>
      <c r="AX66" s="977"/>
      <c r="AY66">
        <f>$AY$65</f>
        <v>0</v>
      </c>
    </row>
    <row r="67" spans="1:51" ht="23.25" hidden="1" customHeight="1" x14ac:dyDescent="0.15">
      <c r="A67" s="850"/>
      <c r="B67" s="851"/>
      <c r="C67" s="851"/>
      <c r="D67" s="851"/>
      <c r="E67" s="851"/>
      <c r="F67" s="852"/>
      <c r="G67" s="978" t="s">
        <v>185</v>
      </c>
      <c r="H67" s="961"/>
      <c r="I67" s="962"/>
      <c r="J67" s="962"/>
      <c r="K67" s="962"/>
      <c r="L67" s="962"/>
      <c r="M67" s="962"/>
      <c r="N67" s="962"/>
      <c r="O67" s="963"/>
      <c r="P67" s="961"/>
      <c r="Q67" s="962"/>
      <c r="R67" s="962"/>
      <c r="S67" s="962"/>
      <c r="T67" s="962"/>
      <c r="U67" s="962"/>
      <c r="V67" s="963"/>
      <c r="W67" s="967"/>
      <c r="X67" s="968"/>
      <c r="Y67" s="948" t="s">
        <v>12</v>
      </c>
      <c r="Z67" s="948"/>
      <c r="AA67" s="949"/>
      <c r="AB67" s="950" t="s">
        <v>281</v>
      </c>
      <c r="AC67" s="950"/>
      <c r="AD67" s="950"/>
      <c r="AE67" s="348"/>
      <c r="AF67" s="349"/>
      <c r="AG67" s="349"/>
      <c r="AH67" s="349"/>
      <c r="AI67" s="348"/>
      <c r="AJ67" s="349"/>
      <c r="AK67" s="349"/>
      <c r="AL67" s="349"/>
      <c r="AM67" s="348"/>
      <c r="AN67" s="349"/>
      <c r="AO67" s="349"/>
      <c r="AP67" s="349"/>
      <c r="AQ67" s="348"/>
      <c r="AR67" s="349"/>
      <c r="AS67" s="349"/>
      <c r="AT67" s="815"/>
      <c r="AU67" s="349"/>
      <c r="AV67" s="349"/>
      <c r="AW67" s="349"/>
      <c r="AX67" s="350"/>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15" t="s">
        <v>53</v>
      </c>
      <c r="Z68" s="115"/>
      <c r="AA68" s="116"/>
      <c r="AB68" s="973" t="s">
        <v>281</v>
      </c>
      <c r="AC68" s="973"/>
      <c r="AD68" s="973"/>
      <c r="AE68" s="348"/>
      <c r="AF68" s="349"/>
      <c r="AG68" s="349"/>
      <c r="AH68" s="349"/>
      <c r="AI68" s="348"/>
      <c r="AJ68" s="349"/>
      <c r="AK68" s="349"/>
      <c r="AL68" s="349"/>
      <c r="AM68" s="348"/>
      <c r="AN68" s="349"/>
      <c r="AO68" s="349"/>
      <c r="AP68" s="349"/>
      <c r="AQ68" s="348"/>
      <c r="AR68" s="349"/>
      <c r="AS68" s="349"/>
      <c r="AT68" s="815"/>
      <c r="AU68" s="349"/>
      <c r="AV68" s="349"/>
      <c r="AW68" s="349"/>
      <c r="AX68" s="350"/>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15" t="s">
        <v>13</v>
      </c>
      <c r="Z69" s="115"/>
      <c r="AA69" s="116"/>
      <c r="AB69" s="974" t="s">
        <v>282</v>
      </c>
      <c r="AC69" s="974"/>
      <c r="AD69" s="974"/>
      <c r="AE69" s="356"/>
      <c r="AF69" s="357"/>
      <c r="AG69" s="357"/>
      <c r="AH69" s="357"/>
      <c r="AI69" s="356"/>
      <c r="AJ69" s="357"/>
      <c r="AK69" s="357"/>
      <c r="AL69" s="357"/>
      <c r="AM69" s="356"/>
      <c r="AN69" s="357"/>
      <c r="AO69" s="357"/>
      <c r="AP69" s="357"/>
      <c r="AQ69" s="348"/>
      <c r="AR69" s="349"/>
      <c r="AS69" s="349"/>
      <c r="AT69" s="815"/>
      <c r="AU69" s="349"/>
      <c r="AV69" s="349"/>
      <c r="AW69" s="349"/>
      <c r="AX69" s="350"/>
      <c r="AY69">
        <f t="shared" si="8"/>
        <v>0</v>
      </c>
    </row>
    <row r="70" spans="1:51" ht="23.25" hidden="1" customHeight="1" x14ac:dyDescent="0.15">
      <c r="A70" s="850" t="s">
        <v>269</v>
      </c>
      <c r="B70" s="851"/>
      <c r="C70" s="851"/>
      <c r="D70" s="851"/>
      <c r="E70" s="851"/>
      <c r="F70" s="852"/>
      <c r="G70" s="938" t="s">
        <v>186</v>
      </c>
      <c r="H70" s="939"/>
      <c r="I70" s="939"/>
      <c r="J70" s="939"/>
      <c r="K70" s="939"/>
      <c r="L70" s="939"/>
      <c r="M70" s="939"/>
      <c r="N70" s="939"/>
      <c r="O70" s="939"/>
      <c r="P70" s="939"/>
      <c r="Q70" s="939"/>
      <c r="R70" s="939"/>
      <c r="S70" s="939"/>
      <c r="T70" s="939"/>
      <c r="U70" s="939"/>
      <c r="V70" s="939"/>
      <c r="W70" s="942" t="s">
        <v>280</v>
      </c>
      <c r="X70" s="943"/>
      <c r="Y70" s="948" t="s">
        <v>12</v>
      </c>
      <c r="Z70" s="948"/>
      <c r="AA70" s="949"/>
      <c r="AB70" s="950" t="s">
        <v>281</v>
      </c>
      <c r="AC70" s="950"/>
      <c r="AD70" s="950"/>
      <c r="AE70" s="348"/>
      <c r="AF70" s="349"/>
      <c r="AG70" s="349"/>
      <c r="AH70" s="349"/>
      <c r="AI70" s="348"/>
      <c r="AJ70" s="349"/>
      <c r="AK70" s="349"/>
      <c r="AL70" s="349"/>
      <c r="AM70" s="348"/>
      <c r="AN70" s="349"/>
      <c r="AO70" s="349"/>
      <c r="AP70" s="349"/>
      <c r="AQ70" s="348"/>
      <c r="AR70" s="349"/>
      <c r="AS70" s="349"/>
      <c r="AT70" s="815"/>
      <c r="AU70" s="349"/>
      <c r="AV70" s="349"/>
      <c r="AW70" s="349"/>
      <c r="AX70" s="350"/>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15" t="s">
        <v>53</v>
      </c>
      <c r="Z71" s="115"/>
      <c r="AA71" s="116"/>
      <c r="AB71" s="973" t="s">
        <v>281</v>
      </c>
      <c r="AC71" s="973"/>
      <c r="AD71" s="973"/>
      <c r="AE71" s="348"/>
      <c r="AF71" s="349"/>
      <c r="AG71" s="349"/>
      <c r="AH71" s="349"/>
      <c r="AI71" s="348"/>
      <c r="AJ71" s="349"/>
      <c r="AK71" s="349"/>
      <c r="AL71" s="349"/>
      <c r="AM71" s="348"/>
      <c r="AN71" s="349"/>
      <c r="AO71" s="349"/>
      <c r="AP71" s="349"/>
      <c r="AQ71" s="348"/>
      <c r="AR71" s="349"/>
      <c r="AS71" s="349"/>
      <c r="AT71" s="815"/>
      <c r="AU71" s="349"/>
      <c r="AV71" s="349"/>
      <c r="AW71" s="349"/>
      <c r="AX71" s="350"/>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15" t="s">
        <v>13</v>
      </c>
      <c r="Z72" s="115"/>
      <c r="AA72" s="116"/>
      <c r="AB72" s="974" t="s">
        <v>282</v>
      </c>
      <c r="AC72" s="974"/>
      <c r="AD72" s="974"/>
      <c r="AE72" s="356"/>
      <c r="AF72" s="357"/>
      <c r="AG72" s="357"/>
      <c r="AH72" s="357"/>
      <c r="AI72" s="356"/>
      <c r="AJ72" s="357"/>
      <c r="AK72" s="357"/>
      <c r="AL72" s="357"/>
      <c r="AM72" s="356"/>
      <c r="AN72" s="357"/>
      <c r="AO72" s="357"/>
      <c r="AP72" s="937"/>
      <c r="AQ72" s="348"/>
      <c r="AR72" s="349"/>
      <c r="AS72" s="349"/>
      <c r="AT72" s="815"/>
      <c r="AU72" s="349"/>
      <c r="AV72" s="349"/>
      <c r="AW72" s="349"/>
      <c r="AX72" s="350"/>
      <c r="AY72">
        <f t="shared" si="8"/>
        <v>0</v>
      </c>
    </row>
    <row r="73" spans="1:51" ht="18.75" hidden="1" customHeight="1" x14ac:dyDescent="0.15">
      <c r="A73" s="836" t="s">
        <v>265</v>
      </c>
      <c r="B73" s="837"/>
      <c r="C73" s="837"/>
      <c r="D73" s="837"/>
      <c r="E73" s="837"/>
      <c r="F73" s="838"/>
      <c r="G73" s="807"/>
      <c r="H73" s="184" t="s">
        <v>145</v>
      </c>
      <c r="I73" s="184"/>
      <c r="J73" s="184"/>
      <c r="K73" s="184"/>
      <c r="L73" s="184"/>
      <c r="M73" s="184"/>
      <c r="N73" s="184"/>
      <c r="O73" s="185"/>
      <c r="P73" s="200" t="s">
        <v>58</v>
      </c>
      <c r="Q73" s="184"/>
      <c r="R73" s="184"/>
      <c r="S73" s="184"/>
      <c r="T73" s="184"/>
      <c r="U73" s="184"/>
      <c r="V73" s="184"/>
      <c r="W73" s="184"/>
      <c r="X73" s="185"/>
      <c r="Y73" s="809"/>
      <c r="Z73" s="810"/>
      <c r="AA73" s="811"/>
      <c r="AB73" s="200" t="s">
        <v>11</v>
      </c>
      <c r="AC73" s="184"/>
      <c r="AD73" s="185"/>
      <c r="AE73" s="320" t="s">
        <v>301</v>
      </c>
      <c r="AF73" s="320"/>
      <c r="AG73" s="320"/>
      <c r="AH73" s="320"/>
      <c r="AI73" s="320" t="s">
        <v>323</v>
      </c>
      <c r="AJ73" s="320"/>
      <c r="AK73" s="320"/>
      <c r="AL73" s="320"/>
      <c r="AM73" s="320" t="s">
        <v>420</v>
      </c>
      <c r="AN73" s="320"/>
      <c r="AO73" s="320"/>
      <c r="AP73" s="320"/>
      <c r="AQ73" s="200" t="s">
        <v>183</v>
      </c>
      <c r="AR73" s="184"/>
      <c r="AS73" s="184"/>
      <c r="AT73" s="185"/>
      <c r="AU73" s="258" t="s">
        <v>133</v>
      </c>
      <c r="AV73" s="161"/>
      <c r="AW73" s="161"/>
      <c r="AX73" s="162"/>
      <c r="AY73">
        <f>COUNTA($H$75)</f>
        <v>0</v>
      </c>
    </row>
    <row r="74" spans="1:51" ht="18.75" hidden="1" customHeight="1" x14ac:dyDescent="0.15">
      <c r="A74" s="839"/>
      <c r="B74" s="840"/>
      <c r="C74" s="840"/>
      <c r="D74" s="840"/>
      <c r="E74" s="840"/>
      <c r="F74" s="841"/>
      <c r="G74" s="80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184</v>
      </c>
      <c r="AT74" s="187"/>
      <c r="AU74" s="216"/>
      <c r="AV74" s="163"/>
      <c r="AW74" s="164" t="s">
        <v>175</v>
      </c>
      <c r="AX74" s="165"/>
      <c r="AY74">
        <f>$AY$73</f>
        <v>0</v>
      </c>
    </row>
    <row r="75" spans="1:51" ht="23.25" hidden="1" customHeight="1" x14ac:dyDescent="0.15">
      <c r="A75" s="839"/>
      <c r="B75" s="840"/>
      <c r="C75" s="840"/>
      <c r="D75" s="840"/>
      <c r="E75" s="840"/>
      <c r="F75" s="841"/>
      <c r="G75" s="782"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9"/>
      <c r="B76" s="840"/>
      <c r="C76" s="840"/>
      <c r="D76" s="840"/>
      <c r="E76" s="840"/>
      <c r="F76" s="841"/>
      <c r="G76" s="78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9"/>
      <c r="B77" s="840"/>
      <c r="C77" s="840"/>
      <c r="D77" s="840"/>
      <c r="E77" s="840"/>
      <c r="F77" s="841"/>
      <c r="G77" s="78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11" t="s">
        <v>294</v>
      </c>
      <c r="B78" s="912"/>
      <c r="C78" s="912"/>
      <c r="D78" s="912"/>
      <c r="E78" s="909" t="s">
        <v>243</v>
      </c>
      <c r="F78" s="910"/>
      <c r="G78" s="45" t="s">
        <v>186</v>
      </c>
      <c r="H78" s="793"/>
      <c r="I78" s="230"/>
      <c r="J78" s="230"/>
      <c r="K78" s="230"/>
      <c r="L78" s="230"/>
      <c r="M78" s="230"/>
      <c r="N78" s="230"/>
      <c r="O78" s="794"/>
      <c r="P78" s="247"/>
      <c r="Q78" s="247"/>
      <c r="R78" s="247"/>
      <c r="S78" s="247"/>
      <c r="T78" s="247"/>
      <c r="U78" s="247"/>
      <c r="V78" s="247"/>
      <c r="W78" s="247"/>
      <c r="X78" s="247"/>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0</v>
      </c>
    </row>
    <row r="79" spans="1:51" ht="18.75" hidden="1" customHeight="1" x14ac:dyDescent="0.15">
      <c r="A79" s="812" t="s">
        <v>148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11" t="s">
        <v>259</v>
      </c>
      <c r="AP79" s="112"/>
      <c r="AQ79" s="112"/>
      <c r="AR79" s="62" t="s">
        <v>257</v>
      </c>
      <c r="AS79" s="111"/>
      <c r="AT79" s="112"/>
      <c r="AU79" s="112"/>
      <c r="AV79" s="112"/>
      <c r="AW79" s="112"/>
      <c r="AX79" s="113"/>
      <c r="AY79">
        <f>COUNTIF($AR$79,"☑")</f>
        <v>0</v>
      </c>
    </row>
    <row r="80" spans="1:51" ht="18.75" hidden="1" customHeight="1" x14ac:dyDescent="0.15">
      <c r="A80" s="513" t="s">
        <v>146</v>
      </c>
      <c r="B80" s="845" t="s">
        <v>256</v>
      </c>
      <c r="C80" s="846"/>
      <c r="D80" s="846"/>
      <c r="E80" s="846"/>
      <c r="F80" s="847"/>
      <c r="G80" s="780" t="s">
        <v>138</v>
      </c>
      <c r="H80" s="780"/>
      <c r="I80" s="780"/>
      <c r="J80" s="780"/>
      <c r="K80" s="780"/>
      <c r="L80" s="780"/>
      <c r="M80" s="780"/>
      <c r="N80" s="780"/>
      <c r="O80" s="780"/>
      <c r="P80" s="780"/>
      <c r="Q80" s="780"/>
      <c r="R80" s="780"/>
      <c r="S80" s="780"/>
      <c r="T80" s="780"/>
      <c r="U80" s="780"/>
      <c r="V80" s="780"/>
      <c r="W80" s="780"/>
      <c r="X80" s="780"/>
      <c r="Y80" s="780"/>
      <c r="Z80" s="780"/>
      <c r="AA80" s="781"/>
      <c r="AB80" s="779" t="s">
        <v>611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14"/>
      <c r="B81" s="848"/>
      <c r="C81" s="546"/>
      <c r="D81" s="546"/>
      <c r="E81" s="546"/>
      <c r="F81" s="547"/>
      <c r="G81" s="360"/>
      <c r="H81" s="360"/>
      <c r="I81" s="360"/>
      <c r="J81" s="360"/>
      <c r="K81" s="360"/>
      <c r="L81" s="360"/>
      <c r="M81" s="360"/>
      <c r="N81" s="360"/>
      <c r="O81" s="360"/>
      <c r="P81" s="360"/>
      <c r="Q81" s="360"/>
      <c r="R81" s="360"/>
      <c r="S81" s="360"/>
      <c r="T81" s="360"/>
      <c r="U81" s="360"/>
      <c r="V81" s="360"/>
      <c r="W81" s="360"/>
      <c r="X81" s="360"/>
      <c r="Y81" s="360"/>
      <c r="Z81" s="360"/>
      <c r="AA81" s="565"/>
      <c r="AB81" s="577"/>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14"/>
      <c r="B82" s="848"/>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53"/>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c r="AY82">
        <f t="shared" ref="AY82:AY89" si="10">$AY$80</f>
        <v>0</v>
      </c>
    </row>
    <row r="83" spans="1:60" ht="22.5" hidden="1" customHeight="1" x14ac:dyDescent="0.15">
      <c r="A83" s="514"/>
      <c r="B83" s="848"/>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54"/>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c r="AY83">
        <f t="shared" si="10"/>
        <v>0</v>
      </c>
    </row>
    <row r="84" spans="1:60" ht="19.5" hidden="1" customHeight="1" x14ac:dyDescent="0.15">
      <c r="A84" s="514"/>
      <c r="B84" s="849"/>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5"/>
      <c r="AB84" s="500"/>
      <c r="AC84" s="501"/>
      <c r="AD84" s="501"/>
      <c r="AE84" s="498"/>
      <c r="AF84" s="498"/>
      <c r="AG84" s="498"/>
      <c r="AH84" s="498"/>
      <c r="AI84" s="498"/>
      <c r="AJ84" s="498"/>
      <c r="AK84" s="498"/>
      <c r="AL84" s="498"/>
      <c r="AM84" s="498"/>
      <c r="AN84" s="498"/>
      <c r="AO84" s="498"/>
      <c r="AP84" s="498"/>
      <c r="AQ84" s="498"/>
      <c r="AR84" s="498"/>
      <c r="AS84" s="498"/>
      <c r="AT84" s="498"/>
      <c r="AU84" s="501"/>
      <c r="AV84" s="501"/>
      <c r="AW84" s="501"/>
      <c r="AX84" s="502"/>
      <c r="AY84">
        <f t="shared" si="10"/>
        <v>0</v>
      </c>
    </row>
    <row r="85" spans="1:60" ht="18.75" hidden="1" customHeight="1" x14ac:dyDescent="0.15">
      <c r="A85" s="514"/>
      <c r="B85" s="546" t="s">
        <v>144</v>
      </c>
      <c r="C85" s="546"/>
      <c r="D85" s="546"/>
      <c r="E85" s="546"/>
      <c r="F85" s="547"/>
      <c r="G85" s="795" t="s">
        <v>60</v>
      </c>
      <c r="H85" s="780"/>
      <c r="I85" s="780"/>
      <c r="J85" s="780"/>
      <c r="K85" s="780"/>
      <c r="L85" s="780"/>
      <c r="M85" s="780"/>
      <c r="N85" s="780"/>
      <c r="O85" s="781"/>
      <c r="P85" s="779" t="s">
        <v>62</v>
      </c>
      <c r="Q85" s="780"/>
      <c r="R85" s="780"/>
      <c r="S85" s="780"/>
      <c r="T85" s="780"/>
      <c r="U85" s="780"/>
      <c r="V85" s="780"/>
      <c r="W85" s="780"/>
      <c r="X85" s="781"/>
      <c r="Y85" s="188"/>
      <c r="Z85" s="189"/>
      <c r="AA85" s="190"/>
      <c r="AB85" s="452" t="s">
        <v>11</v>
      </c>
      <c r="AC85" s="453"/>
      <c r="AD85" s="454"/>
      <c r="AE85" s="320" t="s">
        <v>301</v>
      </c>
      <c r="AF85" s="320"/>
      <c r="AG85" s="320"/>
      <c r="AH85" s="320"/>
      <c r="AI85" s="320" t="s">
        <v>323</v>
      </c>
      <c r="AJ85" s="320"/>
      <c r="AK85" s="320"/>
      <c r="AL85" s="320"/>
      <c r="AM85" s="320" t="s">
        <v>420</v>
      </c>
      <c r="AN85" s="320"/>
      <c r="AO85" s="320"/>
      <c r="AP85" s="320"/>
      <c r="AQ85" s="200" t="s">
        <v>183</v>
      </c>
      <c r="AR85" s="184"/>
      <c r="AS85" s="184"/>
      <c r="AT85" s="185"/>
      <c r="AU85" s="354" t="s">
        <v>133</v>
      </c>
      <c r="AV85" s="354"/>
      <c r="AW85" s="354"/>
      <c r="AX85" s="355"/>
      <c r="AY85">
        <f t="shared" si="10"/>
        <v>0</v>
      </c>
      <c r="AZ85" s="10"/>
      <c r="BA85" s="10"/>
      <c r="BB85" s="10"/>
      <c r="BC85" s="10"/>
    </row>
    <row r="86" spans="1:60" ht="18.75" hidden="1" customHeight="1" x14ac:dyDescent="0.15">
      <c r="A86" s="514"/>
      <c r="B86" s="546"/>
      <c r="C86" s="546"/>
      <c r="D86" s="546"/>
      <c r="E86" s="546"/>
      <c r="F86" s="547"/>
      <c r="G86" s="564"/>
      <c r="H86" s="360"/>
      <c r="I86" s="360"/>
      <c r="J86" s="360"/>
      <c r="K86" s="360"/>
      <c r="L86" s="360"/>
      <c r="M86" s="360"/>
      <c r="N86" s="360"/>
      <c r="O86" s="565"/>
      <c r="P86" s="577"/>
      <c r="Q86" s="360"/>
      <c r="R86" s="360"/>
      <c r="S86" s="360"/>
      <c r="T86" s="360"/>
      <c r="U86" s="360"/>
      <c r="V86" s="360"/>
      <c r="W86" s="360"/>
      <c r="X86" s="565"/>
      <c r="Y86" s="188"/>
      <c r="Z86" s="189"/>
      <c r="AA86" s="190"/>
      <c r="AB86" s="317"/>
      <c r="AC86" s="318"/>
      <c r="AD86" s="319"/>
      <c r="AE86" s="320"/>
      <c r="AF86" s="320"/>
      <c r="AG86" s="320"/>
      <c r="AH86" s="320"/>
      <c r="AI86" s="320"/>
      <c r="AJ86" s="320"/>
      <c r="AK86" s="320"/>
      <c r="AL86" s="320"/>
      <c r="AM86" s="320"/>
      <c r="AN86" s="320"/>
      <c r="AO86" s="320"/>
      <c r="AP86" s="320"/>
      <c r="AQ86" s="255"/>
      <c r="AR86" s="256"/>
      <c r="AS86" s="164" t="s">
        <v>184</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14"/>
      <c r="B87" s="546"/>
      <c r="C87" s="546"/>
      <c r="D87" s="546"/>
      <c r="E87" s="546"/>
      <c r="F87" s="547"/>
      <c r="G87" s="217"/>
      <c r="H87" s="176"/>
      <c r="I87" s="176"/>
      <c r="J87" s="176"/>
      <c r="K87" s="176"/>
      <c r="L87" s="176"/>
      <c r="M87" s="176"/>
      <c r="N87" s="176"/>
      <c r="O87" s="218"/>
      <c r="P87" s="176"/>
      <c r="Q87" s="800"/>
      <c r="R87" s="800"/>
      <c r="S87" s="800"/>
      <c r="T87" s="800"/>
      <c r="U87" s="800"/>
      <c r="V87" s="800"/>
      <c r="W87" s="800"/>
      <c r="X87" s="801"/>
      <c r="Y87" s="756" t="s">
        <v>61</v>
      </c>
      <c r="Z87" s="757"/>
      <c r="AA87" s="758"/>
      <c r="AB87" s="545"/>
      <c r="AC87" s="545"/>
      <c r="AD87" s="54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14"/>
      <c r="B88" s="546"/>
      <c r="C88" s="546"/>
      <c r="D88" s="546"/>
      <c r="E88" s="546"/>
      <c r="F88" s="547"/>
      <c r="G88" s="219"/>
      <c r="H88" s="220"/>
      <c r="I88" s="220"/>
      <c r="J88" s="220"/>
      <c r="K88" s="220"/>
      <c r="L88" s="220"/>
      <c r="M88" s="220"/>
      <c r="N88" s="220"/>
      <c r="O88" s="221"/>
      <c r="P88" s="802"/>
      <c r="Q88" s="802"/>
      <c r="R88" s="802"/>
      <c r="S88" s="802"/>
      <c r="T88" s="802"/>
      <c r="U88" s="802"/>
      <c r="V88" s="802"/>
      <c r="W88" s="802"/>
      <c r="X88" s="803"/>
      <c r="Y88" s="733" t="s">
        <v>53</v>
      </c>
      <c r="Z88" s="734"/>
      <c r="AA88" s="735"/>
      <c r="AB88" s="516"/>
      <c r="AC88" s="516"/>
      <c r="AD88" s="51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14"/>
      <c r="B89" s="548"/>
      <c r="C89" s="548"/>
      <c r="D89" s="548"/>
      <c r="E89" s="548"/>
      <c r="F89" s="549"/>
      <c r="G89" s="222"/>
      <c r="H89" s="179"/>
      <c r="I89" s="179"/>
      <c r="J89" s="179"/>
      <c r="K89" s="179"/>
      <c r="L89" s="179"/>
      <c r="M89" s="179"/>
      <c r="N89" s="179"/>
      <c r="O89" s="223"/>
      <c r="P89" s="289"/>
      <c r="Q89" s="289"/>
      <c r="R89" s="289"/>
      <c r="S89" s="289"/>
      <c r="T89" s="289"/>
      <c r="U89" s="289"/>
      <c r="V89" s="289"/>
      <c r="W89" s="289"/>
      <c r="X89" s="804"/>
      <c r="Y89" s="733" t="s">
        <v>13</v>
      </c>
      <c r="Z89" s="734"/>
      <c r="AA89" s="735"/>
      <c r="AB89" s="455" t="s">
        <v>14</v>
      </c>
      <c r="AC89" s="455"/>
      <c r="AD89" s="45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14"/>
      <c r="B90" s="546" t="s">
        <v>144</v>
      </c>
      <c r="C90" s="546"/>
      <c r="D90" s="546"/>
      <c r="E90" s="546"/>
      <c r="F90" s="547"/>
      <c r="G90" s="795" t="s">
        <v>60</v>
      </c>
      <c r="H90" s="780"/>
      <c r="I90" s="780"/>
      <c r="J90" s="780"/>
      <c r="K90" s="780"/>
      <c r="L90" s="780"/>
      <c r="M90" s="780"/>
      <c r="N90" s="780"/>
      <c r="O90" s="781"/>
      <c r="P90" s="779" t="s">
        <v>62</v>
      </c>
      <c r="Q90" s="780"/>
      <c r="R90" s="780"/>
      <c r="S90" s="780"/>
      <c r="T90" s="780"/>
      <c r="U90" s="780"/>
      <c r="V90" s="780"/>
      <c r="W90" s="780"/>
      <c r="X90" s="781"/>
      <c r="Y90" s="188"/>
      <c r="Z90" s="189"/>
      <c r="AA90" s="190"/>
      <c r="AB90" s="452" t="s">
        <v>11</v>
      </c>
      <c r="AC90" s="453"/>
      <c r="AD90" s="454"/>
      <c r="AE90" s="320" t="s">
        <v>301</v>
      </c>
      <c r="AF90" s="320"/>
      <c r="AG90" s="320"/>
      <c r="AH90" s="320"/>
      <c r="AI90" s="320" t="s">
        <v>323</v>
      </c>
      <c r="AJ90" s="320"/>
      <c r="AK90" s="320"/>
      <c r="AL90" s="320"/>
      <c r="AM90" s="320" t="s">
        <v>420</v>
      </c>
      <c r="AN90" s="320"/>
      <c r="AO90" s="320"/>
      <c r="AP90" s="320"/>
      <c r="AQ90" s="200" t="s">
        <v>183</v>
      </c>
      <c r="AR90" s="184"/>
      <c r="AS90" s="184"/>
      <c r="AT90" s="185"/>
      <c r="AU90" s="354" t="s">
        <v>133</v>
      </c>
      <c r="AV90" s="354"/>
      <c r="AW90" s="354"/>
      <c r="AX90" s="355"/>
      <c r="AY90">
        <f>COUNTA($G$92)</f>
        <v>0</v>
      </c>
    </row>
    <row r="91" spans="1:60" ht="18.75" hidden="1" customHeight="1" x14ac:dyDescent="0.15">
      <c r="A91" s="514"/>
      <c r="B91" s="546"/>
      <c r="C91" s="546"/>
      <c r="D91" s="546"/>
      <c r="E91" s="546"/>
      <c r="F91" s="547"/>
      <c r="G91" s="564"/>
      <c r="H91" s="360"/>
      <c r="I91" s="360"/>
      <c r="J91" s="360"/>
      <c r="K91" s="360"/>
      <c r="L91" s="360"/>
      <c r="M91" s="360"/>
      <c r="N91" s="360"/>
      <c r="O91" s="565"/>
      <c r="P91" s="577"/>
      <c r="Q91" s="360"/>
      <c r="R91" s="360"/>
      <c r="S91" s="360"/>
      <c r="T91" s="360"/>
      <c r="U91" s="360"/>
      <c r="V91" s="360"/>
      <c r="W91" s="360"/>
      <c r="X91" s="565"/>
      <c r="Y91" s="188"/>
      <c r="Z91" s="189"/>
      <c r="AA91" s="190"/>
      <c r="AB91" s="317"/>
      <c r="AC91" s="318"/>
      <c r="AD91" s="319"/>
      <c r="AE91" s="320"/>
      <c r="AF91" s="320"/>
      <c r="AG91" s="320"/>
      <c r="AH91" s="320"/>
      <c r="AI91" s="320"/>
      <c r="AJ91" s="320"/>
      <c r="AK91" s="320"/>
      <c r="AL91" s="320"/>
      <c r="AM91" s="320"/>
      <c r="AN91" s="320"/>
      <c r="AO91" s="320"/>
      <c r="AP91" s="320"/>
      <c r="AQ91" s="255"/>
      <c r="AR91" s="256"/>
      <c r="AS91" s="164" t="s">
        <v>184</v>
      </c>
      <c r="AT91" s="187"/>
      <c r="AU91" s="256"/>
      <c r="AV91" s="256"/>
      <c r="AW91" s="360" t="s">
        <v>175</v>
      </c>
      <c r="AX91" s="361"/>
      <c r="AY91">
        <f>$AY$90</f>
        <v>0</v>
      </c>
      <c r="AZ91" s="10"/>
      <c r="BA91" s="10"/>
      <c r="BB91" s="10"/>
      <c r="BC91" s="10"/>
    </row>
    <row r="92" spans="1:60" ht="23.25" hidden="1" customHeight="1" x14ac:dyDescent="0.15">
      <c r="A92" s="514"/>
      <c r="B92" s="546"/>
      <c r="C92" s="546"/>
      <c r="D92" s="546"/>
      <c r="E92" s="546"/>
      <c r="F92" s="547"/>
      <c r="G92" s="217"/>
      <c r="H92" s="176"/>
      <c r="I92" s="176"/>
      <c r="J92" s="176"/>
      <c r="K92" s="176"/>
      <c r="L92" s="176"/>
      <c r="M92" s="176"/>
      <c r="N92" s="176"/>
      <c r="O92" s="218"/>
      <c r="P92" s="176"/>
      <c r="Q92" s="800"/>
      <c r="R92" s="800"/>
      <c r="S92" s="800"/>
      <c r="T92" s="800"/>
      <c r="U92" s="800"/>
      <c r="V92" s="800"/>
      <c r="W92" s="800"/>
      <c r="X92" s="801"/>
      <c r="Y92" s="756" t="s">
        <v>61</v>
      </c>
      <c r="Z92" s="757"/>
      <c r="AA92" s="758"/>
      <c r="AB92" s="545"/>
      <c r="AC92" s="545"/>
      <c r="AD92" s="54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14"/>
      <c r="B93" s="546"/>
      <c r="C93" s="546"/>
      <c r="D93" s="546"/>
      <c r="E93" s="546"/>
      <c r="F93" s="547"/>
      <c r="G93" s="219"/>
      <c r="H93" s="220"/>
      <c r="I93" s="220"/>
      <c r="J93" s="220"/>
      <c r="K93" s="220"/>
      <c r="L93" s="220"/>
      <c r="M93" s="220"/>
      <c r="N93" s="220"/>
      <c r="O93" s="221"/>
      <c r="P93" s="802"/>
      <c r="Q93" s="802"/>
      <c r="R93" s="802"/>
      <c r="S93" s="802"/>
      <c r="T93" s="802"/>
      <c r="U93" s="802"/>
      <c r="V93" s="802"/>
      <c r="W93" s="802"/>
      <c r="X93" s="803"/>
      <c r="Y93" s="733" t="s">
        <v>53</v>
      </c>
      <c r="Z93" s="734"/>
      <c r="AA93" s="735"/>
      <c r="AB93" s="516"/>
      <c r="AC93" s="516"/>
      <c r="AD93" s="51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14"/>
      <c r="B94" s="548"/>
      <c r="C94" s="548"/>
      <c r="D94" s="548"/>
      <c r="E94" s="548"/>
      <c r="F94" s="549"/>
      <c r="G94" s="222"/>
      <c r="H94" s="179"/>
      <c r="I94" s="179"/>
      <c r="J94" s="179"/>
      <c r="K94" s="179"/>
      <c r="L94" s="179"/>
      <c r="M94" s="179"/>
      <c r="N94" s="179"/>
      <c r="O94" s="223"/>
      <c r="P94" s="289"/>
      <c r="Q94" s="289"/>
      <c r="R94" s="289"/>
      <c r="S94" s="289"/>
      <c r="T94" s="289"/>
      <c r="U94" s="289"/>
      <c r="V94" s="289"/>
      <c r="W94" s="289"/>
      <c r="X94" s="804"/>
      <c r="Y94" s="733" t="s">
        <v>13</v>
      </c>
      <c r="Z94" s="734"/>
      <c r="AA94" s="735"/>
      <c r="AB94" s="455" t="s">
        <v>14</v>
      </c>
      <c r="AC94" s="455"/>
      <c r="AD94" s="45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14"/>
      <c r="B95" s="546" t="s">
        <v>144</v>
      </c>
      <c r="C95" s="546"/>
      <c r="D95" s="546"/>
      <c r="E95" s="546"/>
      <c r="F95" s="547"/>
      <c r="G95" s="795" t="s">
        <v>60</v>
      </c>
      <c r="H95" s="780"/>
      <c r="I95" s="780"/>
      <c r="J95" s="780"/>
      <c r="K95" s="780"/>
      <c r="L95" s="780"/>
      <c r="M95" s="780"/>
      <c r="N95" s="780"/>
      <c r="O95" s="781"/>
      <c r="P95" s="779" t="s">
        <v>62</v>
      </c>
      <c r="Q95" s="780"/>
      <c r="R95" s="780"/>
      <c r="S95" s="780"/>
      <c r="T95" s="780"/>
      <c r="U95" s="780"/>
      <c r="V95" s="780"/>
      <c r="W95" s="780"/>
      <c r="X95" s="781"/>
      <c r="Y95" s="188"/>
      <c r="Z95" s="189"/>
      <c r="AA95" s="190"/>
      <c r="AB95" s="452" t="s">
        <v>11</v>
      </c>
      <c r="AC95" s="453"/>
      <c r="AD95" s="454"/>
      <c r="AE95" s="320" t="s">
        <v>301</v>
      </c>
      <c r="AF95" s="320"/>
      <c r="AG95" s="320"/>
      <c r="AH95" s="320"/>
      <c r="AI95" s="320" t="s">
        <v>323</v>
      </c>
      <c r="AJ95" s="320"/>
      <c r="AK95" s="320"/>
      <c r="AL95" s="320"/>
      <c r="AM95" s="320" t="s">
        <v>420</v>
      </c>
      <c r="AN95" s="320"/>
      <c r="AO95" s="320"/>
      <c r="AP95" s="320"/>
      <c r="AQ95" s="200" t="s">
        <v>183</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14"/>
      <c r="B96" s="546"/>
      <c r="C96" s="546"/>
      <c r="D96" s="546"/>
      <c r="E96" s="546"/>
      <c r="F96" s="547"/>
      <c r="G96" s="564"/>
      <c r="H96" s="360"/>
      <c r="I96" s="360"/>
      <c r="J96" s="360"/>
      <c r="K96" s="360"/>
      <c r="L96" s="360"/>
      <c r="M96" s="360"/>
      <c r="N96" s="360"/>
      <c r="O96" s="565"/>
      <c r="P96" s="577"/>
      <c r="Q96" s="360"/>
      <c r="R96" s="360"/>
      <c r="S96" s="360"/>
      <c r="T96" s="360"/>
      <c r="U96" s="360"/>
      <c r="V96" s="360"/>
      <c r="W96" s="360"/>
      <c r="X96" s="565"/>
      <c r="Y96" s="188"/>
      <c r="Z96" s="189"/>
      <c r="AA96" s="190"/>
      <c r="AB96" s="317"/>
      <c r="AC96" s="318"/>
      <c r="AD96" s="319"/>
      <c r="AE96" s="320"/>
      <c r="AF96" s="320"/>
      <c r="AG96" s="320"/>
      <c r="AH96" s="320"/>
      <c r="AI96" s="320"/>
      <c r="AJ96" s="320"/>
      <c r="AK96" s="320"/>
      <c r="AL96" s="320"/>
      <c r="AM96" s="320"/>
      <c r="AN96" s="320"/>
      <c r="AO96" s="320"/>
      <c r="AP96" s="320"/>
      <c r="AQ96" s="255"/>
      <c r="AR96" s="256"/>
      <c r="AS96" s="164" t="s">
        <v>184</v>
      </c>
      <c r="AT96" s="187"/>
      <c r="AU96" s="256"/>
      <c r="AV96" s="256"/>
      <c r="AW96" s="360" t="s">
        <v>175</v>
      </c>
      <c r="AX96" s="361"/>
      <c r="AY96">
        <f>$AY$95</f>
        <v>0</v>
      </c>
    </row>
    <row r="97" spans="1:60" ht="23.25" hidden="1" customHeight="1" x14ac:dyDescent="0.15">
      <c r="A97" s="514"/>
      <c r="B97" s="546"/>
      <c r="C97" s="546"/>
      <c r="D97" s="546"/>
      <c r="E97" s="546"/>
      <c r="F97" s="547"/>
      <c r="G97" s="217"/>
      <c r="H97" s="176"/>
      <c r="I97" s="176"/>
      <c r="J97" s="176"/>
      <c r="K97" s="176"/>
      <c r="L97" s="176"/>
      <c r="M97" s="176"/>
      <c r="N97" s="176"/>
      <c r="O97" s="218"/>
      <c r="P97" s="176"/>
      <c r="Q97" s="800"/>
      <c r="R97" s="800"/>
      <c r="S97" s="800"/>
      <c r="T97" s="800"/>
      <c r="U97" s="800"/>
      <c r="V97" s="800"/>
      <c r="W97" s="800"/>
      <c r="X97" s="801"/>
      <c r="Y97" s="756" t="s">
        <v>61</v>
      </c>
      <c r="Z97" s="757"/>
      <c r="AA97" s="758"/>
      <c r="AB97" s="388"/>
      <c r="AC97" s="389"/>
      <c r="AD97" s="390"/>
      <c r="AE97" s="348"/>
      <c r="AF97" s="349"/>
      <c r="AG97" s="349"/>
      <c r="AH97" s="815"/>
      <c r="AI97" s="348"/>
      <c r="AJ97" s="349"/>
      <c r="AK97" s="349"/>
      <c r="AL97" s="81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14"/>
      <c r="B98" s="546"/>
      <c r="C98" s="546"/>
      <c r="D98" s="546"/>
      <c r="E98" s="546"/>
      <c r="F98" s="547"/>
      <c r="G98" s="219"/>
      <c r="H98" s="220"/>
      <c r="I98" s="220"/>
      <c r="J98" s="220"/>
      <c r="K98" s="220"/>
      <c r="L98" s="220"/>
      <c r="M98" s="220"/>
      <c r="N98" s="220"/>
      <c r="O98" s="221"/>
      <c r="P98" s="802"/>
      <c r="Q98" s="802"/>
      <c r="R98" s="802"/>
      <c r="S98" s="802"/>
      <c r="T98" s="802"/>
      <c r="U98" s="802"/>
      <c r="V98" s="802"/>
      <c r="W98" s="802"/>
      <c r="X98" s="803"/>
      <c r="Y98" s="733" t="s">
        <v>53</v>
      </c>
      <c r="Z98" s="734"/>
      <c r="AA98" s="735"/>
      <c r="AB98" s="285"/>
      <c r="AC98" s="286"/>
      <c r="AD98" s="287"/>
      <c r="AE98" s="348"/>
      <c r="AF98" s="349"/>
      <c r="AG98" s="349"/>
      <c r="AH98" s="815"/>
      <c r="AI98" s="348"/>
      <c r="AJ98" s="349"/>
      <c r="AK98" s="349"/>
      <c r="AL98" s="81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15"/>
      <c r="B99" s="879"/>
      <c r="C99" s="879"/>
      <c r="D99" s="879"/>
      <c r="E99" s="879"/>
      <c r="F99" s="880"/>
      <c r="G99" s="805"/>
      <c r="H99" s="233"/>
      <c r="I99" s="233"/>
      <c r="J99" s="233"/>
      <c r="K99" s="233"/>
      <c r="L99" s="233"/>
      <c r="M99" s="233"/>
      <c r="N99" s="233"/>
      <c r="O99" s="806"/>
      <c r="P99" s="842"/>
      <c r="Q99" s="842"/>
      <c r="R99" s="842"/>
      <c r="S99" s="842"/>
      <c r="T99" s="842"/>
      <c r="U99" s="842"/>
      <c r="V99" s="842"/>
      <c r="W99" s="842"/>
      <c r="X99" s="843"/>
      <c r="Y99" s="474" t="s">
        <v>13</v>
      </c>
      <c r="Z99" s="475"/>
      <c r="AA99" s="476"/>
      <c r="AB99" s="456" t="s">
        <v>14</v>
      </c>
      <c r="AC99" s="457"/>
      <c r="AD99" s="458"/>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266</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459"/>
      <c r="Z100" s="460"/>
      <c r="AA100" s="461"/>
      <c r="AB100" s="856" t="s">
        <v>11</v>
      </c>
      <c r="AC100" s="856"/>
      <c r="AD100" s="856"/>
      <c r="AE100" s="822" t="s">
        <v>301</v>
      </c>
      <c r="AF100" s="823"/>
      <c r="AG100" s="823"/>
      <c r="AH100" s="824"/>
      <c r="AI100" s="822" t="s">
        <v>323</v>
      </c>
      <c r="AJ100" s="823"/>
      <c r="AK100" s="823"/>
      <c r="AL100" s="824"/>
      <c r="AM100" s="822" t="s">
        <v>420</v>
      </c>
      <c r="AN100" s="823"/>
      <c r="AO100" s="823"/>
      <c r="AP100" s="824"/>
      <c r="AQ100" s="925" t="s">
        <v>328</v>
      </c>
      <c r="AR100" s="926"/>
      <c r="AS100" s="926"/>
      <c r="AT100" s="927"/>
      <c r="AU100" s="925" t="s">
        <v>452</v>
      </c>
      <c r="AV100" s="926"/>
      <c r="AW100" s="926"/>
      <c r="AX100" s="928"/>
    </row>
    <row r="101" spans="1:60" ht="23.25" customHeight="1" x14ac:dyDescent="0.15">
      <c r="A101" s="485"/>
      <c r="B101" s="486"/>
      <c r="C101" s="486"/>
      <c r="D101" s="486"/>
      <c r="E101" s="486"/>
      <c r="F101" s="487"/>
      <c r="G101" s="176" t="s">
        <v>640</v>
      </c>
      <c r="H101" s="176"/>
      <c r="I101" s="176"/>
      <c r="J101" s="176"/>
      <c r="K101" s="176"/>
      <c r="L101" s="176"/>
      <c r="M101" s="176"/>
      <c r="N101" s="176"/>
      <c r="O101" s="176"/>
      <c r="P101" s="176"/>
      <c r="Q101" s="176"/>
      <c r="R101" s="176"/>
      <c r="S101" s="176"/>
      <c r="T101" s="176"/>
      <c r="U101" s="176"/>
      <c r="V101" s="176"/>
      <c r="W101" s="176"/>
      <c r="X101" s="218"/>
      <c r="Y101" s="814" t="s">
        <v>54</v>
      </c>
      <c r="Z101" s="719"/>
      <c r="AA101" s="720"/>
      <c r="AB101" s="545" t="s">
        <v>641</v>
      </c>
      <c r="AC101" s="545"/>
      <c r="AD101" s="545"/>
      <c r="AE101" s="343">
        <v>8.8000000000000007</v>
      </c>
      <c r="AF101" s="343"/>
      <c r="AG101" s="343"/>
      <c r="AH101" s="343"/>
      <c r="AI101" s="343">
        <v>8.3000000000000007</v>
      </c>
      <c r="AJ101" s="343"/>
      <c r="AK101" s="343"/>
      <c r="AL101" s="343"/>
      <c r="AM101" s="343"/>
      <c r="AN101" s="343"/>
      <c r="AO101" s="343"/>
      <c r="AP101" s="343"/>
      <c r="AQ101" s="343"/>
      <c r="AR101" s="343"/>
      <c r="AS101" s="343"/>
      <c r="AT101" s="343"/>
      <c r="AU101" s="348"/>
      <c r="AV101" s="349"/>
      <c r="AW101" s="349"/>
      <c r="AX101" s="350"/>
    </row>
    <row r="102" spans="1:60" ht="23.25" customHeight="1" x14ac:dyDescent="0.15">
      <c r="A102" s="488"/>
      <c r="B102" s="489"/>
      <c r="C102" s="489"/>
      <c r="D102" s="489"/>
      <c r="E102" s="489"/>
      <c r="F102" s="490"/>
      <c r="G102" s="179"/>
      <c r="H102" s="179"/>
      <c r="I102" s="179"/>
      <c r="J102" s="179"/>
      <c r="K102" s="179"/>
      <c r="L102" s="179"/>
      <c r="M102" s="179"/>
      <c r="N102" s="179"/>
      <c r="O102" s="179"/>
      <c r="P102" s="179"/>
      <c r="Q102" s="179"/>
      <c r="R102" s="179"/>
      <c r="S102" s="179"/>
      <c r="T102" s="179"/>
      <c r="U102" s="179"/>
      <c r="V102" s="179"/>
      <c r="W102" s="179"/>
      <c r="X102" s="223"/>
      <c r="Y102" s="468" t="s">
        <v>55</v>
      </c>
      <c r="Z102" s="325"/>
      <c r="AA102" s="326"/>
      <c r="AB102" s="545" t="s">
        <v>641</v>
      </c>
      <c r="AC102" s="545"/>
      <c r="AD102" s="545"/>
      <c r="AE102" s="343" t="s">
        <v>630</v>
      </c>
      <c r="AF102" s="343"/>
      <c r="AG102" s="343"/>
      <c r="AH102" s="343"/>
      <c r="AI102" s="343" t="s">
        <v>630</v>
      </c>
      <c r="AJ102" s="343"/>
      <c r="AK102" s="343"/>
      <c r="AL102" s="343"/>
      <c r="AM102" s="343" t="s">
        <v>689</v>
      </c>
      <c r="AN102" s="343"/>
      <c r="AO102" s="343"/>
      <c r="AP102" s="343"/>
      <c r="AQ102" s="343"/>
      <c r="AR102" s="343"/>
      <c r="AS102" s="343"/>
      <c r="AT102" s="343"/>
      <c r="AU102" s="356"/>
      <c r="AV102" s="357"/>
      <c r="AW102" s="357"/>
      <c r="AX102" s="929"/>
    </row>
    <row r="103" spans="1:60" ht="31.5" customHeight="1" x14ac:dyDescent="0.15">
      <c r="A103" s="482" t="s">
        <v>266</v>
      </c>
      <c r="B103" s="483"/>
      <c r="C103" s="483"/>
      <c r="D103" s="483"/>
      <c r="E103" s="483"/>
      <c r="F103" s="484"/>
      <c r="G103" s="734" t="s">
        <v>59</v>
      </c>
      <c r="H103" s="734"/>
      <c r="I103" s="734"/>
      <c r="J103" s="734"/>
      <c r="K103" s="734"/>
      <c r="L103" s="734"/>
      <c r="M103" s="734"/>
      <c r="N103" s="734"/>
      <c r="O103" s="734"/>
      <c r="P103" s="734"/>
      <c r="Q103" s="734"/>
      <c r="R103" s="734"/>
      <c r="S103" s="734"/>
      <c r="T103" s="734"/>
      <c r="U103" s="734"/>
      <c r="V103" s="734"/>
      <c r="W103" s="734"/>
      <c r="X103" s="735"/>
      <c r="Y103" s="462"/>
      <c r="Z103" s="463"/>
      <c r="AA103" s="464"/>
      <c r="AB103" s="288" t="s">
        <v>11</v>
      </c>
      <c r="AC103" s="283"/>
      <c r="AD103" s="284"/>
      <c r="AE103" s="320" t="s">
        <v>301</v>
      </c>
      <c r="AF103" s="320"/>
      <c r="AG103" s="320"/>
      <c r="AH103" s="320"/>
      <c r="AI103" s="320" t="s">
        <v>323</v>
      </c>
      <c r="AJ103" s="320"/>
      <c r="AK103" s="320"/>
      <c r="AL103" s="320"/>
      <c r="AM103" s="320" t="s">
        <v>420</v>
      </c>
      <c r="AN103" s="320"/>
      <c r="AO103" s="320"/>
      <c r="AP103" s="320"/>
      <c r="AQ103" s="345" t="s">
        <v>328</v>
      </c>
      <c r="AR103" s="346"/>
      <c r="AS103" s="346"/>
      <c r="AT103" s="346"/>
      <c r="AU103" s="345" t="s">
        <v>452</v>
      </c>
      <c r="AV103" s="346"/>
      <c r="AW103" s="346"/>
      <c r="AX103" s="347"/>
      <c r="AY103">
        <f>COUNTA($G$104)</f>
        <v>1</v>
      </c>
    </row>
    <row r="104" spans="1:60" ht="23.25" customHeight="1" x14ac:dyDescent="0.15">
      <c r="A104" s="485"/>
      <c r="B104" s="486"/>
      <c r="C104" s="486"/>
      <c r="D104" s="486"/>
      <c r="E104" s="486"/>
      <c r="F104" s="487"/>
      <c r="G104" s="176" t="s">
        <v>642</v>
      </c>
      <c r="H104" s="176"/>
      <c r="I104" s="176"/>
      <c r="J104" s="176"/>
      <c r="K104" s="176"/>
      <c r="L104" s="176"/>
      <c r="M104" s="176"/>
      <c r="N104" s="176"/>
      <c r="O104" s="176"/>
      <c r="P104" s="176"/>
      <c r="Q104" s="176"/>
      <c r="R104" s="176"/>
      <c r="S104" s="176"/>
      <c r="T104" s="176"/>
      <c r="U104" s="176"/>
      <c r="V104" s="176"/>
      <c r="W104" s="176"/>
      <c r="X104" s="218"/>
      <c r="Y104" s="471" t="s">
        <v>54</v>
      </c>
      <c r="Z104" s="472"/>
      <c r="AA104" s="473"/>
      <c r="AB104" s="465" t="s">
        <v>643</v>
      </c>
      <c r="AC104" s="466"/>
      <c r="AD104" s="467"/>
      <c r="AE104" s="343">
        <v>107</v>
      </c>
      <c r="AF104" s="343"/>
      <c r="AG104" s="343"/>
      <c r="AH104" s="343"/>
      <c r="AI104" s="343">
        <v>100</v>
      </c>
      <c r="AJ104" s="343"/>
      <c r="AK104" s="343"/>
      <c r="AL104" s="343"/>
      <c r="AM104" s="343">
        <v>36</v>
      </c>
      <c r="AN104" s="343"/>
      <c r="AO104" s="343"/>
      <c r="AP104" s="343"/>
      <c r="AQ104" s="343"/>
      <c r="AR104" s="343"/>
      <c r="AS104" s="343"/>
      <c r="AT104" s="343"/>
      <c r="AU104" s="343"/>
      <c r="AV104" s="343"/>
      <c r="AW104" s="343"/>
      <c r="AX104" s="344"/>
      <c r="AY104">
        <f>$AY$103</f>
        <v>1</v>
      </c>
    </row>
    <row r="105" spans="1:60" ht="23.25" customHeight="1" x14ac:dyDescent="0.15">
      <c r="A105" s="488"/>
      <c r="B105" s="489"/>
      <c r="C105" s="489"/>
      <c r="D105" s="489"/>
      <c r="E105" s="489"/>
      <c r="F105" s="490"/>
      <c r="G105" s="179"/>
      <c r="H105" s="179"/>
      <c r="I105" s="179"/>
      <c r="J105" s="179"/>
      <c r="K105" s="179"/>
      <c r="L105" s="179"/>
      <c r="M105" s="179"/>
      <c r="N105" s="179"/>
      <c r="O105" s="179"/>
      <c r="P105" s="179"/>
      <c r="Q105" s="179"/>
      <c r="R105" s="179"/>
      <c r="S105" s="179"/>
      <c r="T105" s="179"/>
      <c r="U105" s="179"/>
      <c r="V105" s="179"/>
      <c r="W105" s="179"/>
      <c r="X105" s="223"/>
      <c r="Y105" s="468" t="s">
        <v>55</v>
      </c>
      <c r="Z105" s="469"/>
      <c r="AA105" s="470"/>
      <c r="AB105" s="388" t="s">
        <v>643</v>
      </c>
      <c r="AC105" s="389"/>
      <c r="AD105" s="390"/>
      <c r="AE105" s="343">
        <v>101</v>
      </c>
      <c r="AF105" s="343"/>
      <c r="AG105" s="343"/>
      <c r="AH105" s="343"/>
      <c r="AI105" s="343">
        <v>95</v>
      </c>
      <c r="AJ105" s="343"/>
      <c r="AK105" s="343"/>
      <c r="AL105" s="343"/>
      <c r="AM105" s="343">
        <v>100</v>
      </c>
      <c r="AN105" s="343"/>
      <c r="AO105" s="343"/>
      <c r="AP105" s="343"/>
      <c r="AQ105" s="343">
        <v>100</v>
      </c>
      <c r="AR105" s="343"/>
      <c r="AS105" s="343"/>
      <c r="AT105" s="343"/>
      <c r="AU105" s="343"/>
      <c r="AV105" s="343"/>
      <c r="AW105" s="343"/>
      <c r="AX105" s="344"/>
      <c r="AY105">
        <f>$AY$103</f>
        <v>1</v>
      </c>
    </row>
    <row r="106" spans="1:60" ht="31.5" customHeight="1" x14ac:dyDescent="0.15">
      <c r="A106" s="482" t="s">
        <v>266</v>
      </c>
      <c r="B106" s="483"/>
      <c r="C106" s="483"/>
      <c r="D106" s="483"/>
      <c r="E106" s="483"/>
      <c r="F106" s="484"/>
      <c r="G106" s="734" t="s">
        <v>59</v>
      </c>
      <c r="H106" s="734"/>
      <c r="I106" s="734"/>
      <c r="J106" s="734"/>
      <c r="K106" s="734"/>
      <c r="L106" s="734"/>
      <c r="M106" s="734"/>
      <c r="N106" s="734"/>
      <c r="O106" s="734"/>
      <c r="P106" s="734"/>
      <c r="Q106" s="734"/>
      <c r="R106" s="734"/>
      <c r="S106" s="734"/>
      <c r="T106" s="734"/>
      <c r="U106" s="734"/>
      <c r="V106" s="734"/>
      <c r="W106" s="734"/>
      <c r="X106" s="735"/>
      <c r="Y106" s="462"/>
      <c r="Z106" s="463"/>
      <c r="AA106" s="464"/>
      <c r="AB106" s="288" t="s">
        <v>11</v>
      </c>
      <c r="AC106" s="283"/>
      <c r="AD106" s="284"/>
      <c r="AE106" s="320" t="s">
        <v>301</v>
      </c>
      <c r="AF106" s="320"/>
      <c r="AG106" s="320"/>
      <c r="AH106" s="320"/>
      <c r="AI106" s="320" t="s">
        <v>323</v>
      </c>
      <c r="AJ106" s="320"/>
      <c r="AK106" s="320"/>
      <c r="AL106" s="320"/>
      <c r="AM106" s="320" t="s">
        <v>420</v>
      </c>
      <c r="AN106" s="320"/>
      <c r="AO106" s="320"/>
      <c r="AP106" s="320"/>
      <c r="AQ106" s="345" t="s">
        <v>328</v>
      </c>
      <c r="AR106" s="346"/>
      <c r="AS106" s="346"/>
      <c r="AT106" s="346"/>
      <c r="AU106" s="345" t="s">
        <v>452</v>
      </c>
      <c r="AV106" s="346"/>
      <c r="AW106" s="346"/>
      <c r="AX106" s="347"/>
      <c r="AY106">
        <f>COUNTA($G$107)</f>
        <v>1</v>
      </c>
    </row>
    <row r="107" spans="1:60" ht="23.25" customHeight="1" x14ac:dyDescent="0.15">
      <c r="A107" s="485"/>
      <c r="B107" s="486"/>
      <c r="C107" s="486"/>
      <c r="D107" s="486"/>
      <c r="E107" s="486"/>
      <c r="F107" s="487"/>
      <c r="G107" s="176" t="s">
        <v>644</v>
      </c>
      <c r="H107" s="176"/>
      <c r="I107" s="176"/>
      <c r="J107" s="176"/>
      <c r="K107" s="176"/>
      <c r="L107" s="176"/>
      <c r="M107" s="176"/>
      <c r="N107" s="176"/>
      <c r="O107" s="176"/>
      <c r="P107" s="176"/>
      <c r="Q107" s="176"/>
      <c r="R107" s="176"/>
      <c r="S107" s="176"/>
      <c r="T107" s="176"/>
      <c r="U107" s="176"/>
      <c r="V107" s="176"/>
      <c r="W107" s="176"/>
      <c r="X107" s="218"/>
      <c r="Y107" s="471" t="s">
        <v>54</v>
      </c>
      <c r="Z107" s="472"/>
      <c r="AA107" s="473"/>
      <c r="AB107" s="465" t="s">
        <v>638</v>
      </c>
      <c r="AC107" s="466"/>
      <c r="AD107" s="467"/>
      <c r="AE107" s="343">
        <v>10</v>
      </c>
      <c r="AF107" s="343"/>
      <c r="AG107" s="343"/>
      <c r="AH107" s="343"/>
      <c r="AI107" s="343">
        <v>12</v>
      </c>
      <c r="AJ107" s="343"/>
      <c r="AK107" s="343"/>
      <c r="AL107" s="343"/>
      <c r="AM107" s="343" t="s">
        <v>317</v>
      </c>
      <c r="AN107" s="343"/>
      <c r="AO107" s="343"/>
      <c r="AP107" s="343"/>
      <c r="AQ107" s="343"/>
      <c r="AR107" s="343"/>
      <c r="AS107" s="343"/>
      <c r="AT107" s="343"/>
      <c r="AU107" s="343"/>
      <c r="AV107" s="343"/>
      <c r="AW107" s="343"/>
      <c r="AX107" s="344"/>
      <c r="AY107">
        <f>$AY$106</f>
        <v>1</v>
      </c>
    </row>
    <row r="108" spans="1:60" ht="23.25" customHeight="1" x14ac:dyDescent="0.15">
      <c r="A108" s="488"/>
      <c r="B108" s="489"/>
      <c r="C108" s="489"/>
      <c r="D108" s="489"/>
      <c r="E108" s="489"/>
      <c r="F108" s="490"/>
      <c r="G108" s="179"/>
      <c r="H108" s="179"/>
      <c r="I108" s="179"/>
      <c r="J108" s="179"/>
      <c r="K108" s="179"/>
      <c r="L108" s="179"/>
      <c r="M108" s="179"/>
      <c r="N108" s="179"/>
      <c r="O108" s="179"/>
      <c r="P108" s="179"/>
      <c r="Q108" s="179"/>
      <c r="R108" s="179"/>
      <c r="S108" s="179"/>
      <c r="T108" s="179"/>
      <c r="U108" s="179"/>
      <c r="V108" s="179"/>
      <c r="W108" s="179"/>
      <c r="X108" s="223"/>
      <c r="Y108" s="468" t="s">
        <v>55</v>
      </c>
      <c r="Z108" s="469"/>
      <c r="AA108" s="470"/>
      <c r="AB108" s="388" t="s">
        <v>638</v>
      </c>
      <c r="AC108" s="389"/>
      <c r="AD108" s="390"/>
      <c r="AE108" s="343">
        <v>18</v>
      </c>
      <c r="AF108" s="343"/>
      <c r="AG108" s="343"/>
      <c r="AH108" s="343"/>
      <c r="AI108" s="343">
        <v>12</v>
      </c>
      <c r="AJ108" s="343"/>
      <c r="AK108" s="343"/>
      <c r="AL108" s="343"/>
      <c r="AM108" s="343">
        <v>12</v>
      </c>
      <c r="AN108" s="343"/>
      <c r="AO108" s="343"/>
      <c r="AP108" s="343"/>
      <c r="AQ108" s="343">
        <v>12</v>
      </c>
      <c r="AR108" s="343"/>
      <c r="AS108" s="343"/>
      <c r="AT108" s="343"/>
      <c r="AU108" s="343"/>
      <c r="AV108" s="343"/>
      <c r="AW108" s="343"/>
      <c r="AX108" s="344"/>
      <c r="AY108">
        <f>$AY$106</f>
        <v>1</v>
      </c>
    </row>
    <row r="109" spans="1:60" ht="31.5" hidden="1" customHeight="1" x14ac:dyDescent="0.15">
      <c r="A109" s="482" t="s">
        <v>266</v>
      </c>
      <c r="B109" s="483"/>
      <c r="C109" s="483"/>
      <c r="D109" s="483"/>
      <c r="E109" s="483"/>
      <c r="F109" s="484"/>
      <c r="G109" s="734" t="s">
        <v>59</v>
      </c>
      <c r="H109" s="734"/>
      <c r="I109" s="734"/>
      <c r="J109" s="734"/>
      <c r="K109" s="734"/>
      <c r="L109" s="734"/>
      <c r="M109" s="734"/>
      <c r="N109" s="734"/>
      <c r="O109" s="734"/>
      <c r="P109" s="734"/>
      <c r="Q109" s="734"/>
      <c r="R109" s="734"/>
      <c r="S109" s="734"/>
      <c r="T109" s="734"/>
      <c r="U109" s="734"/>
      <c r="V109" s="734"/>
      <c r="W109" s="734"/>
      <c r="X109" s="735"/>
      <c r="Y109" s="462"/>
      <c r="Z109" s="463"/>
      <c r="AA109" s="464"/>
      <c r="AB109" s="288" t="s">
        <v>11</v>
      </c>
      <c r="AC109" s="283"/>
      <c r="AD109" s="284"/>
      <c r="AE109" s="320" t="s">
        <v>301</v>
      </c>
      <c r="AF109" s="320"/>
      <c r="AG109" s="320"/>
      <c r="AH109" s="320"/>
      <c r="AI109" s="320" t="s">
        <v>323</v>
      </c>
      <c r="AJ109" s="320"/>
      <c r="AK109" s="320"/>
      <c r="AL109" s="320"/>
      <c r="AM109" s="320" t="s">
        <v>420</v>
      </c>
      <c r="AN109" s="320"/>
      <c r="AO109" s="320"/>
      <c r="AP109" s="320"/>
      <c r="AQ109" s="345" t="s">
        <v>328</v>
      </c>
      <c r="AR109" s="346"/>
      <c r="AS109" s="346"/>
      <c r="AT109" s="346"/>
      <c r="AU109" s="345" t="s">
        <v>452</v>
      </c>
      <c r="AV109" s="346"/>
      <c r="AW109" s="346"/>
      <c r="AX109" s="347"/>
      <c r="AY109">
        <f>COUNTA($G$110)</f>
        <v>1</v>
      </c>
    </row>
    <row r="110" spans="1:60" ht="23.25" hidden="1" customHeight="1" x14ac:dyDescent="0.15">
      <c r="A110" s="485"/>
      <c r="B110" s="486"/>
      <c r="C110" s="486"/>
      <c r="D110" s="486"/>
      <c r="E110" s="486"/>
      <c r="F110" s="487"/>
      <c r="G110" s="176" t="s">
        <v>645</v>
      </c>
      <c r="H110" s="176"/>
      <c r="I110" s="176"/>
      <c r="J110" s="176"/>
      <c r="K110" s="176"/>
      <c r="L110" s="176"/>
      <c r="M110" s="176"/>
      <c r="N110" s="176"/>
      <c r="O110" s="176"/>
      <c r="P110" s="176"/>
      <c r="Q110" s="176"/>
      <c r="R110" s="176"/>
      <c r="S110" s="176"/>
      <c r="T110" s="176"/>
      <c r="U110" s="176"/>
      <c r="V110" s="176"/>
      <c r="W110" s="176"/>
      <c r="X110" s="218"/>
      <c r="Y110" s="471" t="s">
        <v>54</v>
      </c>
      <c r="Z110" s="472"/>
      <c r="AA110" s="473"/>
      <c r="AB110" s="465" t="s">
        <v>646</v>
      </c>
      <c r="AC110" s="466"/>
      <c r="AD110" s="467"/>
      <c r="AE110" s="343">
        <v>20000</v>
      </c>
      <c r="AF110" s="343"/>
      <c r="AG110" s="343"/>
      <c r="AH110" s="343"/>
      <c r="AI110" s="343">
        <v>18330</v>
      </c>
      <c r="AJ110" s="343"/>
      <c r="AK110" s="343"/>
      <c r="AL110" s="343"/>
      <c r="AM110" s="343">
        <v>19500</v>
      </c>
      <c r="AN110" s="343"/>
      <c r="AO110" s="343"/>
      <c r="AP110" s="343"/>
      <c r="AQ110" s="343"/>
      <c r="AR110" s="343"/>
      <c r="AS110" s="343"/>
      <c r="AT110" s="343"/>
      <c r="AU110" s="343"/>
      <c r="AV110" s="343"/>
      <c r="AW110" s="343"/>
      <c r="AX110" s="344"/>
      <c r="AY110">
        <f>$AY$109</f>
        <v>1</v>
      </c>
    </row>
    <row r="111" spans="1:60" ht="23.25" hidden="1" customHeight="1" x14ac:dyDescent="0.15">
      <c r="A111" s="488"/>
      <c r="B111" s="489"/>
      <c r="C111" s="489"/>
      <c r="D111" s="489"/>
      <c r="E111" s="489"/>
      <c r="F111" s="490"/>
      <c r="G111" s="179"/>
      <c r="H111" s="179"/>
      <c r="I111" s="179"/>
      <c r="J111" s="179"/>
      <c r="K111" s="179"/>
      <c r="L111" s="179"/>
      <c r="M111" s="179"/>
      <c r="N111" s="179"/>
      <c r="O111" s="179"/>
      <c r="P111" s="179"/>
      <c r="Q111" s="179"/>
      <c r="R111" s="179"/>
      <c r="S111" s="179"/>
      <c r="T111" s="179"/>
      <c r="U111" s="179"/>
      <c r="V111" s="179"/>
      <c r="W111" s="179"/>
      <c r="X111" s="223"/>
      <c r="Y111" s="468" t="s">
        <v>55</v>
      </c>
      <c r="Z111" s="469"/>
      <c r="AA111" s="470"/>
      <c r="AB111" s="388" t="s">
        <v>646</v>
      </c>
      <c r="AC111" s="389"/>
      <c r="AD111" s="390"/>
      <c r="AE111" s="343">
        <v>20000</v>
      </c>
      <c r="AF111" s="343"/>
      <c r="AG111" s="343"/>
      <c r="AH111" s="343"/>
      <c r="AI111" s="343">
        <v>18000</v>
      </c>
      <c r="AJ111" s="343"/>
      <c r="AK111" s="343"/>
      <c r="AL111" s="343"/>
      <c r="AM111" s="343">
        <v>19500</v>
      </c>
      <c r="AN111" s="343"/>
      <c r="AO111" s="343"/>
      <c r="AP111" s="343"/>
      <c r="AQ111" s="343">
        <v>17500</v>
      </c>
      <c r="AR111" s="343"/>
      <c r="AS111" s="343"/>
      <c r="AT111" s="343"/>
      <c r="AU111" s="343"/>
      <c r="AV111" s="343"/>
      <c r="AW111" s="343"/>
      <c r="AX111" s="344"/>
      <c r="AY111">
        <f>$AY$109</f>
        <v>1</v>
      </c>
    </row>
    <row r="112" spans="1:60" ht="31.5" customHeight="1" x14ac:dyDescent="0.15">
      <c r="A112" s="482" t="s">
        <v>266</v>
      </c>
      <c r="B112" s="483"/>
      <c r="C112" s="483"/>
      <c r="D112" s="483"/>
      <c r="E112" s="483"/>
      <c r="F112" s="484"/>
      <c r="G112" s="734" t="s">
        <v>59</v>
      </c>
      <c r="H112" s="734"/>
      <c r="I112" s="734"/>
      <c r="J112" s="734"/>
      <c r="K112" s="734"/>
      <c r="L112" s="734"/>
      <c r="M112" s="734"/>
      <c r="N112" s="734"/>
      <c r="O112" s="734"/>
      <c r="P112" s="734"/>
      <c r="Q112" s="734"/>
      <c r="R112" s="734"/>
      <c r="S112" s="734"/>
      <c r="T112" s="734"/>
      <c r="U112" s="734"/>
      <c r="V112" s="734"/>
      <c r="W112" s="734"/>
      <c r="X112" s="735"/>
      <c r="Y112" s="462"/>
      <c r="Z112" s="463"/>
      <c r="AA112" s="464"/>
      <c r="AB112" s="288" t="s">
        <v>11</v>
      </c>
      <c r="AC112" s="283"/>
      <c r="AD112" s="284"/>
      <c r="AE112" s="320" t="s">
        <v>301</v>
      </c>
      <c r="AF112" s="320"/>
      <c r="AG112" s="320"/>
      <c r="AH112" s="320"/>
      <c r="AI112" s="320" t="s">
        <v>323</v>
      </c>
      <c r="AJ112" s="320"/>
      <c r="AK112" s="320"/>
      <c r="AL112" s="320"/>
      <c r="AM112" s="320" t="s">
        <v>420</v>
      </c>
      <c r="AN112" s="320"/>
      <c r="AO112" s="320"/>
      <c r="AP112" s="320"/>
      <c r="AQ112" s="345" t="s">
        <v>328</v>
      </c>
      <c r="AR112" s="346"/>
      <c r="AS112" s="346"/>
      <c r="AT112" s="346"/>
      <c r="AU112" s="345" t="s">
        <v>452</v>
      </c>
      <c r="AV112" s="346"/>
      <c r="AW112" s="346"/>
      <c r="AX112" s="347"/>
      <c r="AY112">
        <f>COUNTA($G$113)</f>
        <v>1</v>
      </c>
    </row>
    <row r="113" spans="1:51" ht="23.25" customHeight="1" x14ac:dyDescent="0.15">
      <c r="A113" s="485"/>
      <c r="B113" s="486"/>
      <c r="C113" s="486"/>
      <c r="D113" s="486"/>
      <c r="E113" s="486"/>
      <c r="F113" s="487"/>
      <c r="G113" s="176" t="s">
        <v>647</v>
      </c>
      <c r="H113" s="176"/>
      <c r="I113" s="176"/>
      <c r="J113" s="176"/>
      <c r="K113" s="176"/>
      <c r="L113" s="176"/>
      <c r="M113" s="176"/>
      <c r="N113" s="176"/>
      <c r="O113" s="176"/>
      <c r="P113" s="176"/>
      <c r="Q113" s="176"/>
      <c r="R113" s="176"/>
      <c r="S113" s="176"/>
      <c r="T113" s="176"/>
      <c r="U113" s="176"/>
      <c r="V113" s="176"/>
      <c r="W113" s="176"/>
      <c r="X113" s="218"/>
      <c r="Y113" s="471" t="s">
        <v>54</v>
      </c>
      <c r="Z113" s="472"/>
      <c r="AA113" s="473"/>
      <c r="AB113" s="465" t="s">
        <v>648</v>
      </c>
      <c r="AC113" s="466"/>
      <c r="AD113" s="467"/>
      <c r="AE113" s="343">
        <v>59</v>
      </c>
      <c r="AF113" s="343"/>
      <c r="AG113" s="343"/>
      <c r="AH113" s="343"/>
      <c r="AI113" s="343">
        <v>59</v>
      </c>
      <c r="AJ113" s="343"/>
      <c r="AK113" s="343"/>
      <c r="AL113" s="343"/>
      <c r="AM113" s="343">
        <v>59</v>
      </c>
      <c r="AN113" s="343"/>
      <c r="AO113" s="343"/>
      <c r="AP113" s="343"/>
      <c r="AQ113" s="348"/>
      <c r="AR113" s="349"/>
      <c r="AS113" s="349"/>
      <c r="AT113" s="815"/>
      <c r="AU113" s="343"/>
      <c r="AV113" s="343"/>
      <c r="AW113" s="343"/>
      <c r="AX113" s="344"/>
      <c r="AY113">
        <f>$AY$112</f>
        <v>1</v>
      </c>
    </row>
    <row r="114" spans="1:51" ht="23.25" customHeight="1" x14ac:dyDescent="0.15">
      <c r="A114" s="488"/>
      <c r="B114" s="489"/>
      <c r="C114" s="489"/>
      <c r="D114" s="489"/>
      <c r="E114" s="489"/>
      <c r="F114" s="490"/>
      <c r="G114" s="179"/>
      <c r="H114" s="179"/>
      <c r="I114" s="179"/>
      <c r="J114" s="179"/>
      <c r="K114" s="179"/>
      <c r="L114" s="179"/>
      <c r="M114" s="179"/>
      <c r="N114" s="179"/>
      <c r="O114" s="179"/>
      <c r="P114" s="179"/>
      <c r="Q114" s="179"/>
      <c r="R114" s="179"/>
      <c r="S114" s="179"/>
      <c r="T114" s="179"/>
      <c r="U114" s="179"/>
      <c r="V114" s="179"/>
      <c r="W114" s="179"/>
      <c r="X114" s="223"/>
      <c r="Y114" s="468" t="s">
        <v>55</v>
      </c>
      <c r="Z114" s="469"/>
      <c r="AA114" s="470"/>
      <c r="AB114" s="388" t="s">
        <v>648</v>
      </c>
      <c r="AC114" s="389"/>
      <c r="AD114" s="390"/>
      <c r="AE114" s="351">
        <v>59</v>
      </c>
      <c r="AF114" s="351"/>
      <c r="AG114" s="351"/>
      <c r="AH114" s="351"/>
      <c r="AI114" s="351">
        <v>59</v>
      </c>
      <c r="AJ114" s="351"/>
      <c r="AK114" s="351"/>
      <c r="AL114" s="351"/>
      <c r="AM114" s="351">
        <v>59</v>
      </c>
      <c r="AN114" s="351"/>
      <c r="AO114" s="351"/>
      <c r="AP114" s="351"/>
      <c r="AQ114" s="348">
        <v>59</v>
      </c>
      <c r="AR114" s="349"/>
      <c r="AS114" s="349"/>
      <c r="AT114" s="815"/>
      <c r="AU114" s="348"/>
      <c r="AV114" s="349"/>
      <c r="AW114" s="349"/>
      <c r="AX114" s="350"/>
      <c r="AY114">
        <f>$AY$112</f>
        <v>1</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7"/>
      <c r="Z115" s="478"/>
      <c r="AA115" s="479"/>
      <c r="AB115" s="288" t="s">
        <v>11</v>
      </c>
      <c r="AC115" s="283"/>
      <c r="AD115" s="284"/>
      <c r="AE115" s="320" t="s">
        <v>301</v>
      </c>
      <c r="AF115" s="320"/>
      <c r="AG115" s="320"/>
      <c r="AH115" s="320"/>
      <c r="AI115" s="320" t="s">
        <v>323</v>
      </c>
      <c r="AJ115" s="320"/>
      <c r="AK115" s="320"/>
      <c r="AL115" s="320"/>
      <c r="AM115" s="320" t="s">
        <v>420</v>
      </c>
      <c r="AN115" s="320"/>
      <c r="AO115" s="320"/>
      <c r="AP115" s="320"/>
      <c r="AQ115" s="321" t="s">
        <v>453</v>
      </c>
      <c r="AR115" s="322"/>
      <c r="AS115" s="322"/>
      <c r="AT115" s="322"/>
      <c r="AU115" s="322"/>
      <c r="AV115" s="322"/>
      <c r="AW115" s="322"/>
      <c r="AX115" s="323"/>
    </row>
    <row r="116" spans="1:51" ht="23.25" customHeight="1" x14ac:dyDescent="0.15">
      <c r="A116" s="277"/>
      <c r="B116" s="278"/>
      <c r="C116" s="278"/>
      <c r="D116" s="278"/>
      <c r="E116" s="278"/>
      <c r="F116" s="279"/>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c r="AC116" s="286"/>
      <c r="AD116" s="287"/>
      <c r="AE116" s="343">
        <v>123005</v>
      </c>
      <c r="AF116" s="343"/>
      <c r="AG116" s="343"/>
      <c r="AH116" s="343"/>
      <c r="AI116" s="343">
        <v>111410</v>
      </c>
      <c r="AJ116" s="343"/>
      <c r="AK116" s="343"/>
      <c r="AL116" s="343"/>
      <c r="AM116" s="343">
        <v>168281</v>
      </c>
      <c r="AN116" s="343"/>
      <c r="AO116" s="343"/>
      <c r="AP116" s="343"/>
      <c r="AQ116" s="348">
        <v>101440</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650</v>
      </c>
      <c r="AC117" s="328"/>
      <c r="AD117" s="329"/>
      <c r="AE117" s="291" t="s">
        <v>651</v>
      </c>
      <c r="AF117" s="291"/>
      <c r="AG117" s="291"/>
      <c r="AH117" s="291"/>
      <c r="AI117" s="291" t="s">
        <v>652</v>
      </c>
      <c r="AJ117" s="291"/>
      <c r="AK117" s="291"/>
      <c r="AL117" s="291"/>
      <c r="AM117" s="291" t="s">
        <v>697</v>
      </c>
      <c r="AN117" s="291"/>
      <c r="AO117" s="291"/>
      <c r="AP117" s="291"/>
      <c r="AQ117" s="291" t="s">
        <v>698</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7"/>
      <c r="Z118" s="478"/>
      <c r="AA118" s="479"/>
      <c r="AB118" s="288" t="s">
        <v>11</v>
      </c>
      <c r="AC118" s="283"/>
      <c r="AD118" s="284"/>
      <c r="AE118" s="320" t="s">
        <v>301</v>
      </c>
      <c r="AF118" s="320"/>
      <c r="AG118" s="320"/>
      <c r="AH118" s="320"/>
      <c r="AI118" s="320" t="s">
        <v>323</v>
      </c>
      <c r="AJ118" s="320"/>
      <c r="AK118" s="320"/>
      <c r="AL118" s="320"/>
      <c r="AM118" s="320" t="s">
        <v>420</v>
      </c>
      <c r="AN118" s="320"/>
      <c r="AO118" s="320"/>
      <c r="AP118" s="320"/>
      <c r="AQ118" s="321" t="s">
        <v>453</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v>1413608</v>
      </c>
      <c r="AF119" s="343"/>
      <c r="AG119" s="343"/>
      <c r="AH119" s="343"/>
      <c r="AI119" s="343">
        <v>1308982</v>
      </c>
      <c r="AJ119" s="343"/>
      <c r="AK119" s="343"/>
      <c r="AL119" s="343"/>
      <c r="AM119" s="343" t="s">
        <v>317</v>
      </c>
      <c r="AN119" s="343"/>
      <c r="AO119" s="343"/>
      <c r="AP119" s="343"/>
      <c r="AQ119" s="343">
        <v>1397750</v>
      </c>
      <c r="AR119" s="343"/>
      <c r="AS119" s="343"/>
      <c r="AT119" s="343"/>
      <c r="AU119" s="343"/>
      <c r="AV119" s="343"/>
      <c r="AW119" s="343"/>
      <c r="AX119" s="344"/>
      <c r="AY119">
        <f>$AY$118</f>
        <v>1</v>
      </c>
    </row>
    <row r="120" spans="1:51" ht="46.5"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650</v>
      </c>
      <c r="AC120" s="328"/>
      <c r="AD120" s="329"/>
      <c r="AE120" s="291" t="s">
        <v>654</v>
      </c>
      <c r="AF120" s="291"/>
      <c r="AG120" s="291"/>
      <c r="AH120" s="291"/>
      <c r="AI120" s="291" t="s">
        <v>655</v>
      </c>
      <c r="AJ120" s="291"/>
      <c r="AK120" s="291"/>
      <c r="AL120" s="291"/>
      <c r="AM120" s="291" t="s">
        <v>317</v>
      </c>
      <c r="AN120" s="291"/>
      <c r="AO120" s="291"/>
      <c r="AP120" s="291"/>
      <c r="AQ120" s="291" t="s">
        <v>692</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7"/>
      <c r="Z121" s="478"/>
      <c r="AA121" s="479"/>
      <c r="AB121" s="288" t="s">
        <v>11</v>
      </c>
      <c r="AC121" s="283"/>
      <c r="AD121" s="284"/>
      <c r="AE121" s="320" t="s">
        <v>301</v>
      </c>
      <c r="AF121" s="320"/>
      <c r="AG121" s="320"/>
      <c r="AH121" s="320"/>
      <c r="AI121" s="320" t="s">
        <v>323</v>
      </c>
      <c r="AJ121" s="320"/>
      <c r="AK121" s="320"/>
      <c r="AL121" s="320"/>
      <c r="AM121" s="320" t="s">
        <v>420</v>
      </c>
      <c r="AN121" s="320"/>
      <c r="AO121" s="320"/>
      <c r="AP121" s="320"/>
      <c r="AQ121" s="321" t="s">
        <v>453</v>
      </c>
      <c r="AR121" s="322"/>
      <c r="AS121" s="322"/>
      <c r="AT121" s="322"/>
      <c r="AU121" s="322"/>
      <c r="AV121" s="322"/>
      <c r="AW121" s="322"/>
      <c r="AX121" s="323"/>
      <c r="AY121" s="77">
        <f>IF(SUBSTITUTE(SUBSTITUTE($G$122,"／",""),"　","")="",0,1)</f>
        <v>1</v>
      </c>
    </row>
    <row r="122" spans="1:51" ht="23.25" customHeight="1" x14ac:dyDescent="0.15">
      <c r="A122" s="277"/>
      <c r="B122" s="278"/>
      <c r="C122" s="278"/>
      <c r="D122" s="278"/>
      <c r="E122" s="278"/>
      <c r="F122" s="279"/>
      <c r="G122" s="336" t="s">
        <v>754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v>315</v>
      </c>
      <c r="AF122" s="343"/>
      <c r="AG122" s="343"/>
      <c r="AH122" s="343"/>
      <c r="AI122" s="343">
        <v>315</v>
      </c>
      <c r="AJ122" s="343"/>
      <c r="AK122" s="343"/>
      <c r="AL122" s="343"/>
      <c r="AM122" s="343">
        <v>321</v>
      </c>
      <c r="AN122" s="343"/>
      <c r="AO122" s="343"/>
      <c r="AP122" s="343"/>
      <c r="AQ122" s="343">
        <v>321</v>
      </c>
      <c r="AR122" s="343"/>
      <c r="AS122" s="343"/>
      <c r="AT122" s="343"/>
      <c r="AU122" s="343"/>
      <c r="AV122" s="343"/>
      <c r="AW122" s="343"/>
      <c r="AX122" s="344"/>
      <c r="AY122">
        <f>$AY$121</f>
        <v>1</v>
      </c>
    </row>
    <row r="123" spans="1:51" ht="46.5"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650</v>
      </c>
      <c r="AC123" s="328"/>
      <c r="AD123" s="329"/>
      <c r="AE123" s="291" t="s">
        <v>656</v>
      </c>
      <c r="AF123" s="291"/>
      <c r="AG123" s="291"/>
      <c r="AH123" s="291"/>
      <c r="AI123" s="291" t="s">
        <v>657</v>
      </c>
      <c r="AJ123" s="291"/>
      <c r="AK123" s="291"/>
      <c r="AL123" s="291"/>
      <c r="AM123" s="291" t="s">
        <v>693</v>
      </c>
      <c r="AN123" s="291"/>
      <c r="AO123" s="291"/>
      <c r="AP123" s="291"/>
      <c r="AQ123" s="291" t="s">
        <v>694</v>
      </c>
      <c r="AR123" s="291"/>
      <c r="AS123" s="291"/>
      <c r="AT123" s="291"/>
      <c r="AU123" s="291"/>
      <c r="AV123" s="291"/>
      <c r="AW123" s="291"/>
      <c r="AX123" s="292"/>
      <c r="AY123">
        <f>$AY$121</f>
        <v>1</v>
      </c>
    </row>
    <row r="124" spans="1:51" ht="23.25"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7"/>
      <c r="Z124" s="478"/>
      <c r="AA124" s="479"/>
      <c r="AB124" s="288" t="s">
        <v>11</v>
      </c>
      <c r="AC124" s="283"/>
      <c r="AD124" s="284"/>
      <c r="AE124" s="320" t="s">
        <v>301</v>
      </c>
      <c r="AF124" s="320"/>
      <c r="AG124" s="320"/>
      <c r="AH124" s="320"/>
      <c r="AI124" s="320" t="s">
        <v>323</v>
      </c>
      <c r="AJ124" s="320"/>
      <c r="AK124" s="320"/>
      <c r="AL124" s="320"/>
      <c r="AM124" s="320" t="s">
        <v>420</v>
      </c>
      <c r="AN124" s="320"/>
      <c r="AO124" s="320"/>
      <c r="AP124" s="320"/>
      <c r="AQ124" s="321" t="s">
        <v>453</v>
      </c>
      <c r="AR124" s="322"/>
      <c r="AS124" s="322"/>
      <c r="AT124" s="322"/>
      <c r="AU124" s="322"/>
      <c r="AV124" s="322"/>
      <c r="AW124" s="322"/>
      <c r="AX124" s="323"/>
      <c r="AY124" s="77">
        <f>IF(SUBSTITUTE(SUBSTITUTE($G$125,"／",""),"　","")="",0,1)</f>
        <v>1</v>
      </c>
    </row>
    <row r="125" spans="1:51" ht="23.25" customHeight="1" x14ac:dyDescent="0.15">
      <c r="A125" s="277"/>
      <c r="B125" s="278"/>
      <c r="C125" s="278"/>
      <c r="D125" s="278"/>
      <c r="E125" s="278"/>
      <c r="F125" s="279"/>
      <c r="G125" s="336" t="s">
        <v>755</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v>159296</v>
      </c>
      <c r="AF125" s="343"/>
      <c r="AG125" s="343"/>
      <c r="AH125" s="343"/>
      <c r="AI125" s="343">
        <v>304249</v>
      </c>
      <c r="AJ125" s="343"/>
      <c r="AK125" s="343"/>
      <c r="AL125" s="343"/>
      <c r="AM125" s="343">
        <v>211225</v>
      </c>
      <c r="AN125" s="343"/>
      <c r="AO125" s="343"/>
      <c r="AP125" s="343"/>
      <c r="AQ125" s="343">
        <v>231356</v>
      </c>
      <c r="AR125" s="343"/>
      <c r="AS125" s="343"/>
      <c r="AT125" s="343"/>
      <c r="AU125" s="343"/>
      <c r="AV125" s="343"/>
      <c r="AW125" s="343"/>
      <c r="AX125" s="344"/>
      <c r="AY125">
        <f>$AY$124</f>
        <v>1</v>
      </c>
    </row>
    <row r="126" spans="1:51" ht="46.5" customHeight="1" thickBo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650</v>
      </c>
      <c r="AC126" s="328"/>
      <c r="AD126" s="329"/>
      <c r="AE126" s="291" t="s">
        <v>658</v>
      </c>
      <c r="AF126" s="291"/>
      <c r="AG126" s="291"/>
      <c r="AH126" s="291"/>
      <c r="AI126" s="291" t="s">
        <v>659</v>
      </c>
      <c r="AJ126" s="291"/>
      <c r="AK126" s="291"/>
      <c r="AL126" s="291"/>
      <c r="AM126" s="291" t="s">
        <v>695</v>
      </c>
      <c r="AN126" s="291"/>
      <c r="AO126" s="291"/>
      <c r="AP126" s="291"/>
      <c r="AQ126" s="291" t="s">
        <v>696</v>
      </c>
      <c r="AR126" s="291"/>
      <c r="AS126" s="291"/>
      <c r="AT126" s="291"/>
      <c r="AU126" s="291"/>
      <c r="AV126" s="291"/>
      <c r="AW126" s="291"/>
      <c r="AX126" s="292"/>
      <c r="AY126">
        <f>$AY$124</f>
        <v>1</v>
      </c>
    </row>
    <row r="127" spans="1:51" ht="23.25" hidden="1" customHeight="1" x14ac:dyDescent="0.15">
      <c r="A127" s="55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301</v>
      </c>
      <c r="AF127" s="320"/>
      <c r="AG127" s="320"/>
      <c r="AH127" s="320"/>
      <c r="AI127" s="320" t="s">
        <v>323</v>
      </c>
      <c r="AJ127" s="320"/>
      <c r="AK127" s="320"/>
      <c r="AL127" s="320"/>
      <c r="AM127" s="320" t="s">
        <v>420</v>
      </c>
      <c r="AN127" s="320"/>
      <c r="AO127" s="320"/>
      <c r="AP127" s="320"/>
      <c r="AQ127" s="321" t="s">
        <v>453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272</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2" t="s">
        <v>316</v>
      </c>
      <c r="B130" s="990"/>
      <c r="C130" s="989" t="s">
        <v>187</v>
      </c>
      <c r="D130" s="990"/>
      <c r="E130" s="293" t="s">
        <v>216</v>
      </c>
      <c r="F130" s="294"/>
      <c r="G130" s="295" t="s">
        <v>660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93"/>
      <c r="B131" s="238"/>
      <c r="C131" s="237"/>
      <c r="D131" s="238"/>
      <c r="E131" s="224" t="s">
        <v>215</v>
      </c>
      <c r="F131" s="225"/>
      <c r="G131" s="222" t="s">
        <v>661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3"/>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301</v>
      </c>
      <c r="AF132" s="184"/>
      <c r="AG132" s="184"/>
      <c r="AH132" s="185"/>
      <c r="AI132" s="200" t="s">
        <v>323</v>
      </c>
      <c r="AJ132" s="184"/>
      <c r="AK132" s="184"/>
      <c r="AL132" s="185"/>
      <c r="AM132" s="200" t="s">
        <v>610</v>
      </c>
      <c r="AN132" s="184"/>
      <c r="AO132" s="184"/>
      <c r="AP132" s="185"/>
      <c r="AQ132" s="252" t="s">
        <v>183</v>
      </c>
      <c r="AR132" s="253"/>
      <c r="AS132" s="253"/>
      <c r="AT132" s="254"/>
      <c r="AU132" s="264" t="s">
        <v>199</v>
      </c>
      <c r="AV132" s="264"/>
      <c r="AW132" s="264"/>
      <c r="AX132" s="265"/>
      <c r="AY132">
        <f>COUNTA($G$134)</f>
        <v>1</v>
      </c>
    </row>
    <row r="133" spans="1:51" ht="18.75" customHeight="1" x14ac:dyDescent="0.15">
      <c r="A133" s="99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184</v>
      </c>
      <c r="AT133" s="187"/>
      <c r="AU133" s="163">
        <v>9</v>
      </c>
      <c r="AV133" s="163"/>
      <c r="AW133" s="164" t="s">
        <v>175</v>
      </c>
      <c r="AX133" s="165"/>
      <c r="AY133">
        <f>$AY$132</f>
        <v>1</v>
      </c>
    </row>
    <row r="134" spans="1:51" ht="39.75" customHeight="1" x14ac:dyDescent="0.15">
      <c r="A134" s="993"/>
      <c r="B134" s="238"/>
      <c r="C134" s="237"/>
      <c r="D134" s="238"/>
      <c r="E134" s="237"/>
      <c r="F134" s="299"/>
      <c r="G134" s="217" t="s">
        <v>637</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638</v>
      </c>
      <c r="AC134" s="209"/>
      <c r="AD134" s="209"/>
      <c r="AE134" s="251">
        <v>912</v>
      </c>
      <c r="AF134" s="152"/>
      <c r="AG134" s="152"/>
      <c r="AH134" s="152"/>
      <c r="AI134" s="251">
        <v>962</v>
      </c>
      <c r="AJ134" s="152"/>
      <c r="AK134" s="152"/>
      <c r="AL134" s="152"/>
      <c r="AM134" s="251"/>
      <c r="AN134" s="152"/>
      <c r="AO134" s="152"/>
      <c r="AP134" s="152"/>
      <c r="AQ134" s="251"/>
      <c r="AR134" s="152"/>
      <c r="AS134" s="152"/>
      <c r="AT134" s="152"/>
      <c r="AU134" s="251"/>
      <c r="AV134" s="152"/>
      <c r="AW134" s="152"/>
      <c r="AX134" s="193"/>
      <c r="AY134">
        <f t="shared" ref="AY134:AY135" si="13">$AY$132</f>
        <v>1</v>
      </c>
    </row>
    <row r="135" spans="1:51" ht="39.75" customHeight="1" x14ac:dyDescent="0.15">
      <c r="A135" s="99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638</v>
      </c>
      <c r="AC135" s="160"/>
      <c r="AD135" s="160"/>
      <c r="AE135" s="251" t="s">
        <v>630</v>
      </c>
      <c r="AF135" s="152"/>
      <c r="AG135" s="152"/>
      <c r="AH135" s="152"/>
      <c r="AI135" s="251" t="s">
        <v>690</v>
      </c>
      <c r="AJ135" s="152"/>
      <c r="AK135" s="152"/>
      <c r="AL135" s="152"/>
      <c r="AM135" s="251"/>
      <c r="AN135" s="152"/>
      <c r="AO135" s="152"/>
      <c r="AP135" s="152"/>
      <c r="AQ135" s="251"/>
      <c r="AR135" s="152"/>
      <c r="AS135" s="152"/>
      <c r="AT135" s="152"/>
      <c r="AU135" s="251">
        <v>10000</v>
      </c>
      <c r="AV135" s="152"/>
      <c r="AW135" s="152"/>
      <c r="AX135" s="193"/>
      <c r="AY135">
        <f t="shared" si="13"/>
        <v>1</v>
      </c>
    </row>
    <row r="136" spans="1:51" ht="18.75" hidden="1" customHeight="1" x14ac:dyDescent="0.15">
      <c r="A136" s="993"/>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301</v>
      </c>
      <c r="AF136" s="184"/>
      <c r="AG136" s="184"/>
      <c r="AH136" s="185"/>
      <c r="AI136" s="200" t="s">
        <v>323</v>
      </c>
      <c r="AJ136" s="184"/>
      <c r="AK136" s="184"/>
      <c r="AL136" s="185"/>
      <c r="AM136" s="200" t="s">
        <v>610</v>
      </c>
      <c r="AN136" s="184"/>
      <c r="AO136" s="184"/>
      <c r="AP136" s="185"/>
      <c r="AQ136" s="252" t="s">
        <v>183</v>
      </c>
      <c r="AR136" s="253"/>
      <c r="AS136" s="253"/>
      <c r="AT136" s="254"/>
      <c r="AU136" s="264" t="s">
        <v>199</v>
      </c>
      <c r="AV136" s="264"/>
      <c r="AW136" s="264"/>
      <c r="AX136" s="265"/>
      <c r="AY136">
        <f>COUNTA($G$138)</f>
        <v>0</v>
      </c>
    </row>
    <row r="137" spans="1:51" ht="18.75" hidden="1" customHeight="1" x14ac:dyDescent="0.15">
      <c r="A137" s="99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15">
      <c r="A138" s="99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9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93"/>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301</v>
      </c>
      <c r="AF140" s="184"/>
      <c r="AG140" s="184"/>
      <c r="AH140" s="185"/>
      <c r="AI140" s="200" t="s">
        <v>323</v>
      </c>
      <c r="AJ140" s="184"/>
      <c r="AK140" s="184"/>
      <c r="AL140" s="185"/>
      <c r="AM140" s="200" t="s">
        <v>610</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99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99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9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93"/>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301</v>
      </c>
      <c r="AF144" s="184"/>
      <c r="AG144" s="184"/>
      <c r="AH144" s="185"/>
      <c r="AI144" s="200" t="s">
        <v>323</v>
      </c>
      <c r="AJ144" s="184"/>
      <c r="AK144" s="184"/>
      <c r="AL144" s="185"/>
      <c r="AM144" s="200" t="s">
        <v>610</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99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99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9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93"/>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301</v>
      </c>
      <c r="AF148" s="184"/>
      <c r="AG148" s="184"/>
      <c r="AH148" s="185"/>
      <c r="AI148" s="200" t="s">
        <v>323</v>
      </c>
      <c r="AJ148" s="184"/>
      <c r="AK148" s="184"/>
      <c r="AL148" s="185"/>
      <c r="AM148" s="200" t="s">
        <v>610</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99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99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9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93"/>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88"/>
      <c r="AY152">
        <f>COUNTA($G$154)</f>
        <v>0</v>
      </c>
    </row>
    <row r="153" spans="1:51" ht="22.5" hidden="1" customHeight="1" x14ac:dyDescent="0.15">
      <c r="A153" s="99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3"/>
      <c r="B155" s="238"/>
      <c r="C155" s="237"/>
      <c r="D155" s="238"/>
      <c r="E155" s="237"/>
      <c r="F155" s="299"/>
      <c r="G155" s="219"/>
      <c r="H155" s="220"/>
      <c r="I155" s="220"/>
      <c r="J155" s="220"/>
      <c r="K155" s="220"/>
      <c r="L155" s="220"/>
      <c r="M155" s="220"/>
      <c r="N155" s="220"/>
      <c r="O155" s="220"/>
      <c r="P155" s="221"/>
      <c r="Q155" s="419"/>
      <c r="R155" s="220"/>
      <c r="S155" s="220"/>
      <c r="T155" s="220"/>
      <c r="U155" s="220"/>
      <c r="V155" s="220"/>
      <c r="W155" s="220"/>
      <c r="X155" s="220"/>
      <c r="Y155" s="220"/>
      <c r="Z155" s="220"/>
      <c r="AA155" s="92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3"/>
      <c r="B156" s="238"/>
      <c r="C156" s="237"/>
      <c r="D156" s="238"/>
      <c r="E156" s="237"/>
      <c r="F156" s="299"/>
      <c r="G156" s="219"/>
      <c r="H156" s="220"/>
      <c r="I156" s="220"/>
      <c r="J156" s="220"/>
      <c r="K156" s="220"/>
      <c r="L156" s="220"/>
      <c r="M156" s="220"/>
      <c r="N156" s="220"/>
      <c r="O156" s="220"/>
      <c r="P156" s="221"/>
      <c r="Q156" s="419"/>
      <c r="R156" s="220"/>
      <c r="S156" s="220"/>
      <c r="T156" s="220"/>
      <c r="U156" s="220"/>
      <c r="V156" s="220"/>
      <c r="W156" s="220"/>
      <c r="X156" s="220"/>
      <c r="Y156" s="220"/>
      <c r="Z156" s="220"/>
      <c r="AA156" s="921"/>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3"/>
      <c r="B157" s="238"/>
      <c r="C157" s="237"/>
      <c r="D157" s="238"/>
      <c r="E157" s="237"/>
      <c r="F157" s="299"/>
      <c r="G157" s="219"/>
      <c r="H157" s="220"/>
      <c r="I157" s="220"/>
      <c r="J157" s="220"/>
      <c r="K157" s="220"/>
      <c r="L157" s="220"/>
      <c r="M157" s="220"/>
      <c r="N157" s="220"/>
      <c r="O157" s="220"/>
      <c r="P157" s="221"/>
      <c r="Q157" s="419"/>
      <c r="R157" s="220"/>
      <c r="S157" s="220"/>
      <c r="T157" s="220"/>
      <c r="U157" s="220"/>
      <c r="V157" s="220"/>
      <c r="W157" s="220"/>
      <c r="X157" s="220"/>
      <c r="Y157" s="220"/>
      <c r="Z157" s="220"/>
      <c r="AA157" s="92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3"/>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3"/>
      <c r="B162" s="238"/>
      <c r="C162" s="237"/>
      <c r="D162" s="238"/>
      <c r="E162" s="237"/>
      <c r="F162" s="299"/>
      <c r="G162" s="219"/>
      <c r="H162" s="220"/>
      <c r="I162" s="220"/>
      <c r="J162" s="220"/>
      <c r="K162" s="220"/>
      <c r="L162" s="220"/>
      <c r="M162" s="220"/>
      <c r="N162" s="220"/>
      <c r="O162" s="220"/>
      <c r="P162" s="221"/>
      <c r="Q162" s="419"/>
      <c r="R162" s="220"/>
      <c r="S162" s="220"/>
      <c r="T162" s="220"/>
      <c r="U162" s="220"/>
      <c r="V162" s="220"/>
      <c r="W162" s="220"/>
      <c r="X162" s="220"/>
      <c r="Y162" s="220"/>
      <c r="Z162" s="220"/>
      <c r="AA162" s="92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3"/>
      <c r="B163" s="238"/>
      <c r="C163" s="237"/>
      <c r="D163" s="238"/>
      <c r="E163" s="237"/>
      <c r="F163" s="299"/>
      <c r="G163" s="219"/>
      <c r="H163" s="220"/>
      <c r="I163" s="220"/>
      <c r="J163" s="220"/>
      <c r="K163" s="220"/>
      <c r="L163" s="220"/>
      <c r="M163" s="220"/>
      <c r="N163" s="220"/>
      <c r="O163" s="220"/>
      <c r="P163" s="221"/>
      <c r="Q163" s="419"/>
      <c r="R163" s="220"/>
      <c r="S163" s="220"/>
      <c r="T163" s="220"/>
      <c r="U163" s="220"/>
      <c r="V163" s="220"/>
      <c r="W163" s="220"/>
      <c r="X163" s="220"/>
      <c r="Y163" s="220"/>
      <c r="Z163" s="220"/>
      <c r="AA163" s="921"/>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3"/>
      <c r="B164" s="238"/>
      <c r="C164" s="237"/>
      <c r="D164" s="238"/>
      <c r="E164" s="237"/>
      <c r="F164" s="299"/>
      <c r="G164" s="219"/>
      <c r="H164" s="220"/>
      <c r="I164" s="220"/>
      <c r="J164" s="220"/>
      <c r="K164" s="220"/>
      <c r="L164" s="220"/>
      <c r="M164" s="220"/>
      <c r="N164" s="220"/>
      <c r="O164" s="220"/>
      <c r="P164" s="221"/>
      <c r="Q164" s="419"/>
      <c r="R164" s="220"/>
      <c r="S164" s="220"/>
      <c r="T164" s="220"/>
      <c r="U164" s="220"/>
      <c r="V164" s="220"/>
      <c r="W164" s="220"/>
      <c r="X164" s="220"/>
      <c r="Y164" s="220"/>
      <c r="Z164" s="220"/>
      <c r="AA164" s="92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3"/>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3"/>
      <c r="B169" s="238"/>
      <c r="C169" s="237"/>
      <c r="D169" s="238"/>
      <c r="E169" s="237"/>
      <c r="F169" s="299"/>
      <c r="G169" s="219"/>
      <c r="H169" s="220"/>
      <c r="I169" s="220"/>
      <c r="J169" s="220"/>
      <c r="K169" s="220"/>
      <c r="L169" s="220"/>
      <c r="M169" s="220"/>
      <c r="N169" s="220"/>
      <c r="O169" s="220"/>
      <c r="P169" s="221"/>
      <c r="Q169" s="419"/>
      <c r="R169" s="220"/>
      <c r="S169" s="220"/>
      <c r="T169" s="220"/>
      <c r="U169" s="220"/>
      <c r="V169" s="220"/>
      <c r="W169" s="220"/>
      <c r="X169" s="220"/>
      <c r="Y169" s="220"/>
      <c r="Z169" s="220"/>
      <c r="AA169" s="92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3"/>
      <c r="B170" s="238"/>
      <c r="C170" s="237"/>
      <c r="D170" s="238"/>
      <c r="E170" s="237"/>
      <c r="F170" s="299"/>
      <c r="G170" s="219"/>
      <c r="H170" s="220"/>
      <c r="I170" s="220"/>
      <c r="J170" s="220"/>
      <c r="K170" s="220"/>
      <c r="L170" s="220"/>
      <c r="M170" s="220"/>
      <c r="N170" s="220"/>
      <c r="O170" s="220"/>
      <c r="P170" s="221"/>
      <c r="Q170" s="419"/>
      <c r="R170" s="220"/>
      <c r="S170" s="220"/>
      <c r="T170" s="220"/>
      <c r="U170" s="220"/>
      <c r="V170" s="220"/>
      <c r="W170" s="220"/>
      <c r="X170" s="220"/>
      <c r="Y170" s="220"/>
      <c r="Z170" s="220"/>
      <c r="AA170" s="921"/>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3"/>
      <c r="B171" s="238"/>
      <c r="C171" s="237"/>
      <c r="D171" s="238"/>
      <c r="E171" s="237"/>
      <c r="F171" s="299"/>
      <c r="G171" s="219"/>
      <c r="H171" s="220"/>
      <c r="I171" s="220"/>
      <c r="J171" s="220"/>
      <c r="K171" s="220"/>
      <c r="L171" s="220"/>
      <c r="M171" s="220"/>
      <c r="N171" s="220"/>
      <c r="O171" s="220"/>
      <c r="P171" s="221"/>
      <c r="Q171" s="419"/>
      <c r="R171" s="220"/>
      <c r="S171" s="220"/>
      <c r="T171" s="220"/>
      <c r="U171" s="220"/>
      <c r="V171" s="220"/>
      <c r="W171" s="220"/>
      <c r="X171" s="220"/>
      <c r="Y171" s="220"/>
      <c r="Z171" s="220"/>
      <c r="AA171" s="92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3"/>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3"/>
      <c r="B176" s="238"/>
      <c r="C176" s="237"/>
      <c r="D176" s="238"/>
      <c r="E176" s="237"/>
      <c r="F176" s="299"/>
      <c r="G176" s="219"/>
      <c r="H176" s="220"/>
      <c r="I176" s="220"/>
      <c r="J176" s="220"/>
      <c r="K176" s="220"/>
      <c r="L176" s="220"/>
      <c r="M176" s="220"/>
      <c r="N176" s="220"/>
      <c r="O176" s="220"/>
      <c r="P176" s="221"/>
      <c r="Q176" s="419"/>
      <c r="R176" s="220"/>
      <c r="S176" s="220"/>
      <c r="T176" s="220"/>
      <c r="U176" s="220"/>
      <c r="V176" s="220"/>
      <c r="W176" s="220"/>
      <c r="X176" s="220"/>
      <c r="Y176" s="220"/>
      <c r="Z176" s="220"/>
      <c r="AA176" s="92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3"/>
      <c r="B177" s="238"/>
      <c r="C177" s="237"/>
      <c r="D177" s="238"/>
      <c r="E177" s="237"/>
      <c r="F177" s="299"/>
      <c r="G177" s="219"/>
      <c r="H177" s="220"/>
      <c r="I177" s="220"/>
      <c r="J177" s="220"/>
      <c r="K177" s="220"/>
      <c r="L177" s="220"/>
      <c r="M177" s="220"/>
      <c r="N177" s="220"/>
      <c r="O177" s="220"/>
      <c r="P177" s="221"/>
      <c r="Q177" s="419"/>
      <c r="R177" s="220"/>
      <c r="S177" s="220"/>
      <c r="T177" s="220"/>
      <c r="U177" s="220"/>
      <c r="V177" s="220"/>
      <c r="W177" s="220"/>
      <c r="X177" s="220"/>
      <c r="Y177" s="220"/>
      <c r="Z177" s="220"/>
      <c r="AA177" s="921"/>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3"/>
      <c r="B178" s="238"/>
      <c r="C178" s="237"/>
      <c r="D178" s="238"/>
      <c r="E178" s="237"/>
      <c r="F178" s="299"/>
      <c r="G178" s="219"/>
      <c r="H178" s="220"/>
      <c r="I178" s="220"/>
      <c r="J178" s="220"/>
      <c r="K178" s="220"/>
      <c r="L178" s="220"/>
      <c r="M178" s="220"/>
      <c r="N178" s="220"/>
      <c r="O178" s="220"/>
      <c r="P178" s="221"/>
      <c r="Q178" s="419"/>
      <c r="R178" s="220"/>
      <c r="S178" s="220"/>
      <c r="T178" s="220"/>
      <c r="U178" s="220"/>
      <c r="V178" s="220"/>
      <c r="W178" s="220"/>
      <c r="X178" s="220"/>
      <c r="Y178" s="220"/>
      <c r="Z178" s="220"/>
      <c r="AA178" s="92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3"/>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3"/>
      <c r="B183" s="238"/>
      <c r="C183" s="237"/>
      <c r="D183" s="238"/>
      <c r="E183" s="237"/>
      <c r="F183" s="299"/>
      <c r="G183" s="219"/>
      <c r="H183" s="220"/>
      <c r="I183" s="220"/>
      <c r="J183" s="220"/>
      <c r="K183" s="220"/>
      <c r="L183" s="220"/>
      <c r="M183" s="220"/>
      <c r="N183" s="220"/>
      <c r="O183" s="220"/>
      <c r="P183" s="221"/>
      <c r="Q183" s="419"/>
      <c r="R183" s="220"/>
      <c r="S183" s="220"/>
      <c r="T183" s="220"/>
      <c r="U183" s="220"/>
      <c r="V183" s="220"/>
      <c r="W183" s="220"/>
      <c r="X183" s="220"/>
      <c r="Y183" s="220"/>
      <c r="Z183" s="220"/>
      <c r="AA183" s="92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3"/>
      <c r="B184" s="238"/>
      <c r="C184" s="237"/>
      <c r="D184" s="238"/>
      <c r="E184" s="237"/>
      <c r="F184" s="299"/>
      <c r="G184" s="219"/>
      <c r="H184" s="220"/>
      <c r="I184" s="220"/>
      <c r="J184" s="220"/>
      <c r="K184" s="220"/>
      <c r="L184" s="220"/>
      <c r="M184" s="220"/>
      <c r="N184" s="220"/>
      <c r="O184" s="220"/>
      <c r="P184" s="221"/>
      <c r="Q184" s="419"/>
      <c r="R184" s="220"/>
      <c r="S184" s="220"/>
      <c r="T184" s="220"/>
      <c r="U184" s="220"/>
      <c r="V184" s="220"/>
      <c r="W184" s="220"/>
      <c r="X184" s="220"/>
      <c r="Y184" s="220"/>
      <c r="Z184" s="220"/>
      <c r="AA184" s="921"/>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3"/>
      <c r="B185" s="238"/>
      <c r="C185" s="237"/>
      <c r="D185" s="238"/>
      <c r="E185" s="237"/>
      <c r="F185" s="299"/>
      <c r="G185" s="219"/>
      <c r="H185" s="220"/>
      <c r="I185" s="220"/>
      <c r="J185" s="220"/>
      <c r="K185" s="220"/>
      <c r="L185" s="220"/>
      <c r="M185" s="220"/>
      <c r="N185" s="220"/>
      <c r="O185" s="220"/>
      <c r="P185" s="221"/>
      <c r="Q185" s="419"/>
      <c r="R185" s="220"/>
      <c r="S185" s="220"/>
      <c r="T185" s="220"/>
      <c r="U185" s="220"/>
      <c r="V185" s="220"/>
      <c r="W185" s="220"/>
      <c r="X185" s="220"/>
      <c r="Y185" s="220"/>
      <c r="Z185" s="220"/>
      <c r="AA185" s="92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93"/>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93"/>
      <c r="B188" s="238"/>
      <c r="C188" s="237"/>
      <c r="D188" s="238"/>
      <c r="E188" s="175" t="s">
        <v>757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93"/>
      <c r="B189" s="238"/>
      <c r="C189" s="237"/>
      <c r="D189" s="238"/>
      <c r="E189" s="41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0"/>
      <c r="AY189">
        <f>$AY$187</f>
        <v>1</v>
      </c>
    </row>
    <row r="190" spans="1:51" ht="45" customHeight="1" x14ac:dyDescent="0.15">
      <c r="A190" s="993"/>
      <c r="B190" s="238"/>
      <c r="C190" s="237"/>
      <c r="D190" s="238"/>
      <c r="E190" s="293" t="s">
        <v>216</v>
      </c>
      <c r="F190" s="294"/>
      <c r="G190" s="295" t="s">
        <v>662</v>
      </c>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1</v>
      </c>
    </row>
    <row r="191" spans="1:51" ht="45" customHeight="1" x14ac:dyDescent="0.15">
      <c r="A191" s="993"/>
      <c r="B191" s="238"/>
      <c r="C191" s="237"/>
      <c r="D191" s="238"/>
      <c r="E191" s="224" t="s">
        <v>215</v>
      </c>
      <c r="F191" s="225"/>
      <c r="G191" s="222" t="s">
        <v>756</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1</v>
      </c>
    </row>
    <row r="192" spans="1:51" ht="18.75" customHeight="1" x14ac:dyDescent="0.15">
      <c r="A192" s="993"/>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301</v>
      </c>
      <c r="AF192" s="184"/>
      <c r="AG192" s="184"/>
      <c r="AH192" s="185"/>
      <c r="AI192" s="200" t="s">
        <v>323</v>
      </c>
      <c r="AJ192" s="184"/>
      <c r="AK192" s="184"/>
      <c r="AL192" s="185"/>
      <c r="AM192" s="200" t="s">
        <v>610</v>
      </c>
      <c r="AN192" s="184"/>
      <c r="AO192" s="184"/>
      <c r="AP192" s="185"/>
      <c r="AQ192" s="252" t="s">
        <v>183</v>
      </c>
      <c r="AR192" s="253"/>
      <c r="AS192" s="253"/>
      <c r="AT192" s="254"/>
      <c r="AU192" s="264" t="s">
        <v>199</v>
      </c>
      <c r="AV192" s="264"/>
      <c r="AW192" s="264"/>
      <c r="AX192" s="265"/>
      <c r="AY192">
        <f>COUNTA($G$194)</f>
        <v>1</v>
      </c>
    </row>
    <row r="193" spans="1:51" ht="18.75" customHeight="1" x14ac:dyDescent="0.15">
      <c r="A193" s="99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v>4</v>
      </c>
      <c r="AV193" s="163"/>
      <c r="AW193" s="164" t="s">
        <v>175</v>
      </c>
      <c r="AX193" s="165"/>
      <c r="AY193">
        <f>$AY$192</f>
        <v>1</v>
      </c>
    </row>
    <row r="194" spans="1:51" ht="39.75" customHeight="1" x14ac:dyDescent="0.15">
      <c r="A194" s="993"/>
      <c r="B194" s="238"/>
      <c r="C194" s="237"/>
      <c r="D194" s="238"/>
      <c r="E194" s="237"/>
      <c r="F194" s="299"/>
      <c r="G194" s="217" t="s">
        <v>640</v>
      </c>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t="s">
        <v>641</v>
      </c>
      <c r="AC194" s="209"/>
      <c r="AD194" s="209"/>
      <c r="AE194" s="251">
        <v>8.8000000000000007</v>
      </c>
      <c r="AF194" s="152"/>
      <c r="AG194" s="152"/>
      <c r="AH194" s="152"/>
      <c r="AI194" s="251">
        <v>8.3000000000000007</v>
      </c>
      <c r="AJ194" s="152"/>
      <c r="AK194" s="152"/>
      <c r="AL194" s="152"/>
      <c r="AM194" s="251"/>
      <c r="AN194" s="152"/>
      <c r="AO194" s="152"/>
      <c r="AP194" s="152"/>
      <c r="AQ194" s="251"/>
      <c r="AR194" s="152"/>
      <c r="AS194" s="152"/>
      <c r="AT194" s="152"/>
      <c r="AU194" s="251"/>
      <c r="AV194" s="152"/>
      <c r="AW194" s="152"/>
      <c r="AX194" s="193"/>
      <c r="AY194">
        <f t="shared" ref="AY194:AY195" si="23">$AY$192</f>
        <v>1</v>
      </c>
    </row>
    <row r="195" spans="1:51" ht="39.75" customHeight="1" x14ac:dyDescent="0.15">
      <c r="A195" s="99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t="s">
        <v>641</v>
      </c>
      <c r="AC195" s="160"/>
      <c r="AD195" s="160"/>
      <c r="AE195" s="251" t="s">
        <v>630</v>
      </c>
      <c r="AF195" s="152"/>
      <c r="AG195" s="152"/>
      <c r="AH195" s="152"/>
      <c r="AI195" s="251" t="s">
        <v>691</v>
      </c>
      <c r="AJ195" s="152"/>
      <c r="AK195" s="152"/>
      <c r="AL195" s="152"/>
      <c r="AM195" s="251"/>
      <c r="AN195" s="152"/>
      <c r="AO195" s="152"/>
      <c r="AP195" s="152"/>
      <c r="AQ195" s="251"/>
      <c r="AR195" s="152"/>
      <c r="AS195" s="152"/>
      <c r="AT195" s="152"/>
      <c r="AU195" s="251">
        <v>8.1</v>
      </c>
      <c r="AV195" s="152"/>
      <c r="AW195" s="152"/>
      <c r="AX195" s="193"/>
      <c r="AY195">
        <f t="shared" si="23"/>
        <v>1</v>
      </c>
    </row>
    <row r="196" spans="1:51" ht="18.75" hidden="1" customHeight="1" x14ac:dyDescent="0.15">
      <c r="A196" s="993"/>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301</v>
      </c>
      <c r="AF196" s="184"/>
      <c r="AG196" s="184"/>
      <c r="AH196" s="185"/>
      <c r="AI196" s="200" t="s">
        <v>323</v>
      </c>
      <c r="AJ196" s="184"/>
      <c r="AK196" s="184"/>
      <c r="AL196" s="185"/>
      <c r="AM196" s="200" t="s">
        <v>610</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99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99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9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93"/>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301</v>
      </c>
      <c r="AF200" s="184"/>
      <c r="AG200" s="184"/>
      <c r="AH200" s="185"/>
      <c r="AI200" s="200" t="s">
        <v>323</v>
      </c>
      <c r="AJ200" s="184"/>
      <c r="AK200" s="184"/>
      <c r="AL200" s="185"/>
      <c r="AM200" s="200" t="s">
        <v>610</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99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99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9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93"/>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301</v>
      </c>
      <c r="AF204" s="184"/>
      <c r="AG204" s="184"/>
      <c r="AH204" s="185"/>
      <c r="AI204" s="200" t="s">
        <v>323</v>
      </c>
      <c r="AJ204" s="184"/>
      <c r="AK204" s="184"/>
      <c r="AL204" s="185"/>
      <c r="AM204" s="200" t="s">
        <v>610</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99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99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9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93"/>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301</v>
      </c>
      <c r="AF208" s="184"/>
      <c r="AG208" s="184"/>
      <c r="AH208" s="185"/>
      <c r="AI208" s="200" t="s">
        <v>323</v>
      </c>
      <c r="AJ208" s="184"/>
      <c r="AK208" s="184"/>
      <c r="AL208" s="185"/>
      <c r="AM208" s="200" t="s">
        <v>610</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99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99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9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93"/>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88"/>
      <c r="AY212">
        <f>COUNTA($G$214)</f>
        <v>0</v>
      </c>
    </row>
    <row r="213" spans="1:51" ht="22.5" hidden="1" customHeight="1" x14ac:dyDescent="0.15">
      <c r="A213" s="99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3"/>
      <c r="B214" s="238"/>
      <c r="C214" s="237"/>
      <c r="D214" s="238"/>
      <c r="E214" s="237"/>
      <c r="F214" s="299"/>
      <c r="G214" s="217"/>
      <c r="H214" s="176"/>
      <c r="I214" s="176"/>
      <c r="J214" s="176"/>
      <c r="K214" s="176"/>
      <c r="L214" s="176"/>
      <c r="M214" s="176"/>
      <c r="N214" s="176"/>
      <c r="O214" s="176"/>
      <c r="P214" s="218"/>
      <c r="Q214" s="980"/>
      <c r="R214" s="981"/>
      <c r="S214" s="981"/>
      <c r="T214" s="981"/>
      <c r="U214" s="981"/>
      <c r="V214" s="981"/>
      <c r="W214" s="981"/>
      <c r="X214" s="981"/>
      <c r="Y214" s="981"/>
      <c r="Z214" s="981"/>
      <c r="AA214" s="98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3"/>
      <c r="B215" s="238"/>
      <c r="C215" s="237"/>
      <c r="D215" s="238"/>
      <c r="E215" s="237"/>
      <c r="F215" s="299"/>
      <c r="G215" s="219"/>
      <c r="H215" s="220"/>
      <c r="I215" s="220"/>
      <c r="J215" s="220"/>
      <c r="K215" s="220"/>
      <c r="L215" s="220"/>
      <c r="M215" s="220"/>
      <c r="N215" s="220"/>
      <c r="O215" s="220"/>
      <c r="P215" s="221"/>
      <c r="Q215" s="983"/>
      <c r="R215" s="984"/>
      <c r="S215" s="984"/>
      <c r="T215" s="984"/>
      <c r="U215" s="984"/>
      <c r="V215" s="984"/>
      <c r="W215" s="984"/>
      <c r="X215" s="984"/>
      <c r="Y215" s="984"/>
      <c r="Z215" s="984"/>
      <c r="AA215" s="98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3"/>
      <c r="B216" s="238"/>
      <c r="C216" s="237"/>
      <c r="D216" s="238"/>
      <c r="E216" s="237"/>
      <c r="F216" s="299"/>
      <c r="G216" s="219"/>
      <c r="H216" s="220"/>
      <c r="I216" s="220"/>
      <c r="J216" s="220"/>
      <c r="K216" s="220"/>
      <c r="L216" s="220"/>
      <c r="M216" s="220"/>
      <c r="N216" s="220"/>
      <c r="O216" s="220"/>
      <c r="P216" s="221"/>
      <c r="Q216" s="983"/>
      <c r="R216" s="984"/>
      <c r="S216" s="984"/>
      <c r="T216" s="984"/>
      <c r="U216" s="984"/>
      <c r="V216" s="984"/>
      <c r="W216" s="984"/>
      <c r="X216" s="984"/>
      <c r="Y216" s="984"/>
      <c r="Z216" s="984"/>
      <c r="AA216" s="985"/>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3"/>
      <c r="B217" s="238"/>
      <c r="C217" s="237"/>
      <c r="D217" s="238"/>
      <c r="E217" s="237"/>
      <c r="F217" s="299"/>
      <c r="G217" s="219"/>
      <c r="H217" s="220"/>
      <c r="I217" s="220"/>
      <c r="J217" s="220"/>
      <c r="K217" s="220"/>
      <c r="L217" s="220"/>
      <c r="M217" s="220"/>
      <c r="N217" s="220"/>
      <c r="O217" s="220"/>
      <c r="P217" s="221"/>
      <c r="Q217" s="983"/>
      <c r="R217" s="984"/>
      <c r="S217" s="984"/>
      <c r="T217" s="984"/>
      <c r="U217" s="984"/>
      <c r="V217" s="984"/>
      <c r="W217" s="984"/>
      <c r="X217" s="984"/>
      <c r="Y217" s="984"/>
      <c r="Z217" s="984"/>
      <c r="AA217" s="98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3"/>
      <c r="B218" s="238"/>
      <c r="C218" s="237"/>
      <c r="D218" s="238"/>
      <c r="E218" s="237"/>
      <c r="F218" s="299"/>
      <c r="G218" s="222"/>
      <c r="H218" s="179"/>
      <c r="I218" s="179"/>
      <c r="J218" s="179"/>
      <c r="K218" s="179"/>
      <c r="L218" s="179"/>
      <c r="M218" s="179"/>
      <c r="N218" s="179"/>
      <c r="O218" s="179"/>
      <c r="P218" s="223"/>
      <c r="Q218" s="986"/>
      <c r="R218" s="987"/>
      <c r="S218" s="987"/>
      <c r="T218" s="987"/>
      <c r="U218" s="987"/>
      <c r="V218" s="987"/>
      <c r="W218" s="987"/>
      <c r="X218" s="987"/>
      <c r="Y218" s="987"/>
      <c r="Z218" s="987"/>
      <c r="AA218" s="98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3"/>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3"/>
      <c r="B221" s="238"/>
      <c r="C221" s="237"/>
      <c r="D221" s="238"/>
      <c r="E221" s="237"/>
      <c r="F221" s="299"/>
      <c r="G221" s="217"/>
      <c r="H221" s="176"/>
      <c r="I221" s="176"/>
      <c r="J221" s="176"/>
      <c r="K221" s="176"/>
      <c r="L221" s="176"/>
      <c r="M221" s="176"/>
      <c r="N221" s="176"/>
      <c r="O221" s="176"/>
      <c r="P221" s="218"/>
      <c r="Q221" s="980"/>
      <c r="R221" s="981"/>
      <c r="S221" s="981"/>
      <c r="T221" s="981"/>
      <c r="U221" s="981"/>
      <c r="V221" s="981"/>
      <c r="W221" s="981"/>
      <c r="X221" s="981"/>
      <c r="Y221" s="981"/>
      <c r="Z221" s="981"/>
      <c r="AA221" s="98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3"/>
      <c r="B222" s="238"/>
      <c r="C222" s="237"/>
      <c r="D222" s="238"/>
      <c r="E222" s="237"/>
      <c r="F222" s="299"/>
      <c r="G222" s="219"/>
      <c r="H222" s="220"/>
      <c r="I222" s="220"/>
      <c r="J222" s="220"/>
      <c r="K222" s="220"/>
      <c r="L222" s="220"/>
      <c r="M222" s="220"/>
      <c r="N222" s="220"/>
      <c r="O222" s="220"/>
      <c r="P222" s="221"/>
      <c r="Q222" s="983"/>
      <c r="R222" s="984"/>
      <c r="S222" s="984"/>
      <c r="T222" s="984"/>
      <c r="U222" s="984"/>
      <c r="V222" s="984"/>
      <c r="W222" s="984"/>
      <c r="X222" s="984"/>
      <c r="Y222" s="984"/>
      <c r="Z222" s="984"/>
      <c r="AA222" s="98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3"/>
      <c r="B223" s="238"/>
      <c r="C223" s="237"/>
      <c r="D223" s="238"/>
      <c r="E223" s="237"/>
      <c r="F223" s="299"/>
      <c r="G223" s="219"/>
      <c r="H223" s="220"/>
      <c r="I223" s="220"/>
      <c r="J223" s="220"/>
      <c r="K223" s="220"/>
      <c r="L223" s="220"/>
      <c r="M223" s="220"/>
      <c r="N223" s="220"/>
      <c r="O223" s="220"/>
      <c r="P223" s="221"/>
      <c r="Q223" s="983"/>
      <c r="R223" s="984"/>
      <c r="S223" s="984"/>
      <c r="T223" s="984"/>
      <c r="U223" s="984"/>
      <c r="V223" s="984"/>
      <c r="W223" s="984"/>
      <c r="X223" s="984"/>
      <c r="Y223" s="984"/>
      <c r="Z223" s="984"/>
      <c r="AA223" s="985"/>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3"/>
      <c r="B224" s="238"/>
      <c r="C224" s="237"/>
      <c r="D224" s="238"/>
      <c r="E224" s="237"/>
      <c r="F224" s="299"/>
      <c r="G224" s="219"/>
      <c r="H224" s="220"/>
      <c r="I224" s="220"/>
      <c r="J224" s="220"/>
      <c r="K224" s="220"/>
      <c r="L224" s="220"/>
      <c r="M224" s="220"/>
      <c r="N224" s="220"/>
      <c r="O224" s="220"/>
      <c r="P224" s="221"/>
      <c r="Q224" s="983"/>
      <c r="R224" s="984"/>
      <c r="S224" s="984"/>
      <c r="T224" s="984"/>
      <c r="U224" s="984"/>
      <c r="V224" s="984"/>
      <c r="W224" s="984"/>
      <c r="X224" s="984"/>
      <c r="Y224" s="984"/>
      <c r="Z224" s="984"/>
      <c r="AA224" s="98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3"/>
      <c r="B225" s="238"/>
      <c r="C225" s="237"/>
      <c r="D225" s="238"/>
      <c r="E225" s="237"/>
      <c r="F225" s="299"/>
      <c r="G225" s="222"/>
      <c r="H225" s="179"/>
      <c r="I225" s="179"/>
      <c r="J225" s="179"/>
      <c r="K225" s="179"/>
      <c r="L225" s="179"/>
      <c r="M225" s="179"/>
      <c r="N225" s="179"/>
      <c r="O225" s="179"/>
      <c r="P225" s="223"/>
      <c r="Q225" s="986"/>
      <c r="R225" s="987"/>
      <c r="S225" s="987"/>
      <c r="T225" s="987"/>
      <c r="U225" s="987"/>
      <c r="V225" s="987"/>
      <c r="W225" s="987"/>
      <c r="X225" s="987"/>
      <c r="Y225" s="987"/>
      <c r="Z225" s="987"/>
      <c r="AA225" s="98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3"/>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3"/>
      <c r="B228" s="238"/>
      <c r="C228" s="237"/>
      <c r="D228" s="238"/>
      <c r="E228" s="237"/>
      <c r="F228" s="299"/>
      <c r="G228" s="217"/>
      <c r="H228" s="176"/>
      <c r="I228" s="176"/>
      <c r="J228" s="176"/>
      <c r="K228" s="176"/>
      <c r="L228" s="176"/>
      <c r="M228" s="176"/>
      <c r="N228" s="176"/>
      <c r="O228" s="176"/>
      <c r="P228" s="218"/>
      <c r="Q228" s="980"/>
      <c r="R228" s="981"/>
      <c r="S228" s="981"/>
      <c r="T228" s="981"/>
      <c r="U228" s="981"/>
      <c r="V228" s="981"/>
      <c r="W228" s="981"/>
      <c r="X228" s="981"/>
      <c r="Y228" s="981"/>
      <c r="Z228" s="981"/>
      <c r="AA228" s="98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3"/>
      <c r="B229" s="238"/>
      <c r="C229" s="237"/>
      <c r="D229" s="238"/>
      <c r="E229" s="237"/>
      <c r="F229" s="299"/>
      <c r="G229" s="219"/>
      <c r="H229" s="220"/>
      <c r="I229" s="220"/>
      <c r="J229" s="220"/>
      <c r="K229" s="220"/>
      <c r="L229" s="220"/>
      <c r="M229" s="220"/>
      <c r="N229" s="220"/>
      <c r="O229" s="220"/>
      <c r="P229" s="221"/>
      <c r="Q229" s="983"/>
      <c r="R229" s="984"/>
      <c r="S229" s="984"/>
      <c r="T229" s="984"/>
      <c r="U229" s="984"/>
      <c r="V229" s="984"/>
      <c r="W229" s="984"/>
      <c r="X229" s="984"/>
      <c r="Y229" s="984"/>
      <c r="Z229" s="984"/>
      <c r="AA229" s="98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3"/>
      <c r="B230" s="238"/>
      <c r="C230" s="237"/>
      <c r="D230" s="238"/>
      <c r="E230" s="237"/>
      <c r="F230" s="299"/>
      <c r="G230" s="219"/>
      <c r="H230" s="220"/>
      <c r="I230" s="220"/>
      <c r="J230" s="220"/>
      <c r="K230" s="220"/>
      <c r="L230" s="220"/>
      <c r="M230" s="220"/>
      <c r="N230" s="220"/>
      <c r="O230" s="220"/>
      <c r="P230" s="221"/>
      <c r="Q230" s="983"/>
      <c r="R230" s="984"/>
      <c r="S230" s="984"/>
      <c r="T230" s="984"/>
      <c r="U230" s="984"/>
      <c r="V230" s="984"/>
      <c r="W230" s="984"/>
      <c r="X230" s="984"/>
      <c r="Y230" s="984"/>
      <c r="Z230" s="984"/>
      <c r="AA230" s="985"/>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3"/>
      <c r="B231" s="238"/>
      <c r="C231" s="237"/>
      <c r="D231" s="238"/>
      <c r="E231" s="237"/>
      <c r="F231" s="299"/>
      <c r="G231" s="219"/>
      <c r="H231" s="220"/>
      <c r="I231" s="220"/>
      <c r="J231" s="220"/>
      <c r="K231" s="220"/>
      <c r="L231" s="220"/>
      <c r="M231" s="220"/>
      <c r="N231" s="220"/>
      <c r="O231" s="220"/>
      <c r="P231" s="221"/>
      <c r="Q231" s="983"/>
      <c r="R231" s="984"/>
      <c r="S231" s="984"/>
      <c r="T231" s="984"/>
      <c r="U231" s="984"/>
      <c r="V231" s="984"/>
      <c r="W231" s="984"/>
      <c r="X231" s="984"/>
      <c r="Y231" s="984"/>
      <c r="Z231" s="984"/>
      <c r="AA231" s="98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3"/>
      <c r="B232" s="238"/>
      <c r="C232" s="237"/>
      <c r="D232" s="238"/>
      <c r="E232" s="237"/>
      <c r="F232" s="299"/>
      <c r="G232" s="222"/>
      <c r="H232" s="179"/>
      <c r="I232" s="179"/>
      <c r="J232" s="179"/>
      <c r="K232" s="179"/>
      <c r="L232" s="179"/>
      <c r="M232" s="179"/>
      <c r="N232" s="179"/>
      <c r="O232" s="179"/>
      <c r="P232" s="223"/>
      <c r="Q232" s="986"/>
      <c r="R232" s="987"/>
      <c r="S232" s="987"/>
      <c r="T232" s="987"/>
      <c r="U232" s="987"/>
      <c r="V232" s="987"/>
      <c r="W232" s="987"/>
      <c r="X232" s="987"/>
      <c r="Y232" s="987"/>
      <c r="Z232" s="987"/>
      <c r="AA232" s="98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3"/>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3"/>
      <c r="B235" s="238"/>
      <c r="C235" s="237"/>
      <c r="D235" s="238"/>
      <c r="E235" s="237"/>
      <c r="F235" s="299"/>
      <c r="G235" s="217"/>
      <c r="H235" s="176"/>
      <c r="I235" s="176"/>
      <c r="J235" s="176"/>
      <c r="K235" s="176"/>
      <c r="L235" s="176"/>
      <c r="M235" s="176"/>
      <c r="N235" s="176"/>
      <c r="O235" s="176"/>
      <c r="P235" s="218"/>
      <c r="Q235" s="980"/>
      <c r="R235" s="981"/>
      <c r="S235" s="981"/>
      <c r="T235" s="981"/>
      <c r="U235" s="981"/>
      <c r="V235" s="981"/>
      <c r="W235" s="981"/>
      <c r="X235" s="981"/>
      <c r="Y235" s="981"/>
      <c r="Z235" s="981"/>
      <c r="AA235" s="98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3"/>
      <c r="B236" s="238"/>
      <c r="C236" s="237"/>
      <c r="D236" s="238"/>
      <c r="E236" s="237"/>
      <c r="F236" s="299"/>
      <c r="G236" s="219"/>
      <c r="H236" s="220"/>
      <c r="I236" s="220"/>
      <c r="J236" s="220"/>
      <c r="K236" s="220"/>
      <c r="L236" s="220"/>
      <c r="M236" s="220"/>
      <c r="N236" s="220"/>
      <c r="O236" s="220"/>
      <c r="P236" s="221"/>
      <c r="Q236" s="983"/>
      <c r="R236" s="984"/>
      <c r="S236" s="984"/>
      <c r="T236" s="984"/>
      <c r="U236" s="984"/>
      <c r="V236" s="984"/>
      <c r="W236" s="984"/>
      <c r="X236" s="984"/>
      <c r="Y236" s="984"/>
      <c r="Z236" s="984"/>
      <c r="AA236" s="98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3"/>
      <c r="B237" s="238"/>
      <c r="C237" s="237"/>
      <c r="D237" s="238"/>
      <c r="E237" s="237"/>
      <c r="F237" s="299"/>
      <c r="G237" s="219"/>
      <c r="H237" s="220"/>
      <c r="I237" s="220"/>
      <c r="J237" s="220"/>
      <c r="K237" s="220"/>
      <c r="L237" s="220"/>
      <c r="M237" s="220"/>
      <c r="N237" s="220"/>
      <c r="O237" s="220"/>
      <c r="P237" s="221"/>
      <c r="Q237" s="983"/>
      <c r="R237" s="984"/>
      <c r="S237" s="984"/>
      <c r="T237" s="984"/>
      <c r="U237" s="984"/>
      <c r="V237" s="984"/>
      <c r="W237" s="984"/>
      <c r="X237" s="984"/>
      <c r="Y237" s="984"/>
      <c r="Z237" s="984"/>
      <c r="AA237" s="985"/>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3"/>
      <c r="B238" s="238"/>
      <c r="C238" s="237"/>
      <c r="D238" s="238"/>
      <c r="E238" s="237"/>
      <c r="F238" s="299"/>
      <c r="G238" s="219"/>
      <c r="H238" s="220"/>
      <c r="I238" s="220"/>
      <c r="J238" s="220"/>
      <c r="K238" s="220"/>
      <c r="L238" s="220"/>
      <c r="M238" s="220"/>
      <c r="N238" s="220"/>
      <c r="O238" s="220"/>
      <c r="P238" s="221"/>
      <c r="Q238" s="983"/>
      <c r="R238" s="984"/>
      <c r="S238" s="984"/>
      <c r="T238" s="984"/>
      <c r="U238" s="984"/>
      <c r="V238" s="984"/>
      <c r="W238" s="984"/>
      <c r="X238" s="984"/>
      <c r="Y238" s="984"/>
      <c r="Z238" s="984"/>
      <c r="AA238" s="98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3"/>
      <c r="B239" s="238"/>
      <c r="C239" s="237"/>
      <c r="D239" s="238"/>
      <c r="E239" s="237"/>
      <c r="F239" s="299"/>
      <c r="G239" s="222"/>
      <c r="H239" s="179"/>
      <c r="I239" s="179"/>
      <c r="J239" s="179"/>
      <c r="K239" s="179"/>
      <c r="L239" s="179"/>
      <c r="M239" s="179"/>
      <c r="N239" s="179"/>
      <c r="O239" s="179"/>
      <c r="P239" s="223"/>
      <c r="Q239" s="986"/>
      <c r="R239" s="987"/>
      <c r="S239" s="987"/>
      <c r="T239" s="987"/>
      <c r="U239" s="987"/>
      <c r="V239" s="987"/>
      <c r="W239" s="987"/>
      <c r="X239" s="987"/>
      <c r="Y239" s="987"/>
      <c r="Z239" s="987"/>
      <c r="AA239" s="98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3"/>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3"/>
      <c r="B242" s="238"/>
      <c r="C242" s="237"/>
      <c r="D242" s="238"/>
      <c r="E242" s="237"/>
      <c r="F242" s="299"/>
      <c r="G242" s="217"/>
      <c r="H242" s="176"/>
      <c r="I242" s="176"/>
      <c r="J242" s="176"/>
      <c r="K242" s="176"/>
      <c r="L242" s="176"/>
      <c r="M242" s="176"/>
      <c r="N242" s="176"/>
      <c r="O242" s="176"/>
      <c r="P242" s="218"/>
      <c r="Q242" s="980"/>
      <c r="R242" s="981"/>
      <c r="S242" s="981"/>
      <c r="T242" s="981"/>
      <c r="U242" s="981"/>
      <c r="V242" s="981"/>
      <c r="W242" s="981"/>
      <c r="X242" s="981"/>
      <c r="Y242" s="981"/>
      <c r="Z242" s="981"/>
      <c r="AA242" s="98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3"/>
      <c r="B243" s="238"/>
      <c r="C243" s="237"/>
      <c r="D243" s="238"/>
      <c r="E243" s="237"/>
      <c r="F243" s="299"/>
      <c r="G243" s="219"/>
      <c r="H243" s="220"/>
      <c r="I243" s="220"/>
      <c r="J243" s="220"/>
      <c r="K243" s="220"/>
      <c r="L243" s="220"/>
      <c r="M243" s="220"/>
      <c r="N243" s="220"/>
      <c r="O243" s="220"/>
      <c r="P243" s="221"/>
      <c r="Q243" s="983"/>
      <c r="R243" s="984"/>
      <c r="S243" s="984"/>
      <c r="T243" s="984"/>
      <c r="U243" s="984"/>
      <c r="V243" s="984"/>
      <c r="W243" s="984"/>
      <c r="X243" s="984"/>
      <c r="Y243" s="984"/>
      <c r="Z243" s="984"/>
      <c r="AA243" s="98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3"/>
      <c r="B244" s="238"/>
      <c r="C244" s="237"/>
      <c r="D244" s="238"/>
      <c r="E244" s="237"/>
      <c r="F244" s="299"/>
      <c r="G244" s="219"/>
      <c r="H244" s="220"/>
      <c r="I244" s="220"/>
      <c r="J244" s="220"/>
      <c r="K244" s="220"/>
      <c r="L244" s="220"/>
      <c r="M244" s="220"/>
      <c r="N244" s="220"/>
      <c r="O244" s="220"/>
      <c r="P244" s="221"/>
      <c r="Q244" s="983"/>
      <c r="R244" s="984"/>
      <c r="S244" s="984"/>
      <c r="T244" s="984"/>
      <c r="U244" s="984"/>
      <c r="V244" s="984"/>
      <c r="W244" s="984"/>
      <c r="X244" s="984"/>
      <c r="Y244" s="984"/>
      <c r="Z244" s="984"/>
      <c r="AA244" s="985"/>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3"/>
      <c r="B245" s="238"/>
      <c r="C245" s="237"/>
      <c r="D245" s="238"/>
      <c r="E245" s="237"/>
      <c r="F245" s="299"/>
      <c r="G245" s="219"/>
      <c r="H245" s="220"/>
      <c r="I245" s="220"/>
      <c r="J245" s="220"/>
      <c r="K245" s="220"/>
      <c r="L245" s="220"/>
      <c r="M245" s="220"/>
      <c r="N245" s="220"/>
      <c r="O245" s="220"/>
      <c r="P245" s="221"/>
      <c r="Q245" s="983"/>
      <c r="R245" s="984"/>
      <c r="S245" s="984"/>
      <c r="T245" s="984"/>
      <c r="U245" s="984"/>
      <c r="V245" s="984"/>
      <c r="W245" s="984"/>
      <c r="X245" s="984"/>
      <c r="Y245" s="984"/>
      <c r="Z245" s="984"/>
      <c r="AA245" s="98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3"/>
      <c r="B246" s="238"/>
      <c r="C246" s="237"/>
      <c r="D246" s="238"/>
      <c r="E246" s="300"/>
      <c r="F246" s="301"/>
      <c r="G246" s="222"/>
      <c r="H246" s="179"/>
      <c r="I246" s="179"/>
      <c r="J246" s="179"/>
      <c r="K246" s="179"/>
      <c r="L246" s="179"/>
      <c r="M246" s="179"/>
      <c r="N246" s="179"/>
      <c r="O246" s="179"/>
      <c r="P246" s="223"/>
      <c r="Q246" s="986"/>
      <c r="R246" s="987"/>
      <c r="S246" s="987"/>
      <c r="T246" s="987"/>
      <c r="U246" s="987"/>
      <c r="V246" s="987"/>
      <c r="W246" s="987"/>
      <c r="X246" s="987"/>
      <c r="Y246" s="987"/>
      <c r="Z246" s="987"/>
      <c r="AA246" s="98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15">
      <c r="A247" s="993"/>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24.75" customHeight="1" x14ac:dyDescent="0.15">
      <c r="A248" s="993"/>
      <c r="B248" s="238"/>
      <c r="C248" s="237"/>
      <c r="D248" s="238"/>
      <c r="E248" s="175" t="s">
        <v>758</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24.75" customHeight="1" thickBot="1" x14ac:dyDescent="0.2">
      <c r="A249" s="993"/>
      <c r="B249" s="238"/>
      <c r="C249" s="237"/>
      <c r="D249" s="238"/>
      <c r="E249" s="41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0"/>
      <c r="AY249">
        <f>$AY$247</f>
        <v>1</v>
      </c>
    </row>
    <row r="250" spans="1:51" ht="45" customHeight="1" x14ac:dyDescent="0.15">
      <c r="A250" s="993"/>
      <c r="B250" s="238"/>
      <c r="C250" s="237"/>
      <c r="D250" s="238"/>
      <c r="E250" s="293" t="s">
        <v>216</v>
      </c>
      <c r="F250" s="294"/>
      <c r="G250" s="295" t="s">
        <v>663</v>
      </c>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1</v>
      </c>
    </row>
    <row r="251" spans="1:51" ht="45" customHeight="1" x14ac:dyDescent="0.15">
      <c r="A251" s="993"/>
      <c r="B251" s="238"/>
      <c r="C251" s="237"/>
      <c r="D251" s="238"/>
      <c r="E251" s="224" t="s">
        <v>215</v>
      </c>
      <c r="F251" s="225"/>
      <c r="G251" s="222" t="s">
        <v>664</v>
      </c>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1</v>
      </c>
    </row>
    <row r="252" spans="1:51" ht="18.75" customHeight="1" x14ac:dyDescent="0.15">
      <c r="A252" s="993"/>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301</v>
      </c>
      <c r="AF252" s="184"/>
      <c r="AG252" s="184"/>
      <c r="AH252" s="185"/>
      <c r="AI252" s="200" t="s">
        <v>323</v>
      </c>
      <c r="AJ252" s="184"/>
      <c r="AK252" s="184"/>
      <c r="AL252" s="185"/>
      <c r="AM252" s="200" t="s">
        <v>610</v>
      </c>
      <c r="AN252" s="184"/>
      <c r="AO252" s="184"/>
      <c r="AP252" s="185"/>
      <c r="AQ252" s="252" t="s">
        <v>183</v>
      </c>
      <c r="AR252" s="253"/>
      <c r="AS252" s="253"/>
      <c r="AT252" s="254"/>
      <c r="AU252" s="264" t="s">
        <v>199</v>
      </c>
      <c r="AV252" s="264"/>
      <c r="AW252" s="264"/>
      <c r="AX252" s="265"/>
      <c r="AY252">
        <f>COUNTA($G$254)</f>
        <v>0</v>
      </c>
    </row>
    <row r="253" spans="1:51" ht="18.75" customHeight="1" x14ac:dyDescent="0.15">
      <c r="A253" s="99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customHeight="1" x14ac:dyDescent="0.15">
      <c r="A254" s="99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customHeight="1" x14ac:dyDescent="0.15">
      <c r="A255" s="99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93"/>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301</v>
      </c>
      <c r="AF256" s="184"/>
      <c r="AG256" s="184"/>
      <c r="AH256" s="185"/>
      <c r="AI256" s="200" t="s">
        <v>323</v>
      </c>
      <c r="AJ256" s="184"/>
      <c r="AK256" s="184"/>
      <c r="AL256" s="185"/>
      <c r="AM256" s="200" t="s">
        <v>610</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99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99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9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93"/>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301</v>
      </c>
      <c r="AF260" s="184"/>
      <c r="AG260" s="184"/>
      <c r="AH260" s="185"/>
      <c r="AI260" s="200" t="s">
        <v>323</v>
      </c>
      <c r="AJ260" s="184"/>
      <c r="AK260" s="184"/>
      <c r="AL260" s="185"/>
      <c r="AM260" s="200" t="s">
        <v>610</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99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99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9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93"/>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301</v>
      </c>
      <c r="AF264" s="184"/>
      <c r="AG264" s="184"/>
      <c r="AH264" s="185"/>
      <c r="AI264" s="200" t="s">
        <v>323</v>
      </c>
      <c r="AJ264" s="184"/>
      <c r="AK264" s="184"/>
      <c r="AL264" s="185"/>
      <c r="AM264" s="200" t="s">
        <v>610</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99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99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9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93"/>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301</v>
      </c>
      <c r="AF268" s="184"/>
      <c r="AG268" s="184"/>
      <c r="AH268" s="185"/>
      <c r="AI268" s="200" t="s">
        <v>323</v>
      </c>
      <c r="AJ268" s="184"/>
      <c r="AK268" s="184"/>
      <c r="AL268" s="185"/>
      <c r="AM268" s="200" t="s">
        <v>610</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99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99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9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93"/>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88"/>
      <c r="AY272">
        <f>COUNTA($G$274)</f>
        <v>0</v>
      </c>
    </row>
    <row r="273" spans="1:51" ht="22.5" hidden="1" customHeight="1" x14ac:dyDescent="0.15">
      <c r="A273" s="99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3"/>
      <c r="B274" s="238"/>
      <c r="C274" s="237"/>
      <c r="D274" s="238"/>
      <c r="E274" s="237"/>
      <c r="F274" s="299"/>
      <c r="G274" s="217"/>
      <c r="H274" s="176"/>
      <c r="I274" s="176"/>
      <c r="J274" s="176"/>
      <c r="K274" s="176"/>
      <c r="L274" s="176"/>
      <c r="M274" s="176"/>
      <c r="N274" s="176"/>
      <c r="O274" s="176"/>
      <c r="P274" s="218"/>
      <c r="Q274" s="980"/>
      <c r="R274" s="981"/>
      <c r="S274" s="981"/>
      <c r="T274" s="981"/>
      <c r="U274" s="981"/>
      <c r="V274" s="981"/>
      <c r="W274" s="981"/>
      <c r="X274" s="981"/>
      <c r="Y274" s="981"/>
      <c r="Z274" s="981"/>
      <c r="AA274" s="98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3"/>
      <c r="B275" s="238"/>
      <c r="C275" s="237"/>
      <c r="D275" s="238"/>
      <c r="E275" s="237"/>
      <c r="F275" s="299"/>
      <c r="G275" s="219"/>
      <c r="H275" s="220"/>
      <c r="I275" s="220"/>
      <c r="J275" s="220"/>
      <c r="K275" s="220"/>
      <c r="L275" s="220"/>
      <c r="M275" s="220"/>
      <c r="N275" s="220"/>
      <c r="O275" s="220"/>
      <c r="P275" s="221"/>
      <c r="Q275" s="983"/>
      <c r="R275" s="984"/>
      <c r="S275" s="984"/>
      <c r="T275" s="984"/>
      <c r="U275" s="984"/>
      <c r="V275" s="984"/>
      <c r="W275" s="984"/>
      <c r="X275" s="984"/>
      <c r="Y275" s="984"/>
      <c r="Z275" s="984"/>
      <c r="AA275" s="98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3"/>
      <c r="B276" s="238"/>
      <c r="C276" s="237"/>
      <c r="D276" s="238"/>
      <c r="E276" s="237"/>
      <c r="F276" s="299"/>
      <c r="G276" s="219"/>
      <c r="H276" s="220"/>
      <c r="I276" s="220"/>
      <c r="J276" s="220"/>
      <c r="K276" s="220"/>
      <c r="L276" s="220"/>
      <c r="M276" s="220"/>
      <c r="N276" s="220"/>
      <c r="O276" s="220"/>
      <c r="P276" s="221"/>
      <c r="Q276" s="983"/>
      <c r="R276" s="984"/>
      <c r="S276" s="984"/>
      <c r="T276" s="984"/>
      <c r="U276" s="984"/>
      <c r="V276" s="984"/>
      <c r="W276" s="984"/>
      <c r="X276" s="984"/>
      <c r="Y276" s="984"/>
      <c r="Z276" s="984"/>
      <c r="AA276" s="985"/>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3"/>
      <c r="B277" s="238"/>
      <c r="C277" s="237"/>
      <c r="D277" s="238"/>
      <c r="E277" s="237"/>
      <c r="F277" s="299"/>
      <c r="G277" s="219"/>
      <c r="H277" s="220"/>
      <c r="I277" s="220"/>
      <c r="J277" s="220"/>
      <c r="K277" s="220"/>
      <c r="L277" s="220"/>
      <c r="M277" s="220"/>
      <c r="N277" s="220"/>
      <c r="O277" s="220"/>
      <c r="P277" s="221"/>
      <c r="Q277" s="983"/>
      <c r="R277" s="984"/>
      <c r="S277" s="984"/>
      <c r="T277" s="984"/>
      <c r="U277" s="984"/>
      <c r="V277" s="984"/>
      <c r="W277" s="984"/>
      <c r="X277" s="984"/>
      <c r="Y277" s="984"/>
      <c r="Z277" s="984"/>
      <c r="AA277" s="98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3"/>
      <c r="B278" s="238"/>
      <c r="C278" s="237"/>
      <c r="D278" s="238"/>
      <c r="E278" s="237"/>
      <c r="F278" s="299"/>
      <c r="G278" s="222"/>
      <c r="H278" s="179"/>
      <c r="I278" s="179"/>
      <c r="J278" s="179"/>
      <c r="K278" s="179"/>
      <c r="L278" s="179"/>
      <c r="M278" s="179"/>
      <c r="N278" s="179"/>
      <c r="O278" s="179"/>
      <c r="P278" s="223"/>
      <c r="Q278" s="986"/>
      <c r="R278" s="987"/>
      <c r="S278" s="987"/>
      <c r="T278" s="987"/>
      <c r="U278" s="987"/>
      <c r="V278" s="987"/>
      <c r="W278" s="987"/>
      <c r="X278" s="987"/>
      <c r="Y278" s="987"/>
      <c r="Z278" s="987"/>
      <c r="AA278" s="98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3"/>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3"/>
      <c r="B281" s="238"/>
      <c r="C281" s="237"/>
      <c r="D281" s="238"/>
      <c r="E281" s="237"/>
      <c r="F281" s="299"/>
      <c r="G281" s="217"/>
      <c r="H281" s="176"/>
      <c r="I281" s="176"/>
      <c r="J281" s="176"/>
      <c r="K281" s="176"/>
      <c r="L281" s="176"/>
      <c r="M281" s="176"/>
      <c r="N281" s="176"/>
      <c r="O281" s="176"/>
      <c r="P281" s="218"/>
      <c r="Q281" s="980"/>
      <c r="R281" s="981"/>
      <c r="S281" s="981"/>
      <c r="T281" s="981"/>
      <c r="U281" s="981"/>
      <c r="V281" s="981"/>
      <c r="W281" s="981"/>
      <c r="X281" s="981"/>
      <c r="Y281" s="981"/>
      <c r="Z281" s="981"/>
      <c r="AA281" s="98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3"/>
      <c r="B282" s="238"/>
      <c r="C282" s="237"/>
      <c r="D282" s="238"/>
      <c r="E282" s="237"/>
      <c r="F282" s="299"/>
      <c r="G282" s="219"/>
      <c r="H282" s="220"/>
      <c r="I282" s="220"/>
      <c r="J282" s="220"/>
      <c r="K282" s="220"/>
      <c r="L282" s="220"/>
      <c r="M282" s="220"/>
      <c r="N282" s="220"/>
      <c r="O282" s="220"/>
      <c r="P282" s="221"/>
      <c r="Q282" s="983"/>
      <c r="R282" s="984"/>
      <c r="S282" s="984"/>
      <c r="T282" s="984"/>
      <c r="U282" s="984"/>
      <c r="V282" s="984"/>
      <c r="W282" s="984"/>
      <c r="X282" s="984"/>
      <c r="Y282" s="984"/>
      <c r="Z282" s="984"/>
      <c r="AA282" s="98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3"/>
      <c r="B283" s="238"/>
      <c r="C283" s="237"/>
      <c r="D283" s="238"/>
      <c r="E283" s="237"/>
      <c r="F283" s="299"/>
      <c r="G283" s="219"/>
      <c r="H283" s="220"/>
      <c r="I283" s="220"/>
      <c r="J283" s="220"/>
      <c r="K283" s="220"/>
      <c r="L283" s="220"/>
      <c r="M283" s="220"/>
      <c r="N283" s="220"/>
      <c r="O283" s="220"/>
      <c r="P283" s="221"/>
      <c r="Q283" s="983"/>
      <c r="R283" s="984"/>
      <c r="S283" s="984"/>
      <c r="T283" s="984"/>
      <c r="U283" s="984"/>
      <c r="V283" s="984"/>
      <c r="W283" s="984"/>
      <c r="X283" s="984"/>
      <c r="Y283" s="984"/>
      <c r="Z283" s="984"/>
      <c r="AA283" s="985"/>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3"/>
      <c r="B284" s="238"/>
      <c r="C284" s="237"/>
      <c r="D284" s="238"/>
      <c r="E284" s="237"/>
      <c r="F284" s="299"/>
      <c r="G284" s="219"/>
      <c r="H284" s="220"/>
      <c r="I284" s="220"/>
      <c r="J284" s="220"/>
      <c r="K284" s="220"/>
      <c r="L284" s="220"/>
      <c r="M284" s="220"/>
      <c r="N284" s="220"/>
      <c r="O284" s="220"/>
      <c r="P284" s="221"/>
      <c r="Q284" s="983"/>
      <c r="R284" s="984"/>
      <c r="S284" s="984"/>
      <c r="T284" s="984"/>
      <c r="U284" s="984"/>
      <c r="V284" s="984"/>
      <c r="W284" s="984"/>
      <c r="X284" s="984"/>
      <c r="Y284" s="984"/>
      <c r="Z284" s="984"/>
      <c r="AA284" s="98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3"/>
      <c r="B285" s="238"/>
      <c r="C285" s="237"/>
      <c r="D285" s="238"/>
      <c r="E285" s="237"/>
      <c r="F285" s="299"/>
      <c r="G285" s="222"/>
      <c r="H285" s="179"/>
      <c r="I285" s="179"/>
      <c r="J285" s="179"/>
      <c r="K285" s="179"/>
      <c r="L285" s="179"/>
      <c r="M285" s="179"/>
      <c r="N285" s="179"/>
      <c r="O285" s="179"/>
      <c r="P285" s="223"/>
      <c r="Q285" s="986"/>
      <c r="R285" s="987"/>
      <c r="S285" s="987"/>
      <c r="T285" s="987"/>
      <c r="U285" s="987"/>
      <c r="V285" s="987"/>
      <c r="W285" s="987"/>
      <c r="X285" s="987"/>
      <c r="Y285" s="987"/>
      <c r="Z285" s="987"/>
      <c r="AA285" s="98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3"/>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3"/>
      <c r="B288" s="238"/>
      <c r="C288" s="237"/>
      <c r="D288" s="238"/>
      <c r="E288" s="237"/>
      <c r="F288" s="299"/>
      <c r="G288" s="217"/>
      <c r="H288" s="176"/>
      <c r="I288" s="176"/>
      <c r="J288" s="176"/>
      <c r="K288" s="176"/>
      <c r="L288" s="176"/>
      <c r="M288" s="176"/>
      <c r="N288" s="176"/>
      <c r="O288" s="176"/>
      <c r="P288" s="218"/>
      <c r="Q288" s="980"/>
      <c r="R288" s="981"/>
      <c r="S288" s="981"/>
      <c r="T288" s="981"/>
      <c r="U288" s="981"/>
      <c r="V288" s="981"/>
      <c r="W288" s="981"/>
      <c r="X288" s="981"/>
      <c r="Y288" s="981"/>
      <c r="Z288" s="981"/>
      <c r="AA288" s="98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3"/>
      <c r="B289" s="238"/>
      <c r="C289" s="237"/>
      <c r="D289" s="238"/>
      <c r="E289" s="237"/>
      <c r="F289" s="299"/>
      <c r="G289" s="219"/>
      <c r="H289" s="220"/>
      <c r="I289" s="220"/>
      <c r="J289" s="220"/>
      <c r="K289" s="220"/>
      <c r="L289" s="220"/>
      <c r="M289" s="220"/>
      <c r="N289" s="220"/>
      <c r="O289" s="220"/>
      <c r="P289" s="221"/>
      <c r="Q289" s="983"/>
      <c r="R289" s="984"/>
      <c r="S289" s="984"/>
      <c r="T289" s="984"/>
      <c r="U289" s="984"/>
      <c r="V289" s="984"/>
      <c r="W289" s="984"/>
      <c r="X289" s="984"/>
      <c r="Y289" s="984"/>
      <c r="Z289" s="984"/>
      <c r="AA289" s="98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3"/>
      <c r="B290" s="238"/>
      <c r="C290" s="237"/>
      <c r="D290" s="238"/>
      <c r="E290" s="237"/>
      <c r="F290" s="299"/>
      <c r="G290" s="219"/>
      <c r="H290" s="220"/>
      <c r="I290" s="220"/>
      <c r="J290" s="220"/>
      <c r="K290" s="220"/>
      <c r="L290" s="220"/>
      <c r="M290" s="220"/>
      <c r="N290" s="220"/>
      <c r="O290" s="220"/>
      <c r="P290" s="221"/>
      <c r="Q290" s="983"/>
      <c r="R290" s="984"/>
      <c r="S290" s="984"/>
      <c r="T290" s="984"/>
      <c r="U290" s="984"/>
      <c r="V290" s="984"/>
      <c r="W290" s="984"/>
      <c r="X290" s="984"/>
      <c r="Y290" s="984"/>
      <c r="Z290" s="984"/>
      <c r="AA290" s="985"/>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3"/>
      <c r="B291" s="238"/>
      <c r="C291" s="237"/>
      <c r="D291" s="238"/>
      <c r="E291" s="237"/>
      <c r="F291" s="299"/>
      <c r="G291" s="219"/>
      <c r="H291" s="220"/>
      <c r="I291" s="220"/>
      <c r="J291" s="220"/>
      <c r="K291" s="220"/>
      <c r="L291" s="220"/>
      <c r="M291" s="220"/>
      <c r="N291" s="220"/>
      <c r="O291" s="220"/>
      <c r="P291" s="221"/>
      <c r="Q291" s="983"/>
      <c r="R291" s="984"/>
      <c r="S291" s="984"/>
      <c r="T291" s="984"/>
      <c r="U291" s="984"/>
      <c r="V291" s="984"/>
      <c r="W291" s="984"/>
      <c r="X291" s="984"/>
      <c r="Y291" s="984"/>
      <c r="Z291" s="984"/>
      <c r="AA291" s="98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3"/>
      <c r="B292" s="238"/>
      <c r="C292" s="237"/>
      <c r="D292" s="238"/>
      <c r="E292" s="237"/>
      <c r="F292" s="299"/>
      <c r="G292" s="222"/>
      <c r="H292" s="179"/>
      <c r="I292" s="179"/>
      <c r="J292" s="179"/>
      <c r="K292" s="179"/>
      <c r="L292" s="179"/>
      <c r="M292" s="179"/>
      <c r="N292" s="179"/>
      <c r="O292" s="179"/>
      <c r="P292" s="223"/>
      <c r="Q292" s="986"/>
      <c r="R292" s="987"/>
      <c r="S292" s="987"/>
      <c r="T292" s="987"/>
      <c r="U292" s="987"/>
      <c r="V292" s="987"/>
      <c r="W292" s="987"/>
      <c r="X292" s="987"/>
      <c r="Y292" s="987"/>
      <c r="Z292" s="987"/>
      <c r="AA292" s="98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3"/>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3"/>
      <c r="B295" s="238"/>
      <c r="C295" s="237"/>
      <c r="D295" s="238"/>
      <c r="E295" s="237"/>
      <c r="F295" s="299"/>
      <c r="G295" s="217"/>
      <c r="H295" s="176"/>
      <c r="I295" s="176"/>
      <c r="J295" s="176"/>
      <c r="K295" s="176"/>
      <c r="L295" s="176"/>
      <c r="M295" s="176"/>
      <c r="N295" s="176"/>
      <c r="O295" s="176"/>
      <c r="P295" s="218"/>
      <c r="Q295" s="980"/>
      <c r="R295" s="981"/>
      <c r="S295" s="981"/>
      <c r="T295" s="981"/>
      <c r="U295" s="981"/>
      <c r="V295" s="981"/>
      <c r="W295" s="981"/>
      <c r="X295" s="981"/>
      <c r="Y295" s="981"/>
      <c r="Z295" s="981"/>
      <c r="AA295" s="98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3"/>
      <c r="B296" s="238"/>
      <c r="C296" s="237"/>
      <c r="D296" s="238"/>
      <c r="E296" s="237"/>
      <c r="F296" s="299"/>
      <c r="G296" s="219"/>
      <c r="H296" s="220"/>
      <c r="I296" s="220"/>
      <c r="J296" s="220"/>
      <c r="K296" s="220"/>
      <c r="L296" s="220"/>
      <c r="M296" s="220"/>
      <c r="N296" s="220"/>
      <c r="O296" s="220"/>
      <c r="P296" s="221"/>
      <c r="Q296" s="983"/>
      <c r="R296" s="984"/>
      <c r="S296" s="984"/>
      <c r="T296" s="984"/>
      <c r="U296" s="984"/>
      <c r="V296" s="984"/>
      <c r="W296" s="984"/>
      <c r="X296" s="984"/>
      <c r="Y296" s="984"/>
      <c r="Z296" s="984"/>
      <c r="AA296" s="98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3"/>
      <c r="B297" s="238"/>
      <c r="C297" s="237"/>
      <c r="D297" s="238"/>
      <c r="E297" s="237"/>
      <c r="F297" s="299"/>
      <c r="G297" s="219"/>
      <c r="H297" s="220"/>
      <c r="I297" s="220"/>
      <c r="J297" s="220"/>
      <c r="K297" s="220"/>
      <c r="L297" s="220"/>
      <c r="M297" s="220"/>
      <c r="N297" s="220"/>
      <c r="O297" s="220"/>
      <c r="P297" s="221"/>
      <c r="Q297" s="983"/>
      <c r="R297" s="984"/>
      <c r="S297" s="984"/>
      <c r="T297" s="984"/>
      <c r="U297" s="984"/>
      <c r="V297" s="984"/>
      <c r="W297" s="984"/>
      <c r="X297" s="984"/>
      <c r="Y297" s="984"/>
      <c r="Z297" s="984"/>
      <c r="AA297" s="985"/>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3"/>
      <c r="B298" s="238"/>
      <c r="C298" s="237"/>
      <c r="D298" s="238"/>
      <c r="E298" s="237"/>
      <c r="F298" s="299"/>
      <c r="G298" s="219"/>
      <c r="H298" s="220"/>
      <c r="I298" s="220"/>
      <c r="J298" s="220"/>
      <c r="K298" s="220"/>
      <c r="L298" s="220"/>
      <c r="M298" s="220"/>
      <c r="N298" s="220"/>
      <c r="O298" s="220"/>
      <c r="P298" s="221"/>
      <c r="Q298" s="983"/>
      <c r="R298" s="984"/>
      <c r="S298" s="984"/>
      <c r="T298" s="984"/>
      <c r="U298" s="984"/>
      <c r="V298" s="984"/>
      <c r="W298" s="984"/>
      <c r="X298" s="984"/>
      <c r="Y298" s="984"/>
      <c r="Z298" s="984"/>
      <c r="AA298" s="98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3"/>
      <c r="B299" s="238"/>
      <c r="C299" s="237"/>
      <c r="D299" s="238"/>
      <c r="E299" s="237"/>
      <c r="F299" s="299"/>
      <c r="G299" s="222"/>
      <c r="H299" s="179"/>
      <c r="I299" s="179"/>
      <c r="J299" s="179"/>
      <c r="K299" s="179"/>
      <c r="L299" s="179"/>
      <c r="M299" s="179"/>
      <c r="N299" s="179"/>
      <c r="O299" s="179"/>
      <c r="P299" s="223"/>
      <c r="Q299" s="986"/>
      <c r="R299" s="987"/>
      <c r="S299" s="987"/>
      <c r="T299" s="987"/>
      <c r="U299" s="987"/>
      <c r="V299" s="987"/>
      <c r="W299" s="987"/>
      <c r="X299" s="987"/>
      <c r="Y299" s="987"/>
      <c r="Z299" s="987"/>
      <c r="AA299" s="98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3"/>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3"/>
      <c r="B302" s="238"/>
      <c r="C302" s="237"/>
      <c r="D302" s="238"/>
      <c r="E302" s="237"/>
      <c r="F302" s="299"/>
      <c r="G302" s="217"/>
      <c r="H302" s="176"/>
      <c r="I302" s="176"/>
      <c r="J302" s="176"/>
      <c r="K302" s="176"/>
      <c r="L302" s="176"/>
      <c r="M302" s="176"/>
      <c r="N302" s="176"/>
      <c r="O302" s="176"/>
      <c r="P302" s="218"/>
      <c r="Q302" s="980"/>
      <c r="R302" s="981"/>
      <c r="S302" s="981"/>
      <c r="T302" s="981"/>
      <c r="U302" s="981"/>
      <c r="V302" s="981"/>
      <c r="W302" s="981"/>
      <c r="X302" s="981"/>
      <c r="Y302" s="981"/>
      <c r="Z302" s="981"/>
      <c r="AA302" s="98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3"/>
      <c r="B303" s="238"/>
      <c r="C303" s="237"/>
      <c r="D303" s="238"/>
      <c r="E303" s="237"/>
      <c r="F303" s="299"/>
      <c r="G303" s="219"/>
      <c r="H303" s="220"/>
      <c r="I303" s="220"/>
      <c r="J303" s="220"/>
      <c r="K303" s="220"/>
      <c r="L303" s="220"/>
      <c r="M303" s="220"/>
      <c r="N303" s="220"/>
      <c r="O303" s="220"/>
      <c r="P303" s="221"/>
      <c r="Q303" s="983"/>
      <c r="R303" s="984"/>
      <c r="S303" s="984"/>
      <c r="T303" s="984"/>
      <c r="U303" s="984"/>
      <c r="V303" s="984"/>
      <c r="W303" s="984"/>
      <c r="X303" s="984"/>
      <c r="Y303" s="984"/>
      <c r="Z303" s="984"/>
      <c r="AA303" s="98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3"/>
      <c r="B304" s="238"/>
      <c r="C304" s="237"/>
      <c r="D304" s="238"/>
      <c r="E304" s="237"/>
      <c r="F304" s="299"/>
      <c r="G304" s="219"/>
      <c r="H304" s="220"/>
      <c r="I304" s="220"/>
      <c r="J304" s="220"/>
      <c r="K304" s="220"/>
      <c r="L304" s="220"/>
      <c r="M304" s="220"/>
      <c r="N304" s="220"/>
      <c r="O304" s="220"/>
      <c r="P304" s="221"/>
      <c r="Q304" s="983"/>
      <c r="R304" s="984"/>
      <c r="S304" s="984"/>
      <c r="T304" s="984"/>
      <c r="U304" s="984"/>
      <c r="V304" s="984"/>
      <c r="W304" s="984"/>
      <c r="X304" s="984"/>
      <c r="Y304" s="984"/>
      <c r="Z304" s="984"/>
      <c r="AA304" s="985"/>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3"/>
      <c r="B305" s="238"/>
      <c r="C305" s="237"/>
      <c r="D305" s="238"/>
      <c r="E305" s="237"/>
      <c r="F305" s="299"/>
      <c r="G305" s="219"/>
      <c r="H305" s="220"/>
      <c r="I305" s="220"/>
      <c r="J305" s="220"/>
      <c r="K305" s="220"/>
      <c r="L305" s="220"/>
      <c r="M305" s="220"/>
      <c r="N305" s="220"/>
      <c r="O305" s="220"/>
      <c r="P305" s="221"/>
      <c r="Q305" s="983"/>
      <c r="R305" s="984"/>
      <c r="S305" s="984"/>
      <c r="T305" s="984"/>
      <c r="U305" s="984"/>
      <c r="V305" s="984"/>
      <c r="W305" s="984"/>
      <c r="X305" s="984"/>
      <c r="Y305" s="984"/>
      <c r="Z305" s="984"/>
      <c r="AA305" s="98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3"/>
      <c r="B306" s="238"/>
      <c r="C306" s="237"/>
      <c r="D306" s="238"/>
      <c r="E306" s="300"/>
      <c r="F306" s="301"/>
      <c r="G306" s="222"/>
      <c r="H306" s="179"/>
      <c r="I306" s="179"/>
      <c r="J306" s="179"/>
      <c r="K306" s="179"/>
      <c r="L306" s="179"/>
      <c r="M306" s="179"/>
      <c r="N306" s="179"/>
      <c r="O306" s="179"/>
      <c r="P306" s="223"/>
      <c r="Q306" s="986"/>
      <c r="R306" s="987"/>
      <c r="S306" s="987"/>
      <c r="T306" s="987"/>
      <c r="U306" s="987"/>
      <c r="V306" s="987"/>
      <c r="W306" s="987"/>
      <c r="X306" s="987"/>
      <c r="Y306" s="987"/>
      <c r="Z306" s="987"/>
      <c r="AA306" s="98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customHeight="1" x14ac:dyDescent="0.15">
      <c r="A307" s="993"/>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customHeight="1" x14ac:dyDescent="0.15">
      <c r="A308" s="99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customHeight="1" thickBot="1" x14ac:dyDescent="0.2">
      <c r="A309" s="99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3"/>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3"/>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3"/>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301</v>
      </c>
      <c r="AF312" s="184"/>
      <c r="AG312" s="184"/>
      <c r="AH312" s="185"/>
      <c r="AI312" s="200" t="s">
        <v>323</v>
      </c>
      <c r="AJ312" s="184"/>
      <c r="AK312" s="184"/>
      <c r="AL312" s="185"/>
      <c r="AM312" s="200" t="s">
        <v>610</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99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99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9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93"/>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301</v>
      </c>
      <c r="AF316" s="184"/>
      <c r="AG316" s="184"/>
      <c r="AH316" s="185"/>
      <c r="AI316" s="200" t="s">
        <v>323</v>
      </c>
      <c r="AJ316" s="184"/>
      <c r="AK316" s="184"/>
      <c r="AL316" s="185"/>
      <c r="AM316" s="200" t="s">
        <v>610</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99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99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9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93"/>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301</v>
      </c>
      <c r="AF320" s="184"/>
      <c r="AG320" s="184"/>
      <c r="AH320" s="185"/>
      <c r="AI320" s="200" t="s">
        <v>323</v>
      </c>
      <c r="AJ320" s="184"/>
      <c r="AK320" s="184"/>
      <c r="AL320" s="185"/>
      <c r="AM320" s="200" t="s">
        <v>610</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99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99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9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93"/>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301</v>
      </c>
      <c r="AF324" s="184"/>
      <c r="AG324" s="184"/>
      <c r="AH324" s="185"/>
      <c r="AI324" s="200" t="s">
        <v>323</v>
      </c>
      <c r="AJ324" s="184"/>
      <c r="AK324" s="184"/>
      <c r="AL324" s="185"/>
      <c r="AM324" s="200" t="s">
        <v>610</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99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99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9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93"/>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301</v>
      </c>
      <c r="AF328" s="184"/>
      <c r="AG328" s="184"/>
      <c r="AH328" s="185"/>
      <c r="AI328" s="200" t="s">
        <v>323</v>
      </c>
      <c r="AJ328" s="184"/>
      <c r="AK328" s="184"/>
      <c r="AL328" s="185"/>
      <c r="AM328" s="200" t="s">
        <v>610</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99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99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9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93"/>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88"/>
      <c r="AY332">
        <f>COUNTA($G$334)</f>
        <v>0</v>
      </c>
    </row>
    <row r="333" spans="1:51" ht="22.5" hidden="1" customHeight="1" x14ac:dyDescent="0.15">
      <c r="A333" s="99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3"/>
      <c r="B334" s="238"/>
      <c r="C334" s="237"/>
      <c r="D334" s="238"/>
      <c r="E334" s="237"/>
      <c r="F334" s="299"/>
      <c r="G334" s="217"/>
      <c r="H334" s="176"/>
      <c r="I334" s="176"/>
      <c r="J334" s="176"/>
      <c r="K334" s="176"/>
      <c r="L334" s="176"/>
      <c r="M334" s="176"/>
      <c r="N334" s="176"/>
      <c r="O334" s="176"/>
      <c r="P334" s="218"/>
      <c r="Q334" s="980"/>
      <c r="R334" s="981"/>
      <c r="S334" s="981"/>
      <c r="T334" s="981"/>
      <c r="U334" s="981"/>
      <c r="V334" s="981"/>
      <c r="W334" s="981"/>
      <c r="X334" s="981"/>
      <c r="Y334" s="981"/>
      <c r="Z334" s="981"/>
      <c r="AA334" s="98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3"/>
      <c r="B335" s="238"/>
      <c r="C335" s="237"/>
      <c r="D335" s="238"/>
      <c r="E335" s="237"/>
      <c r="F335" s="299"/>
      <c r="G335" s="219"/>
      <c r="H335" s="220"/>
      <c r="I335" s="220"/>
      <c r="J335" s="220"/>
      <c r="K335" s="220"/>
      <c r="L335" s="220"/>
      <c r="M335" s="220"/>
      <c r="N335" s="220"/>
      <c r="O335" s="220"/>
      <c r="P335" s="221"/>
      <c r="Q335" s="983"/>
      <c r="R335" s="984"/>
      <c r="S335" s="984"/>
      <c r="T335" s="984"/>
      <c r="U335" s="984"/>
      <c r="V335" s="984"/>
      <c r="W335" s="984"/>
      <c r="X335" s="984"/>
      <c r="Y335" s="984"/>
      <c r="Z335" s="984"/>
      <c r="AA335" s="98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3"/>
      <c r="B336" s="238"/>
      <c r="C336" s="237"/>
      <c r="D336" s="238"/>
      <c r="E336" s="237"/>
      <c r="F336" s="299"/>
      <c r="G336" s="219"/>
      <c r="H336" s="220"/>
      <c r="I336" s="220"/>
      <c r="J336" s="220"/>
      <c r="K336" s="220"/>
      <c r="L336" s="220"/>
      <c r="M336" s="220"/>
      <c r="N336" s="220"/>
      <c r="O336" s="220"/>
      <c r="P336" s="221"/>
      <c r="Q336" s="983"/>
      <c r="R336" s="984"/>
      <c r="S336" s="984"/>
      <c r="T336" s="984"/>
      <c r="U336" s="984"/>
      <c r="V336" s="984"/>
      <c r="W336" s="984"/>
      <c r="X336" s="984"/>
      <c r="Y336" s="984"/>
      <c r="Z336" s="984"/>
      <c r="AA336" s="985"/>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3"/>
      <c r="B337" s="238"/>
      <c r="C337" s="237"/>
      <c r="D337" s="238"/>
      <c r="E337" s="237"/>
      <c r="F337" s="299"/>
      <c r="G337" s="219"/>
      <c r="H337" s="220"/>
      <c r="I337" s="220"/>
      <c r="J337" s="220"/>
      <c r="K337" s="220"/>
      <c r="L337" s="220"/>
      <c r="M337" s="220"/>
      <c r="N337" s="220"/>
      <c r="O337" s="220"/>
      <c r="P337" s="221"/>
      <c r="Q337" s="983"/>
      <c r="R337" s="984"/>
      <c r="S337" s="984"/>
      <c r="T337" s="984"/>
      <c r="U337" s="984"/>
      <c r="V337" s="984"/>
      <c r="W337" s="984"/>
      <c r="X337" s="984"/>
      <c r="Y337" s="984"/>
      <c r="Z337" s="984"/>
      <c r="AA337" s="98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3"/>
      <c r="B338" s="238"/>
      <c r="C338" s="237"/>
      <c r="D338" s="238"/>
      <c r="E338" s="237"/>
      <c r="F338" s="299"/>
      <c r="G338" s="222"/>
      <c r="H338" s="179"/>
      <c r="I338" s="179"/>
      <c r="J338" s="179"/>
      <c r="K338" s="179"/>
      <c r="L338" s="179"/>
      <c r="M338" s="179"/>
      <c r="N338" s="179"/>
      <c r="O338" s="179"/>
      <c r="P338" s="223"/>
      <c r="Q338" s="986"/>
      <c r="R338" s="987"/>
      <c r="S338" s="987"/>
      <c r="T338" s="987"/>
      <c r="U338" s="987"/>
      <c r="V338" s="987"/>
      <c r="W338" s="987"/>
      <c r="X338" s="987"/>
      <c r="Y338" s="987"/>
      <c r="Z338" s="987"/>
      <c r="AA338" s="98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3"/>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3"/>
      <c r="B341" s="238"/>
      <c r="C341" s="237"/>
      <c r="D341" s="238"/>
      <c r="E341" s="237"/>
      <c r="F341" s="299"/>
      <c r="G341" s="217"/>
      <c r="H341" s="176"/>
      <c r="I341" s="176"/>
      <c r="J341" s="176"/>
      <c r="K341" s="176"/>
      <c r="L341" s="176"/>
      <c r="M341" s="176"/>
      <c r="N341" s="176"/>
      <c r="O341" s="176"/>
      <c r="P341" s="218"/>
      <c r="Q341" s="980"/>
      <c r="R341" s="981"/>
      <c r="S341" s="981"/>
      <c r="T341" s="981"/>
      <c r="U341" s="981"/>
      <c r="V341" s="981"/>
      <c r="W341" s="981"/>
      <c r="X341" s="981"/>
      <c r="Y341" s="981"/>
      <c r="Z341" s="981"/>
      <c r="AA341" s="98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3"/>
      <c r="B342" s="238"/>
      <c r="C342" s="237"/>
      <c r="D342" s="238"/>
      <c r="E342" s="237"/>
      <c r="F342" s="299"/>
      <c r="G342" s="219"/>
      <c r="H342" s="220"/>
      <c r="I342" s="220"/>
      <c r="J342" s="220"/>
      <c r="K342" s="220"/>
      <c r="L342" s="220"/>
      <c r="M342" s="220"/>
      <c r="N342" s="220"/>
      <c r="O342" s="220"/>
      <c r="P342" s="221"/>
      <c r="Q342" s="983"/>
      <c r="R342" s="984"/>
      <c r="S342" s="984"/>
      <c r="T342" s="984"/>
      <c r="U342" s="984"/>
      <c r="V342" s="984"/>
      <c r="W342" s="984"/>
      <c r="X342" s="984"/>
      <c r="Y342" s="984"/>
      <c r="Z342" s="984"/>
      <c r="AA342" s="98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3"/>
      <c r="B343" s="238"/>
      <c r="C343" s="237"/>
      <c r="D343" s="238"/>
      <c r="E343" s="237"/>
      <c r="F343" s="299"/>
      <c r="G343" s="219"/>
      <c r="H343" s="220"/>
      <c r="I343" s="220"/>
      <c r="J343" s="220"/>
      <c r="K343" s="220"/>
      <c r="L343" s="220"/>
      <c r="M343" s="220"/>
      <c r="N343" s="220"/>
      <c r="O343" s="220"/>
      <c r="P343" s="221"/>
      <c r="Q343" s="983"/>
      <c r="R343" s="984"/>
      <c r="S343" s="984"/>
      <c r="T343" s="984"/>
      <c r="U343" s="984"/>
      <c r="V343" s="984"/>
      <c r="W343" s="984"/>
      <c r="X343" s="984"/>
      <c r="Y343" s="984"/>
      <c r="Z343" s="984"/>
      <c r="AA343" s="985"/>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3"/>
      <c r="B344" s="238"/>
      <c r="C344" s="237"/>
      <c r="D344" s="238"/>
      <c r="E344" s="237"/>
      <c r="F344" s="299"/>
      <c r="G344" s="219"/>
      <c r="H344" s="220"/>
      <c r="I344" s="220"/>
      <c r="J344" s="220"/>
      <c r="K344" s="220"/>
      <c r="L344" s="220"/>
      <c r="M344" s="220"/>
      <c r="N344" s="220"/>
      <c r="O344" s="220"/>
      <c r="P344" s="221"/>
      <c r="Q344" s="983"/>
      <c r="R344" s="984"/>
      <c r="S344" s="984"/>
      <c r="T344" s="984"/>
      <c r="U344" s="984"/>
      <c r="V344" s="984"/>
      <c r="W344" s="984"/>
      <c r="X344" s="984"/>
      <c r="Y344" s="984"/>
      <c r="Z344" s="984"/>
      <c r="AA344" s="98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3"/>
      <c r="B345" s="238"/>
      <c r="C345" s="237"/>
      <c r="D345" s="238"/>
      <c r="E345" s="237"/>
      <c r="F345" s="299"/>
      <c r="G345" s="222"/>
      <c r="H345" s="179"/>
      <c r="I345" s="179"/>
      <c r="J345" s="179"/>
      <c r="K345" s="179"/>
      <c r="L345" s="179"/>
      <c r="M345" s="179"/>
      <c r="N345" s="179"/>
      <c r="O345" s="179"/>
      <c r="P345" s="223"/>
      <c r="Q345" s="986"/>
      <c r="R345" s="987"/>
      <c r="S345" s="987"/>
      <c r="T345" s="987"/>
      <c r="U345" s="987"/>
      <c r="V345" s="987"/>
      <c r="W345" s="987"/>
      <c r="X345" s="987"/>
      <c r="Y345" s="987"/>
      <c r="Z345" s="987"/>
      <c r="AA345" s="98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3"/>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3"/>
      <c r="B348" s="238"/>
      <c r="C348" s="237"/>
      <c r="D348" s="238"/>
      <c r="E348" s="237"/>
      <c r="F348" s="299"/>
      <c r="G348" s="217"/>
      <c r="H348" s="176"/>
      <c r="I348" s="176"/>
      <c r="J348" s="176"/>
      <c r="K348" s="176"/>
      <c r="L348" s="176"/>
      <c r="M348" s="176"/>
      <c r="N348" s="176"/>
      <c r="O348" s="176"/>
      <c r="P348" s="218"/>
      <c r="Q348" s="980"/>
      <c r="R348" s="981"/>
      <c r="S348" s="981"/>
      <c r="T348" s="981"/>
      <c r="U348" s="981"/>
      <c r="V348" s="981"/>
      <c r="W348" s="981"/>
      <c r="X348" s="981"/>
      <c r="Y348" s="981"/>
      <c r="Z348" s="981"/>
      <c r="AA348" s="98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3"/>
      <c r="B349" s="238"/>
      <c r="C349" s="237"/>
      <c r="D349" s="238"/>
      <c r="E349" s="237"/>
      <c r="F349" s="299"/>
      <c r="G349" s="219"/>
      <c r="H349" s="220"/>
      <c r="I349" s="220"/>
      <c r="J349" s="220"/>
      <c r="K349" s="220"/>
      <c r="L349" s="220"/>
      <c r="M349" s="220"/>
      <c r="N349" s="220"/>
      <c r="O349" s="220"/>
      <c r="P349" s="221"/>
      <c r="Q349" s="983"/>
      <c r="R349" s="984"/>
      <c r="S349" s="984"/>
      <c r="T349" s="984"/>
      <c r="U349" s="984"/>
      <c r="V349" s="984"/>
      <c r="W349" s="984"/>
      <c r="X349" s="984"/>
      <c r="Y349" s="984"/>
      <c r="Z349" s="984"/>
      <c r="AA349" s="98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3"/>
      <c r="B350" s="238"/>
      <c r="C350" s="237"/>
      <c r="D350" s="238"/>
      <c r="E350" s="237"/>
      <c r="F350" s="299"/>
      <c r="G350" s="219"/>
      <c r="H350" s="220"/>
      <c r="I350" s="220"/>
      <c r="J350" s="220"/>
      <c r="K350" s="220"/>
      <c r="L350" s="220"/>
      <c r="M350" s="220"/>
      <c r="N350" s="220"/>
      <c r="O350" s="220"/>
      <c r="P350" s="221"/>
      <c r="Q350" s="983"/>
      <c r="R350" s="984"/>
      <c r="S350" s="984"/>
      <c r="T350" s="984"/>
      <c r="U350" s="984"/>
      <c r="V350" s="984"/>
      <c r="W350" s="984"/>
      <c r="X350" s="984"/>
      <c r="Y350" s="984"/>
      <c r="Z350" s="984"/>
      <c r="AA350" s="985"/>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3"/>
      <c r="B351" s="238"/>
      <c r="C351" s="237"/>
      <c r="D351" s="238"/>
      <c r="E351" s="237"/>
      <c r="F351" s="299"/>
      <c r="G351" s="219"/>
      <c r="H351" s="220"/>
      <c r="I351" s="220"/>
      <c r="J351" s="220"/>
      <c r="K351" s="220"/>
      <c r="L351" s="220"/>
      <c r="M351" s="220"/>
      <c r="N351" s="220"/>
      <c r="O351" s="220"/>
      <c r="P351" s="221"/>
      <c r="Q351" s="983"/>
      <c r="R351" s="984"/>
      <c r="S351" s="984"/>
      <c r="T351" s="984"/>
      <c r="U351" s="984"/>
      <c r="V351" s="984"/>
      <c r="W351" s="984"/>
      <c r="X351" s="984"/>
      <c r="Y351" s="984"/>
      <c r="Z351" s="984"/>
      <c r="AA351" s="98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3"/>
      <c r="B352" s="238"/>
      <c r="C352" s="237"/>
      <c r="D352" s="238"/>
      <c r="E352" s="237"/>
      <c r="F352" s="299"/>
      <c r="G352" s="222"/>
      <c r="H352" s="179"/>
      <c r="I352" s="179"/>
      <c r="J352" s="179"/>
      <c r="K352" s="179"/>
      <c r="L352" s="179"/>
      <c r="M352" s="179"/>
      <c r="N352" s="179"/>
      <c r="O352" s="179"/>
      <c r="P352" s="223"/>
      <c r="Q352" s="986"/>
      <c r="R352" s="987"/>
      <c r="S352" s="987"/>
      <c r="T352" s="987"/>
      <c r="U352" s="987"/>
      <c r="V352" s="987"/>
      <c r="W352" s="987"/>
      <c r="X352" s="987"/>
      <c r="Y352" s="987"/>
      <c r="Z352" s="987"/>
      <c r="AA352" s="98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3"/>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3"/>
      <c r="B355" s="238"/>
      <c r="C355" s="237"/>
      <c r="D355" s="238"/>
      <c r="E355" s="237"/>
      <c r="F355" s="299"/>
      <c r="G355" s="217"/>
      <c r="H355" s="176"/>
      <c r="I355" s="176"/>
      <c r="J355" s="176"/>
      <c r="K355" s="176"/>
      <c r="L355" s="176"/>
      <c r="M355" s="176"/>
      <c r="N355" s="176"/>
      <c r="O355" s="176"/>
      <c r="P355" s="218"/>
      <c r="Q355" s="980"/>
      <c r="R355" s="981"/>
      <c r="S355" s="981"/>
      <c r="T355" s="981"/>
      <c r="U355" s="981"/>
      <c r="V355" s="981"/>
      <c r="W355" s="981"/>
      <c r="X355" s="981"/>
      <c r="Y355" s="981"/>
      <c r="Z355" s="981"/>
      <c r="AA355" s="98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3"/>
      <c r="B356" s="238"/>
      <c r="C356" s="237"/>
      <c r="D356" s="238"/>
      <c r="E356" s="237"/>
      <c r="F356" s="299"/>
      <c r="G356" s="219"/>
      <c r="H356" s="220"/>
      <c r="I356" s="220"/>
      <c r="J356" s="220"/>
      <c r="K356" s="220"/>
      <c r="L356" s="220"/>
      <c r="M356" s="220"/>
      <c r="N356" s="220"/>
      <c r="O356" s="220"/>
      <c r="P356" s="221"/>
      <c r="Q356" s="983"/>
      <c r="R356" s="984"/>
      <c r="S356" s="984"/>
      <c r="T356" s="984"/>
      <c r="U356" s="984"/>
      <c r="V356" s="984"/>
      <c r="W356" s="984"/>
      <c r="X356" s="984"/>
      <c r="Y356" s="984"/>
      <c r="Z356" s="984"/>
      <c r="AA356" s="98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3"/>
      <c r="B357" s="238"/>
      <c r="C357" s="237"/>
      <c r="D357" s="238"/>
      <c r="E357" s="237"/>
      <c r="F357" s="299"/>
      <c r="G357" s="219"/>
      <c r="H357" s="220"/>
      <c r="I357" s="220"/>
      <c r="J357" s="220"/>
      <c r="K357" s="220"/>
      <c r="L357" s="220"/>
      <c r="M357" s="220"/>
      <c r="N357" s="220"/>
      <c r="O357" s="220"/>
      <c r="P357" s="221"/>
      <c r="Q357" s="983"/>
      <c r="R357" s="984"/>
      <c r="S357" s="984"/>
      <c r="T357" s="984"/>
      <c r="U357" s="984"/>
      <c r="V357" s="984"/>
      <c r="W357" s="984"/>
      <c r="X357" s="984"/>
      <c r="Y357" s="984"/>
      <c r="Z357" s="984"/>
      <c r="AA357" s="985"/>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3"/>
      <c r="B358" s="238"/>
      <c r="C358" s="237"/>
      <c r="D358" s="238"/>
      <c r="E358" s="237"/>
      <c r="F358" s="299"/>
      <c r="G358" s="219"/>
      <c r="H358" s="220"/>
      <c r="I358" s="220"/>
      <c r="J358" s="220"/>
      <c r="K358" s="220"/>
      <c r="L358" s="220"/>
      <c r="M358" s="220"/>
      <c r="N358" s="220"/>
      <c r="O358" s="220"/>
      <c r="P358" s="221"/>
      <c r="Q358" s="983"/>
      <c r="R358" s="984"/>
      <c r="S358" s="984"/>
      <c r="T358" s="984"/>
      <c r="U358" s="984"/>
      <c r="V358" s="984"/>
      <c r="W358" s="984"/>
      <c r="X358" s="984"/>
      <c r="Y358" s="984"/>
      <c r="Z358" s="984"/>
      <c r="AA358" s="98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3"/>
      <c r="B359" s="238"/>
      <c r="C359" s="237"/>
      <c r="D359" s="238"/>
      <c r="E359" s="237"/>
      <c r="F359" s="299"/>
      <c r="G359" s="222"/>
      <c r="H359" s="179"/>
      <c r="I359" s="179"/>
      <c r="J359" s="179"/>
      <c r="K359" s="179"/>
      <c r="L359" s="179"/>
      <c r="M359" s="179"/>
      <c r="N359" s="179"/>
      <c r="O359" s="179"/>
      <c r="P359" s="223"/>
      <c r="Q359" s="986"/>
      <c r="R359" s="987"/>
      <c r="S359" s="987"/>
      <c r="T359" s="987"/>
      <c r="U359" s="987"/>
      <c r="V359" s="987"/>
      <c r="W359" s="987"/>
      <c r="X359" s="987"/>
      <c r="Y359" s="987"/>
      <c r="Z359" s="987"/>
      <c r="AA359" s="98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3"/>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3"/>
      <c r="B362" s="238"/>
      <c r="C362" s="237"/>
      <c r="D362" s="238"/>
      <c r="E362" s="237"/>
      <c r="F362" s="299"/>
      <c r="G362" s="217"/>
      <c r="H362" s="176"/>
      <c r="I362" s="176"/>
      <c r="J362" s="176"/>
      <c r="K362" s="176"/>
      <c r="L362" s="176"/>
      <c r="M362" s="176"/>
      <c r="N362" s="176"/>
      <c r="O362" s="176"/>
      <c r="P362" s="218"/>
      <c r="Q362" s="980"/>
      <c r="R362" s="981"/>
      <c r="S362" s="981"/>
      <c r="T362" s="981"/>
      <c r="U362" s="981"/>
      <c r="V362" s="981"/>
      <c r="W362" s="981"/>
      <c r="X362" s="981"/>
      <c r="Y362" s="981"/>
      <c r="Z362" s="981"/>
      <c r="AA362" s="98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3"/>
      <c r="B363" s="238"/>
      <c r="C363" s="237"/>
      <c r="D363" s="238"/>
      <c r="E363" s="237"/>
      <c r="F363" s="299"/>
      <c r="G363" s="219"/>
      <c r="H363" s="220"/>
      <c r="I363" s="220"/>
      <c r="J363" s="220"/>
      <c r="K363" s="220"/>
      <c r="L363" s="220"/>
      <c r="M363" s="220"/>
      <c r="N363" s="220"/>
      <c r="O363" s="220"/>
      <c r="P363" s="221"/>
      <c r="Q363" s="983"/>
      <c r="R363" s="984"/>
      <c r="S363" s="984"/>
      <c r="T363" s="984"/>
      <c r="U363" s="984"/>
      <c r="V363" s="984"/>
      <c r="W363" s="984"/>
      <c r="X363" s="984"/>
      <c r="Y363" s="984"/>
      <c r="Z363" s="984"/>
      <c r="AA363" s="98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3"/>
      <c r="B364" s="238"/>
      <c r="C364" s="237"/>
      <c r="D364" s="238"/>
      <c r="E364" s="237"/>
      <c r="F364" s="299"/>
      <c r="G364" s="219"/>
      <c r="H364" s="220"/>
      <c r="I364" s="220"/>
      <c r="J364" s="220"/>
      <c r="K364" s="220"/>
      <c r="L364" s="220"/>
      <c r="M364" s="220"/>
      <c r="N364" s="220"/>
      <c r="O364" s="220"/>
      <c r="P364" s="221"/>
      <c r="Q364" s="983"/>
      <c r="R364" s="984"/>
      <c r="S364" s="984"/>
      <c r="T364" s="984"/>
      <c r="U364" s="984"/>
      <c r="V364" s="984"/>
      <c r="W364" s="984"/>
      <c r="X364" s="984"/>
      <c r="Y364" s="984"/>
      <c r="Z364" s="984"/>
      <c r="AA364" s="985"/>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3"/>
      <c r="B365" s="238"/>
      <c r="C365" s="237"/>
      <c r="D365" s="238"/>
      <c r="E365" s="237"/>
      <c r="F365" s="299"/>
      <c r="G365" s="219"/>
      <c r="H365" s="220"/>
      <c r="I365" s="220"/>
      <c r="J365" s="220"/>
      <c r="K365" s="220"/>
      <c r="L365" s="220"/>
      <c r="M365" s="220"/>
      <c r="N365" s="220"/>
      <c r="O365" s="220"/>
      <c r="P365" s="221"/>
      <c r="Q365" s="983"/>
      <c r="R365" s="984"/>
      <c r="S365" s="984"/>
      <c r="T365" s="984"/>
      <c r="U365" s="984"/>
      <c r="V365" s="984"/>
      <c r="W365" s="984"/>
      <c r="X365" s="984"/>
      <c r="Y365" s="984"/>
      <c r="Z365" s="984"/>
      <c r="AA365" s="98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3"/>
      <c r="B366" s="238"/>
      <c r="C366" s="237"/>
      <c r="D366" s="238"/>
      <c r="E366" s="300"/>
      <c r="F366" s="301"/>
      <c r="G366" s="222"/>
      <c r="H366" s="179"/>
      <c r="I366" s="179"/>
      <c r="J366" s="179"/>
      <c r="K366" s="179"/>
      <c r="L366" s="179"/>
      <c r="M366" s="179"/>
      <c r="N366" s="179"/>
      <c r="O366" s="179"/>
      <c r="P366" s="223"/>
      <c r="Q366" s="986"/>
      <c r="R366" s="987"/>
      <c r="S366" s="987"/>
      <c r="T366" s="987"/>
      <c r="U366" s="987"/>
      <c r="V366" s="987"/>
      <c r="W366" s="987"/>
      <c r="X366" s="987"/>
      <c r="Y366" s="987"/>
      <c r="Z366" s="987"/>
      <c r="AA366" s="98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3"/>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3"/>
      <c r="B369" s="238"/>
      <c r="C369" s="237"/>
      <c r="D369" s="238"/>
      <c r="E369" s="41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0"/>
      <c r="AY369">
        <f>$AY$367</f>
        <v>0</v>
      </c>
    </row>
    <row r="370" spans="1:51" ht="45" hidden="1" customHeight="1" x14ac:dyDescent="0.15">
      <c r="A370" s="993"/>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3"/>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3"/>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301</v>
      </c>
      <c r="AF372" s="184"/>
      <c r="AG372" s="184"/>
      <c r="AH372" s="185"/>
      <c r="AI372" s="200" t="s">
        <v>323</v>
      </c>
      <c r="AJ372" s="184"/>
      <c r="AK372" s="184"/>
      <c r="AL372" s="185"/>
      <c r="AM372" s="200" t="s">
        <v>610</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99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99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9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93"/>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301</v>
      </c>
      <c r="AF376" s="184"/>
      <c r="AG376" s="184"/>
      <c r="AH376" s="185"/>
      <c r="AI376" s="200" t="s">
        <v>323</v>
      </c>
      <c r="AJ376" s="184"/>
      <c r="AK376" s="184"/>
      <c r="AL376" s="185"/>
      <c r="AM376" s="200" t="s">
        <v>610</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99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99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9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93"/>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301</v>
      </c>
      <c r="AF380" s="184"/>
      <c r="AG380" s="184"/>
      <c r="AH380" s="185"/>
      <c r="AI380" s="200" t="s">
        <v>323</v>
      </c>
      <c r="AJ380" s="184"/>
      <c r="AK380" s="184"/>
      <c r="AL380" s="185"/>
      <c r="AM380" s="200" t="s">
        <v>610</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99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99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9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93"/>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301</v>
      </c>
      <c r="AF384" s="184"/>
      <c r="AG384" s="184"/>
      <c r="AH384" s="185"/>
      <c r="AI384" s="200" t="s">
        <v>323</v>
      </c>
      <c r="AJ384" s="184"/>
      <c r="AK384" s="184"/>
      <c r="AL384" s="185"/>
      <c r="AM384" s="200" t="s">
        <v>610</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99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99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9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93"/>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301</v>
      </c>
      <c r="AF388" s="184"/>
      <c r="AG388" s="184"/>
      <c r="AH388" s="185"/>
      <c r="AI388" s="200" t="s">
        <v>323</v>
      </c>
      <c r="AJ388" s="184"/>
      <c r="AK388" s="184"/>
      <c r="AL388" s="185"/>
      <c r="AM388" s="200" t="s">
        <v>610</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99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99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9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93"/>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88"/>
      <c r="AY392">
        <f>COUNTA($G$394)</f>
        <v>0</v>
      </c>
    </row>
    <row r="393" spans="1:51" ht="22.5" hidden="1" customHeight="1" x14ac:dyDescent="0.15">
      <c r="A393" s="99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3"/>
      <c r="B394" s="238"/>
      <c r="C394" s="237"/>
      <c r="D394" s="238"/>
      <c r="E394" s="237"/>
      <c r="F394" s="299"/>
      <c r="G394" s="217"/>
      <c r="H394" s="176"/>
      <c r="I394" s="176"/>
      <c r="J394" s="176"/>
      <c r="K394" s="176"/>
      <c r="L394" s="176"/>
      <c r="M394" s="176"/>
      <c r="N394" s="176"/>
      <c r="O394" s="176"/>
      <c r="P394" s="218"/>
      <c r="Q394" s="980"/>
      <c r="R394" s="981"/>
      <c r="S394" s="981"/>
      <c r="T394" s="981"/>
      <c r="U394" s="981"/>
      <c r="V394" s="981"/>
      <c r="W394" s="981"/>
      <c r="X394" s="981"/>
      <c r="Y394" s="981"/>
      <c r="Z394" s="981"/>
      <c r="AA394" s="98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3"/>
      <c r="B395" s="238"/>
      <c r="C395" s="237"/>
      <c r="D395" s="238"/>
      <c r="E395" s="237"/>
      <c r="F395" s="299"/>
      <c r="G395" s="219"/>
      <c r="H395" s="220"/>
      <c r="I395" s="220"/>
      <c r="J395" s="220"/>
      <c r="K395" s="220"/>
      <c r="L395" s="220"/>
      <c r="M395" s="220"/>
      <c r="N395" s="220"/>
      <c r="O395" s="220"/>
      <c r="P395" s="221"/>
      <c r="Q395" s="983"/>
      <c r="R395" s="984"/>
      <c r="S395" s="984"/>
      <c r="T395" s="984"/>
      <c r="U395" s="984"/>
      <c r="V395" s="984"/>
      <c r="W395" s="984"/>
      <c r="X395" s="984"/>
      <c r="Y395" s="984"/>
      <c r="Z395" s="984"/>
      <c r="AA395" s="98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3"/>
      <c r="B396" s="238"/>
      <c r="C396" s="237"/>
      <c r="D396" s="238"/>
      <c r="E396" s="237"/>
      <c r="F396" s="299"/>
      <c r="G396" s="219"/>
      <c r="H396" s="220"/>
      <c r="I396" s="220"/>
      <c r="J396" s="220"/>
      <c r="K396" s="220"/>
      <c r="L396" s="220"/>
      <c r="M396" s="220"/>
      <c r="N396" s="220"/>
      <c r="O396" s="220"/>
      <c r="P396" s="221"/>
      <c r="Q396" s="983"/>
      <c r="R396" s="984"/>
      <c r="S396" s="984"/>
      <c r="T396" s="984"/>
      <c r="U396" s="984"/>
      <c r="V396" s="984"/>
      <c r="W396" s="984"/>
      <c r="X396" s="984"/>
      <c r="Y396" s="984"/>
      <c r="Z396" s="984"/>
      <c r="AA396" s="985"/>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3"/>
      <c r="B397" s="238"/>
      <c r="C397" s="237"/>
      <c r="D397" s="238"/>
      <c r="E397" s="237"/>
      <c r="F397" s="299"/>
      <c r="G397" s="219"/>
      <c r="H397" s="220"/>
      <c r="I397" s="220"/>
      <c r="J397" s="220"/>
      <c r="K397" s="220"/>
      <c r="L397" s="220"/>
      <c r="M397" s="220"/>
      <c r="N397" s="220"/>
      <c r="O397" s="220"/>
      <c r="P397" s="221"/>
      <c r="Q397" s="983"/>
      <c r="R397" s="984"/>
      <c r="S397" s="984"/>
      <c r="T397" s="984"/>
      <c r="U397" s="984"/>
      <c r="V397" s="984"/>
      <c r="W397" s="984"/>
      <c r="X397" s="984"/>
      <c r="Y397" s="984"/>
      <c r="Z397" s="984"/>
      <c r="AA397" s="98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3"/>
      <c r="B398" s="238"/>
      <c r="C398" s="237"/>
      <c r="D398" s="238"/>
      <c r="E398" s="237"/>
      <c r="F398" s="299"/>
      <c r="G398" s="222"/>
      <c r="H398" s="179"/>
      <c r="I398" s="179"/>
      <c r="J398" s="179"/>
      <c r="K398" s="179"/>
      <c r="L398" s="179"/>
      <c r="M398" s="179"/>
      <c r="N398" s="179"/>
      <c r="O398" s="179"/>
      <c r="P398" s="223"/>
      <c r="Q398" s="986"/>
      <c r="R398" s="987"/>
      <c r="S398" s="987"/>
      <c r="T398" s="987"/>
      <c r="U398" s="987"/>
      <c r="V398" s="987"/>
      <c r="W398" s="987"/>
      <c r="X398" s="987"/>
      <c r="Y398" s="987"/>
      <c r="Z398" s="987"/>
      <c r="AA398" s="98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3"/>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3"/>
      <c r="B401" s="238"/>
      <c r="C401" s="237"/>
      <c r="D401" s="238"/>
      <c r="E401" s="237"/>
      <c r="F401" s="299"/>
      <c r="G401" s="217"/>
      <c r="H401" s="176"/>
      <c r="I401" s="176"/>
      <c r="J401" s="176"/>
      <c r="K401" s="176"/>
      <c r="L401" s="176"/>
      <c r="M401" s="176"/>
      <c r="N401" s="176"/>
      <c r="O401" s="176"/>
      <c r="P401" s="218"/>
      <c r="Q401" s="980"/>
      <c r="R401" s="981"/>
      <c r="S401" s="981"/>
      <c r="T401" s="981"/>
      <c r="U401" s="981"/>
      <c r="V401" s="981"/>
      <c r="W401" s="981"/>
      <c r="X401" s="981"/>
      <c r="Y401" s="981"/>
      <c r="Z401" s="981"/>
      <c r="AA401" s="98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3"/>
      <c r="B402" s="238"/>
      <c r="C402" s="237"/>
      <c r="D402" s="238"/>
      <c r="E402" s="237"/>
      <c r="F402" s="299"/>
      <c r="G402" s="219"/>
      <c r="H402" s="220"/>
      <c r="I402" s="220"/>
      <c r="J402" s="220"/>
      <c r="K402" s="220"/>
      <c r="L402" s="220"/>
      <c r="M402" s="220"/>
      <c r="N402" s="220"/>
      <c r="O402" s="220"/>
      <c r="P402" s="221"/>
      <c r="Q402" s="983"/>
      <c r="R402" s="984"/>
      <c r="S402" s="984"/>
      <c r="T402" s="984"/>
      <c r="U402" s="984"/>
      <c r="V402" s="984"/>
      <c r="W402" s="984"/>
      <c r="X402" s="984"/>
      <c r="Y402" s="984"/>
      <c r="Z402" s="984"/>
      <c r="AA402" s="98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3"/>
      <c r="B403" s="238"/>
      <c r="C403" s="237"/>
      <c r="D403" s="238"/>
      <c r="E403" s="237"/>
      <c r="F403" s="299"/>
      <c r="G403" s="219"/>
      <c r="H403" s="220"/>
      <c r="I403" s="220"/>
      <c r="J403" s="220"/>
      <c r="K403" s="220"/>
      <c r="L403" s="220"/>
      <c r="M403" s="220"/>
      <c r="N403" s="220"/>
      <c r="O403" s="220"/>
      <c r="P403" s="221"/>
      <c r="Q403" s="983"/>
      <c r="R403" s="984"/>
      <c r="S403" s="984"/>
      <c r="T403" s="984"/>
      <c r="U403" s="984"/>
      <c r="V403" s="984"/>
      <c r="W403" s="984"/>
      <c r="X403" s="984"/>
      <c r="Y403" s="984"/>
      <c r="Z403" s="984"/>
      <c r="AA403" s="985"/>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3"/>
      <c r="B404" s="238"/>
      <c r="C404" s="237"/>
      <c r="D404" s="238"/>
      <c r="E404" s="237"/>
      <c r="F404" s="299"/>
      <c r="G404" s="219"/>
      <c r="H404" s="220"/>
      <c r="I404" s="220"/>
      <c r="J404" s="220"/>
      <c r="K404" s="220"/>
      <c r="L404" s="220"/>
      <c r="M404" s="220"/>
      <c r="N404" s="220"/>
      <c r="O404" s="220"/>
      <c r="P404" s="221"/>
      <c r="Q404" s="983"/>
      <c r="R404" s="984"/>
      <c r="S404" s="984"/>
      <c r="T404" s="984"/>
      <c r="U404" s="984"/>
      <c r="V404" s="984"/>
      <c r="W404" s="984"/>
      <c r="X404" s="984"/>
      <c r="Y404" s="984"/>
      <c r="Z404" s="984"/>
      <c r="AA404" s="98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3"/>
      <c r="B405" s="238"/>
      <c r="C405" s="237"/>
      <c r="D405" s="238"/>
      <c r="E405" s="237"/>
      <c r="F405" s="299"/>
      <c r="G405" s="222"/>
      <c r="H405" s="179"/>
      <c r="I405" s="179"/>
      <c r="J405" s="179"/>
      <c r="K405" s="179"/>
      <c r="L405" s="179"/>
      <c r="M405" s="179"/>
      <c r="N405" s="179"/>
      <c r="O405" s="179"/>
      <c r="P405" s="223"/>
      <c r="Q405" s="986"/>
      <c r="R405" s="987"/>
      <c r="S405" s="987"/>
      <c r="T405" s="987"/>
      <c r="U405" s="987"/>
      <c r="V405" s="987"/>
      <c r="W405" s="987"/>
      <c r="X405" s="987"/>
      <c r="Y405" s="987"/>
      <c r="Z405" s="987"/>
      <c r="AA405" s="98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3"/>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3"/>
      <c r="B408" s="238"/>
      <c r="C408" s="237"/>
      <c r="D408" s="238"/>
      <c r="E408" s="237"/>
      <c r="F408" s="299"/>
      <c r="G408" s="217"/>
      <c r="H408" s="176"/>
      <c r="I408" s="176"/>
      <c r="J408" s="176"/>
      <c r="K408" s="176"/>
      <c r="L408" s="176"/>
      <c r="M408" s="176"/>
      <c r="N408" s="176"/>
      <c r="O408" s="176"/>
      <c r="P408" s="218"/>
      <c r="Q408" s="980"/>
      <c r="R408" s="981"/>
      <c r="S408" s="981"/>
      <c r="T408" s="981"/>
      <c r="U408" s="981"/>
      <c r="V408" s="981"/>
      <c r="W408" s="981"/>
      <c r="X408" s="981"/>
      <c r="Y408" s="981"/>
      <c r="Z408" s="981"/>
      <c r="AA408" s="98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3"/>
      <c r="B409" s="238"/>
      <c r="C409" s="237"/>
      <c r="D409" s="238"/>
      <c r="E409" s="237"/>
      <c r="F409" s="299"/>
      <c r="G409" s="219"/>
      <c r="H409" s="220"/>
      <c r="I409" s="220"/>
      <c r="J409" s="220"/>
      <c r="K409" s="220"/>
      <c r="L409" s="220"/>
      <c r="M409" s="220"/>
      <c r="N409" s="220"/>
      <c r="O409" s="220"/>
      <c r="P409" s="221"/>
      <c r="Q409" s="983"/>
      <c r="R409" s="984"/>
      <c r="S409" s="984"/>
      <c r="T409" s="984"/>
      <c r="U409" s="984"/>
      <c r="V409" s="984"/>
      <c r="W409" s="984"/>
      <c r="X409" s="984"/>
      <c r="Y409" s="984"/>
      <c r="Z409" s="984"/>
      <c r="AA409" s="98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3"/>
      <c r="B410" s="238"/>
      <c r="C410" s="237"/>
      <c r="D410" s="238"/>
      <c r="E410" s="237"/>
      <c r="F410" s="299"/>
      <c r="G410" s="219"/>
      <c r="H410" s="220"/>
      <c r="I410" s="220"/>
      <c r="J410" s="220"/>
      <c r="K410" s="220"/>
      <c r="L410" s="220"/>
      <c r="M410" s="220"/>
      <c r="N410" s="220"/>
      <c r="O410" s="220"/>
      <c r="P410" s="221"/>
      <c r="Q410" s="983"/>
      <c r="R410" s="984"/>
      <c r="S410" s="984"/>
      <c r="T410" s="984"/>
      <c r="U410" s="984"/>
      <c r="V410" s="984"/>
      <c r="W410" s="984"/>
      <c r="X410" s="984"/>
      <c r="Y410" s="984"/>
      <c r="Z410" s="984"/>
      <c r="AA410" s="985"/>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3"/>
      <c r="B411" s="238"/>
      <c r="C411" s="237"/>
      <c r="D411" s="238"/>
      <c r="E411" s="237"/>
      <c r="F411" s="299"/>
      <c r="G411" s="219"/>
      <c r="H411" s="220"/>
      <c r="I411" s="220"/>
      <c r="J411" s="220"/>
      <c r="K411" s="220"/>
      <c r="L411" s="220"/>
      <c r="M411" s="220"/>
      <c r="N411" s="220"/>
      <c r="O411" s="220"/>
      <c r="P411" s="221"/>
      <c r="Q411" s="983"/>
      <c r="R411" s="984"/>
      <c r="S411" s="984"/>
      <c r="T411" s="984"/>
      <c r="U411" s="984"/>
      <c r="V411" s="984"/>
      <c r="W411" s="984"/>
      <c r="X411" s="984"/>
      <c r="Y411" s="984"/>
      <c r="Z411" s="984"/>
      <c r="AA411" s="98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3"/>
      <c r="B412" s="238"/>
      <c r="C412" s="237"/>
      <c r="D412" s="238"/>
      <c r="E412" s="237"/>
      <c r="F412" s="299"/>
      <c r="G412" s="222"/>
      <c r="H412" s="179"/>
      <c r="I412" s="179"/>
      <c r="J412" s="179"/>
      <c r="K412" s="179"/>
      <c r="L412" s="179"/>
      <c r="M412" s="179"/>
      <c r="N412" s="179"/>
      <c r="O412" s="179"/>
      <c r="P412" s="223"/>
      <c r="Q412" s="986"/>
      <c r="R412" s="987"/>
      <c r="S412" s="987"/>
      <c r="T412" s="987"/>
      <c r="U412" s="987"/>
      <c r="V412" s="987"/>
      <c r="W412" s="987"/>
      <c r="X412" s="987"/>
      <c r="Y412" s="987"/>
      <c r="Z412" s="987"/>
      <c r="AA412" s="98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3"/>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3"/>
      <c r="B415" s="238"/>
      <c r="C415" s="237"/>
      <c r="D415" s="238"/>
      <c r="E415" s="237"/>
      <c r="F415" s="299"/>
      <c r="G415" s="217"/>
      <c r="H415" s="176"/>
      <c r="I415" s="176"/>
      <c r="J415" s="176"/>
      <c r="K415" s="176"/>
      <c r="L415" s="176"/>
      <c r="M415" s="176"/>
      <c r="N415" s="176"/>
      <c r="O415" s="176"/>
      <c r="P415" s="218"/>
      <c r="Q415" s="980"/>
      <c r="R415" s="981"/>
      <c r="S415" s="981"/>
      <c r="T415" s="981"/>
      <c r="U415" s="981"/>
      <c r="V415" s="981"/>
      <c r="W415" s="981"/>
      <c r="X415" s="981"/>
      <c r="Y415" s="981"/>
      <c r="Z415" s="981"/>
      <c r="AA415" s="98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3"/>
      <c r="B416" s="238"/>
      <c r="C416" s="237"/>
      <c r="D416" s="238"/>
      <c r="E416" s="237"/>
      <c r="F416" s="299"/>
      <c r="G416" s="219"/>
      <c r="H416" s="220"/>
      <c r="I416" s="220"/>
      <c r="J416" s="220"/>
      <c r="K416" s="220"/>
      <c r="L416" s="220"/>
      <c r="M416" s="220"/>
      <c r="N416" s="220"/>
      <c r="O416" s="220"/>
      <c r="P416" s="221"/>
      <c r="Q416" s="983"/>
      <c r="R416" s="984"/>
      <c r="S416" s="984"/>
      <c r="T416" s="984"/>
      <c r="U416" s="984"/>
      <c r="V416" s="984"/>
      <c r="W416" s="984"/>
      <c r="X416" s="984"/>
      <c r="Y416" s="984"/>
      <c r="Z416" s="984"/>
      <c r="AA416" s="98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3"/>
      <c r="B417" s="238"/>
      <c r="C417" s="237"/>
      <c r="D417" s="238"/>
      <c r="E417" s="237"/>
      <c r="F417" s="299"/>
      <c r="G417" s="219"/>
      <c r="H417" s="220"/>
      <c r="I417" s="220"/>
      <c r="J417" s="220"/>
      <c r="K417" s="220"/>
      <c r="L417" s="220"/>
      <c r="M417" s="220"/>
      <c r="N417" s="220"/>
      <c r="O417" s="220"/>
      <c r="P417" s="221"/>
      <c r="Q417" s="983"/>
      <c r="R417" s="984"/>
      <c r="S417" s="984"/>
      <c r="T417" s="984"/>
      <c r="U417" s="984"/>
      <c r="V417" s="984"/>
      <c r="W417" s="984"/>
      <c r="X417" s="984"/>
      <c r="Y417" s="984"/>
      <c r="Z417" s="984"/>
      <c r="AA417" s="985"/>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3"/>
      <c r="B418" s="238"/>
      <c r="C418" s="237"/>
      <c r="D418" s="238"/>
      <c r="E418" s="237"/>
      <c r="F418" s="299"/>
      <c r="G418" s="219"/>
      <c r="H418" s="220"/>
      <c r="I418" s="220"/>
      <c r="J418" s="220"/>
      <c r="K418" s="220"/>
      <c r="L418" s="220"/>
      <c r="M418" s="220"/>
      <c r="N418" s="220"/>
      <c r="O418" s="220"/>
      <c r="P418" s="221"/>
      <c r="Q418" s="983"/>
      <c r="R418" s="984"/>
      <c r="S418" s="984"/>
      <c r="T418" s="984"/>
      <c r="U418" s="984"/>
      <c r="V418" s="984"/>
      <c r="W418" s="984"/>
      <c r="X418" s="984"/>
      <c r="Y418" s="984"/>
      <c r="Z418" s="984"/>
      <c r="AA418" s="98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3"/>
      <c r="B419" s="238"/>
      <c r="C419" s="237"/>
      <c r="D419" s="238"/>
      <c r="E419" s="237"/>
      <c r="F419" s="299"/>
      <c r="G419" s="222"/>
      <c r="H419" s="179"/>
      <c r="I419" s="179"/>
      <c r="J419" s="179"/>
      <c r="K419" s="179"/>
      <c r="L419" s="179"/>
      <c r="M419" s="179"/>
      <c r="N419" s="179"/>
      <c r="O419" s="179"/>
      <c r="P419" s="223"/>
      <c r="Q419" s="986"/>
      <c r="R419" s="987"/>
      <c r="S419" s="987"/>
      <c r="T419" s="987"/>
      <c r="U419" s="987"/>
      <c r="V419" s="987"/>
      <c r="W419" s="987"/>
      <c r="X419" s="987"/>
      <c r="Y419" s="987"/>
      <c r="Z419" s="987"/>
      <c r="AA419" s="98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3"/>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3"/>
      <c r="B422" s="238"/>
      <c r="C422" s="237"/>
      <c r="D422" s="238"/>
      <c r="E422" s="237"/>
      <c r="F422" s="299"/>
      <c r="G422" s="217"/>
      <c r="H422" s="176"/>
      <c r="I422" s="176"/>
      <c r="J422" s="176"/>
      <c r="K422" s="176"/>
      <c r="L422" s="176"/>
      <c r="M422" s="176"/>
      <c r="N422" s="176"/>
      <c r="O422" s="176"/>
      <c r="P422" s="218"/>
      <c r="Q422" s="980"/>
      <c r="R422" s="981"/>
      <c r="S422" s="981"/>
      <c r="T422" s="981"/>
      <c r="U422" s="981"/>
      <c r="V422" s="981"/>
      <c r="W422" s="981"/>
      <c r="X422" s="981"/>
      <c r="Y422" s="981"/>
      <c r="Z422" s="981"/>
      <c r="AA422" s="98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3"/>
      <c r="B423" s="238"/>
      <c r="C423" s="237"/>
      <c r="D423" s="238"/>
      <c r="E423" s="237"/>
      <c r="F423" s="299"/>
      <c r="G423" s="219"/>
      <c r="H423" s="220"/>
      <c r="I423" s="220"/>
      <c r="J423" s="220"/>
      <c r="K423" s="220"/>
      <c r="L423" s="220"/>
      <c r="M423" s="220"/>
      <c r="N423" s="220"/>
      <c r="O423" s="220"/>
      <c r="P423" s="221"/>
      <c r="Q423" s="983"/>
      <c r="R423" s="984"/>
      <c r="S423" s="984"/>
      <c r="T423" s="984"/>
      <c r="U423" s="984"/>
      <c r="V423" s="984"/>
      <c r="W423" s="984"/>
      <c r="X423" s="984"/>
      <c r="Y423" s="984"/>
      <c r="Z423" s="984"/>
      <c r="AA423" s="98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3"/>
      <c r="B424" s="238"/>
      <c r="C424" s="237"/>
      <c r="D424" s="238"/>
      <c r="E424" s="237"/>
      <c r="F424" s="299"/>
      <c r="G424" s="219"/>
      <c r="H424" s="220"/>
      <c r="I424" s="220"/>
      <c r="J424" s="220"/>
      <c r="K424" s="220"/>
      <c r="L424" s="220"/>
      <c r="M424" s="220"/>
      <c r="N424" s="220"/>
      <c r="O424" s="220"/>
      <c r="P424" s="221"/>
      <c r="Q424" s="983"/>
      <c r="R424" s="984"/>
      <c r="S424" s="984"/>
      <c r="T424" s="984"/>
      <c r="U424" s="984"/>
      <c r="V424" s="984"/>
      <c r="W424" s="984"/>
      <c r="X424" s="984"/>
      <c r="Y424" s="984"/>
      <c r="Z424" s="984"/>
      <c r="AA424" s="985"/>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3"/>
      <c r="B425" s="238"/>
      <c r="C425" s="237"/>
      <c r="D425" s="238"/>
      <c r="E425" s="237"/>
      <c r="F425" s="299"/>
      <c r="G425" s="219"/>
      <c r="H425" s="220"/>
      <c r="I425" s="220"/>
      <c r="J425" s="220"/>
      <c r="K425" s="220"/>
      <c r="L425" s="220"/>
      <c r="M425" s="220"/>
      <c r="N425" s="220"/>
      <c r="O425" s="220"/>
      <c r="P425" s="221"/>
      <c r="Q425" s="983"/>
      <c r="R425" s="984"/>
      <c r="S425" s="984"/>
      <c r="T425" s="984"/>
      <c r="U425" s="984"/>
      <c r="V425" s="984"/>
      <c r="W425" s="984"/>
      <c r="X425" s="984"/>
      <c r="Y425" s="984"/>
      <c r="Z425" s="984"/>
      <c r="AA425" s="98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3"/>
      <c r="B426" s="238"/>
      <c r="C426" s="237"/>
      <c r="D426" s="238"/>
      <c r="E426" s="300"/>
      <c r="F426" s="301"/>
      <c r="G426" s="222"/>
      <c r="H426" s="179"/>
      <c r="I426" s="179"/>
      <c r="J426" s="179"/>
      <c r="K426" s="179"/>
      <c r="L426" s="179"/>
      <c r="M426" s="179"/>
      <c r="N426" s="179"/>
      <c r="O426" s="179"/>
      <c r="P426" s="223"/>
      <c r="Q426" s="986"/>
      <c r="R426" s="987"/>
      <c r="S426" s="987"/>
      <c r="T426" s="987"/>
      <c r="U426" s="987"/>
      <c r="V426" s="987"/>
      <c r="W426" s="987"/>
      <c r="X426" s="987"/>
      <c r="Y426" s="987"/>
      <c r="Z426" s="987"/>
      <c r="AA426" s="98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3"/>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3"/>
      <c r="B429" s="238"/>
      <c r="C429" s="300"/>
      <c r="D429" s="99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93"/>
      <c r="B430" s="238"/>
      <c r="C430" s="235" t="s">
        <v>582</v>
      </c>
      <c r="D430" s="236"/>
      <c r="E430" s="224" t="s">
        <v>310</v>
      </c>
      <c r="F430" s="441"/>
      <c r="G430" s="226" t="s">
        <v>203</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93"/>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454</v>
      </c>
      <c r="AJ431" s="199"/>
      <c r="AK431" s="199"/>
      <c r="AL431" s="200"/>
      <c r="AM431" s="199" t="s">
        <v>455</v>
      </c>
      <c r="AN431" s="199"/>
      <c r="AO431" s="199"/>
      <c r="AP431" s="200"/>
      <c r="AQ431" s="200" t="s">
        <v>183</v>
      </c>
      <c r="AR431" s="184"/>
      <c r="AS431" s="184"/>
      <c r="AT431" s="185"/>
      <c r="AU431" s="161" t="s">
        <v>133</v>
      </c>
      <c r="AV431" s="161"/>
      <c r="AW431" s="161"/>
      <c r="AX431" s="162"/>
      <c r="AY431">
        <f>COUNTA($G$433)</f>
        <v>0</v>
      </c>
    </row>
    <row r="432" spans="1:51" ht="18.75" hidden="1" customHeight="1" x14ac:dyDescent="0.15">
      <c r="A432" s="99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184</v>
      </c>
      <c r="AH432" s="187"/>
      <c r="AI432" s="201"/>
      <c r="AJ432" s="201"/>
      <c r="AK432" s="201"/>
      <c r="AL432" s="202"/>
      <c r="AM432" s="201"/>
      <c r="AN432" s="201"/>
      <c r="AO432" s="201"/>
      <c r="AP432" s="202"/>
      <c r="AQ432" s="216"/>
      <c r="AR432" s="163"/>
      <c r="AS432" s="164" t="s">
        <v>184</v>
      </c>
      <c r="AT432" s="187"/>
      <c r="AU432" s="163"/>
      <c r="AV432" s="163"/>
      <c r="AW432" s="164" t="s">
        <v>175</v>
      </c>
      <c r="AX432" s="165"/>
      <c r="AY432">
        <f>$AY$431</f>
        <v>0</v>
      </c>
    </row>
    <row r="433" spans="1:51" ht="23.25" hidden="1" customHeight="1" x14ac:dyDescent="0.15">
      <c r="A433" s="99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9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9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93"/>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454</v>
      </c>
      <c r="AJ436" s="199"/>
      <c r="AK436" s="199"/>
      <c r="AL436" s="200"/>
      <c r="AM436" s="199" t="s">
        <v>455</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99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15">
      <c r="A438" s="99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9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9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93"/>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454</v>
      </c>
      <c r="AJ441" s="199"/>
      <c r="AK441" s="199"/>
      <c r="AL441" s="200"/>
      <c r="AM441" s="199" t="s">
        <v>455</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99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99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3"/>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454</v>
      </c>
      <c r="AJ446" s="199"/>
      <c r="AK446" s="199"/>
      <c r="AL446" s="200"/>
      <c r="AM446" s="199" t="s">
        <v>455</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99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99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3"/>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454</v>
      </c>
      <c r="AJ451" s="199"/>
      <c r="AK451" s="199"/>
      <c r="AL451" s="200"/>
      <c r="AM451" s="199" t="s">
        <v>455</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99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99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93"/>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454</v>
      </c>
      <c r="AJ456" s="199"/>
      <c r="AK456" s="199"/>
      <c r="AL456" s="200"/>
      <c r="AM456" s="199" t="s">
        <v>455</v>
      </c>
      <c r="AN456" s="199"/>
      <c r="AO456" s="199"/>
      <c r="AP456" s="200"/>
      <c r="AQ456" s="200" t="s">
        <v>183</v>
      </c>
      <c r="AR456" s="184"/>
      <c r="AS456" s="184"/>
      <c r="AT456" s="185"/>
      <c r="AU456" s="161" t="s">
        <v>133</v>
      </c>
      <c r="AV456" s="161"/>
      <c r="AW456" s="161"/>
      <c r="AX456" s="162"/>
      <c r="AY456">
        <f>COUNTA($G$458)</f>
        <v>0</v>
      </c>
    </row>
    <row r="457" spans="1:51" ht="18.75" hidden="1" customHeight="1" x14ac:dyDescent="0.15">
      <c r="A457" s="99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184</v>
      </c>
      <c r="AH457" s="187"/>
      <c r="AI457" s="201"/>
      <c r="AJ457" s="201"/>
      <c r="AK457" s="201"/>
      <c r="AL457" s="202"/>
      <c r="AM457" s="201"/>
      <c r="AN457" s="201"/>
      <c r="AO457" s="201"/>
      <c r="AP457" s="202"/>
      <c r="AQ457" s="216"/>
      <c r="AR457" s="163"/>
      <c r="AS457" s="164" t="s">
        <v>184</v>
      </c>
      <c r="AT457" s="187"/>
      <c r="AU457" s="163"/>
      <c r="AV457" s="163"/>
      <c r="AW457" s="164" t="s">
        <v>175</v>
      </c>
      <c r="AX457" s="165"/>
      <c r="AY457">
        <f>$AY$456</f>
        <v>0</v>
      </c>
    </row>
    <row r="458" spans="1:51" ht="23.25" hidden="1" customHeight="1" x14ac:dyDescent="0.15">
      <c r="A458" s="99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9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9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93"/>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454</v>
      </c>
      <c r="AJ461" s="199"/>
      <c r="AK461" s="199"/>
      <c r="AL461" s="200"/>
      <c r="AM461" s="199" t="s">
        <v>455</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99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99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3"/>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454</v>
      </c>
      <c r="AJ466" s="199"/>
      <c r="AK466" s="199"/>
      <c r="AL466" s="200"/>
      <c r="AM466" s="199" t="s">
        <v>455</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99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99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3"/>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454</v>
      </c>
      <c r="AJ471" s="199"/>
      <c r="AK471" s="199"/>
      <c r="AL471" s="200"/>
      <c r="AM471" s="199" t="s">
        <v>455</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99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99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3"/>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454</v>
      </c>
      <c r="AJ476" s="199"/>
      <c r="AK476" s="199"/>
      <c r="AL476" s="200"/>
      <c r="AM476" s="199" t="s">
        <v>455</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99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99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93"/>
      <c r="B481" s="238"/>
      <c r="C481" s="237"/>
      <c r="D481" s="238"/>
      <c r="E481" s="172" t="s">
        <v>318</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9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9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93"/>
      <c r="B484" s="238"/>
      <c r="C484" s="237"/>
      <c r="D484" s="238"/>
      <c r="E484" s="224" t="s">
        <v>313</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3"/>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454</v>
      </c>
      <c r="AJ485" s="199"/>
      <c r="AK485" s="199"/>
      <c r="AL485" s="200"/>
      <c r="AM485" s="199" t="s">
        <v>455</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99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99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3"/>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454</v>
      </c>
      <c r="AJ490" s="199"/>
      <c r="AK490" s="199"/>
      <c r="AL490" s="200"/>
      <c r="AM490" s="199" t="s">
        <v>455</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99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99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3"/>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454</v>
      </c>
      <c r="AJ495" s="199"/>
      <c r="AK495" s="199"/>
      <c r="AL495" s="200"/>
      <c r="AM495" s="199" t="s">
        <v>455</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99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99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3"/>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454</v>
      </c>
      <c r="AJ500" s="199"/>
      <c r="AK500" s="199"/>
      <c r="AL500" s="200"/>
      <c r="AM500" s="199" t="s">
        <v>455</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99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99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3"/>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454</v>
      </c>
      <c r="AJ505" s="199"/>
      <c r="AK505" s="199"/>
      <c r="AL505" s="200"/>
      <c r="AM505" s="199" t="s">
        <v>455</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99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99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3"/>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454</v>
      </c>
      <c r="AJ510" s="199"/>
      <c r="AK510" s="199"/>
      <c r="AL510" s="200"/>
      <c r="AM510" s="199" t="s">
        <v>455</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99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99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3"/>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454</v>
      </c>
      <c r="AJ515" s="199"/>
      <c r="AK515" s="199"/>
      <c r="AL515" s="200"/>
      <c r="AM515" s="199" t="s">
        <v>455</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99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99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3"/>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454</v>
      </c>
      <c r="AJ520" s="199"/>
      <c r="AK520" s="199"/>
      <c r="AL520" s="200"/>
      <c r="AM520" s="199" t="s">
        <v>455</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99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99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3"/>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454</v>
      </c>
      <c r="AJ525" s="199"/>
      <c r="AK525" s="199"/>
      <c r="AL525" s="200"/>
      <c r="AM525" s="199" t="s">
        <v>455</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99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99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3"/>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454</v>
      </c>
      <c r="AJ530" s="199"/>
      <c r="AK530" s="199"/>
      <c r="AL530" s="200"/>
      <c r="AM530" s="199" t="s">
        <v>455</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99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99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3"/>
      <c r="B535" s="238"/>
      <c r="C535" s="237"/>
      <c r="D535" s="238"/>
      <c r="E535" s="172" t="s">
        <v>319</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3"/>
      <c r="B538" s="238"/>
      <c r="C538" s="237"/>
      <c r="D538" s="238"/>
      <c r="E538" s="224" t="s">
        <v>314</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3"/>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454</v>
      </c>
      <c r="AJ539" s="199"/>
      <c r="AK539" s="199"/>
      <c r="AL539" s="200"/>
      <c r="AM539" s="199" t="s">
        <v>455</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99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99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3"/>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454</v>
      </c>
      <c r="AJ544" s="199"/>
      <c r="AK544" s="199"/>
      <c r="AL544" s="200"/>
      <c r="AM544" s="199" t="s">
        <v>455</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99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99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3"/>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454</v>
      </c>
      <c r="AJ549" s="199"/>
      <c r="AK549" s="199"/>
      <c r="AL549" s="200"/>
      <c r="AM549" s="199" t="s">
        <v>455</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99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99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3"/>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454</v>
      </c>
      <c r="AJ554" s="199"/>
      <c r="AK554" s="199"/>
      <c r="AL554" s="200"/>
      <c r="AM554" s="199" t="s">
        <v>455</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99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99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3"/>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454</v>
      </c>
      <c r="AJ559" s="199"/>
      <c r="AK559" s="199"/>
      <c r="AL559" s="200"/>
      <c r="AM559" s="199" t="s">
        <v>455</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99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99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3"/>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454</v>
      </c>
      <c r="AJ564" s="199"/>
      <c r="AK564" s="199"/>
      <c r="AL564" s="200"/>
      <c r="AM564" s="199" t="s">
        <v>455</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99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99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3"/>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454</v>
      </c>
      <c r="AJ569" s="199"/>
      <c r="AK569" s="199"/>
      <c r="AL569" s="200"/>
      <c r="AM569" s="199" t="s">
        <v>455</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99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99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3"/>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454</v>
      </c>
      <c r="AJ574" s="199"/>
      <c r="AK574" s="199"/>
      <c r="AL574" s="200"/>
      <c r="AM574" s="199" t="s">
        <v>455</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99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99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3"/>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454</v>
      </c>
      <c r="AJ579" s="199"/>
      <c r="AK579" s="199"/>
      <c r="AL579" s="200"/>
      <c r="AM579" s="199" t="s">
        <v>455</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99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99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3"/>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454</v>
      </c>
      <c r="AJ584" s="199"/>
      <c r="AK584" s="199"/>
      <c r="AL584" s="200"/>
      <c r="AM584" s="199" t="s">
        <v>455</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99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99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3"/>
      <c r="B589" s="238"/>
      <c r="C589" s="237"/>
      <c r="D589" s="238"/>
      <c r="E589" s="172" t="s">
        <v>319</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3"/>
      <c r="B592" s="238"/>
      <c r="C592" s="237"/>
      <c r="D592" s="238"/>
      <c r="E592" s="224" t="s">
        <v>313</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3"/>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454</v>
      </c>
      <c r="AJ593" s="199"/>
      <c r="AK593" s="199"/>
      <c r="AL593" s="200"/>
      <c r="AM593" s="199" t="s">
        <v>455</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99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99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3"/>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454</v>
      </c>
      <c r="AJ598" s="199"/>
      <c r="AK598" s="199"/>
      <c r="AL598" s="200"/>
      <c r="AM598" s="199" t="s">
        <v>455</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99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99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3"/>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454</v>
      </c>
      <c r="AJ603" s="199"/>
      <c r="AK603" s="199"/>
      <c r="AL603" s="200"/>
      <c r="AM603" s="199" t="s">
        <v>455</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99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99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3"/>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454</v>
      </c>
      <c r="AJ608" s="199"/>
      <c r="AK608" s="199"/>
      <c r="AL608" s="200"/>
      <c r="AM608" s="199" t="s">
        <v>455</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99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99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3"/>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454</v>
      </c>
      <c r="AJ613" s="199"/>
      <c r="AK613" s="199"/>
      <c r="AL613" s="200"/>
      <c r="AM613" s="199" t="s">
        <v>455</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99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99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3"/>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454</v>
      </c>
      <c r="AJ618" s="199"/>
      <c r="AK618" s="199"/>
      <c r="AL618" s="200"/>
      <c r="AM618" s="199" t="s">
        <v>455</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99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99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3"/>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454</v>
      </c>
      <c r="AJ623" s="199"/>
      <c r="AK623" s="199"/>
      <c r="AL623" s="200"/>
      <c r="AM623" s="199" t="s">
        <v>455</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99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99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3"/>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454</v>
      </c>
      <c r="AJ628" s="199"/>
      <c r="AK628" s="199"/>
      <c r="AL628" s="200"/>
      <c r="AM628" s="199" t="s">
        <v>455</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99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99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3"/>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454</v>
      </c>
      <c r="AJ633" s="199"/>
      <c r="AK633" s="199"/>
      <c r="AL633" s="200"/>
      <c r="AM633" s="199" t="s">
        <v>455</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99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99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3"/>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454</v>
      </c>
      <c r="AJ638" s="199"/>
      <c r="AK638" s="199"/>
      <c r="AL638" s="200"/>
      <c r="AM638" s="199" t="s">
        <v>455</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99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99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3"/>
      <c r="B643" s="238"/>
      <c r="C643" s="237"/>
      <c r="D643" s="238"/>
      <c r="E643" s="172" t="s">
        <v>319</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3"/>
      <c r="B646" s="238"/>
      <c r="C646" s="237"/>
      <c r="D646" s="238"/>
      <c r="E646" s="224" t="s">
        <v>314</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3"/>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454</v>
      </c>
      <c r="AJ647" s="199"/>
      <c r="AK647" s="199"/>
      <c r="AL647" s="200"/>
      <c r="AM647" s="199" t="s">
        <v>455</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99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99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3"/>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454</v>
      </c>
      <c r="AJ652" s="199"/>
      <c r="AK652" s="199"/>
      <c r="AL652" s="200"/>
      <c r="AM652" s="199" t="s">
        <v>455</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99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99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3"/>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454</v>
      </c>
      <c r="AJ657" s="199"/>
      <c r="AK657" s="199"/>
      <c r="AL657" s="200"/>
      <c r="AM657" s="199" t="s">
        <v>455</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99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99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3"/>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454</v>
      </c>
      <c r="AJ662" s="199"/>
      <c r="AK662" s="199"/>
      <c r="AL662" s="200"/>
      <c r="AM662" s="199" t="s">
        <v>455</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99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99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3"/>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454</v>
      </c>
      <c r="AJ667" s="199"/>
      <c r="AK667" s="199"/>
      <c r="AL667" s="200"/>
      <c r="AM667" s="199" t="s">
        <v>455</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99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99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3"/>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454</v>
      </c>
      <c r="AJ672" s="199"/>
      <c r="AK672" s="199"/>
      <c r="AL672" s="200"/>
      <c r="AM672" s="199" t="s">
        <v>455</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99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99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3"/>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454</v>
      </c>
      <c r="AJ677" s="199"/>
      <c r="AK677" s="199"/>
      <c r="AL677" s="200"/>
      <c r="AM677" s="199" t="s">
        <v>455</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99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99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3"/>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454</v>
      </c>
      <c r="AJ682" s="199"/>
      <c r="AK682" s="199"/>
      <c r="AL682" s="200"/>
      <c r="AM682" s="199" t="s">
        <v>455</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99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99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3"/>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454</v>
      </c>
      <c r="AJ687" s="199"/>
      <c r="AK687" s="199"/>
      <c r="AL687" s="200"/>
      <c r="AM687" s="199" t="s">
        <v>455</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99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99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3"/>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454</v>
      </c>
      <c r="AJ692" s="199"/>
      <c r="AK692" s="199"/>
      <c r="AL692" s="200"/>
      <c r="AM692" s="199" t="s">
        <v>455</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99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99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3"/>
      <c r="B697" s="238"/>
      <c r="C697" s="237"/>
      <c r="D697" s="238"/>
      <c r="E697" s="172" t="s">
        <v>319</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1" ht="27" customHeight="1" x14ac:dyDescent="0.15">
      <c r="A701" s="5"/>
      <c r="B701" s="6"/>
      <c r="C701" s="882" t="s">
        <v>31</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35</v>
      </c>
      <c r="AE701" s="610"/>
      <c r="AF701" s="610"/>
      <c r="AG701" s="609" t="s">
        <v>30</v>
      </c>
      <c r="AH701" s="610"/>
      <c r="AI701" s="610"/>
      <c r="AJ701" s="610"/>
      <c r="AK701" s="610"/>
      <c r="AL701" s="610"/>
      <c r="AM701" s="610"/>
      <c r="AN701" s="610"/>
      <c r="AO701" s="610"/>
      <c r="AP701" s="610"/>
      <c r="AQ701" s="610"/>
      <c r="AR701" s="610"/>
      <c r="AS701" s="610"/>
      <c r="AT701" s="610"/>
      <c r="AU701" s="610"/>
      <c r="AV701" s="610"/>
      <c r="AW701" s="610"/>
      <c r="AX701" s="611"/>
    </row>
    <row r="702" spans="1:51" ht="42" customHeight="1" x14ac:dyDescent="0.15">
      <c r="A702" s="523" t="s">
        <v>139</v>
      </c>
      <c r="B702" s="524"/>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674</v>
      </c>
      <c r="AE702" s="895"/>
      <c r="AF702" s="895"/>
      <c r="AG702" s="884" t="s">
        <v>677</v>
      </c>
      <c r="AH702" s="885"/>
      <c r="AI702" s="885"/>
      <c r="AJ702" s="885"/>
      <c r="AK702" s="885"/>
      <c r="AL702" s="885"/>
      <c r="AM702" s="885"/>
      <c r="AN702" s="885"/>
      <c r="AO702" s="885"/>
      <c r="AP702" s="885"/>
      <c r="AQ702" s="885"/>
      <c r="AR702" s="885"/>
      <c r="AS702" s="885"/>
      <c r="AT702" s="885"/>
      <c r="AU702" s="885"/>
      <c r="AV702" s="885"/>
      <c r="AW702" s="885"/>
      <c r="AX702" s="886"/>
    </row>
    <row r="703" spans="1:51" ht="42" customHeight="1" x14ac:dyDescent="0.15">
      <c r="A703" s="525"/>
      <c r="B703" s="526"/>
      <c r="C703" s="600" t="s">
        <v>36</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69" t="s">
        <v>674</v>
      </c>
      <c r="AE703" s="170"/>
      <c r="AF703" s="170"/>
      <c r="AG703" s="668" t="s">
        <v>678</v>
      </c>
      <c r="AH703" s="669"/>
      <c r="AI703" s="669"/>
      <c r="AJ703" s="669"/>
      <c r="AK703" s="669"/>
      <c r="AL703" s="669"/>
      <c r="AM703" s="669"/>
      <c r="AN703" s="669"/>
      <c r="AO703" s="669"/>
      <c r="AP703" s="669"/>
      <c r="AQ703" s="669"/>
      <c r="AR703" s="669"/>
      <c r="AS703" s="669"/>
      <c r="AT703" s="669"/>
      <c r="AU703" s="669"/>
      <c r="AV703" s="669"/>
      <c r="AW703" s="669"/>
      <c r="AX703" s="670"/>
    </row>
    <row r="704" spans="1:51" ht="42" customHeight="1" x14ac:dyDescent="0.15">
      <c r="A704" s="527"/>
      <c r="B704" s="528"/>
      <c r="C704" s="602" t="s">
        <v>141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674</v>
      </c>
      <c r="AE704" s="587"/>
      <c r="AF704" s="587"/>
      <c r="AG704" s="419" t="s">
        <v>679</v>
      </c>
      <c r="AH704" s="220"/>
      <c r="AI704" s="220"/>
      <c r="AJ704" s="220"/>
      <c r="AK704" s="220"/>
      <c r="AL704" s="220"/>
      <c r="AM704" s="220"/>
      <c r="AN704" s="220"/>
      <c r="AO704" s="220"/>
      <c r="AP704" s="220"/>
      <c r="AQ704" s="220"/>
      <c r="AR704" s="220"/>
      <c r="AS704" s="220"/>
      <c r="AT704" s="220"/>
      <c r="AU704" s="220"/>
      <c r="AV704" s="220"/>
      <c r="AW704" s="220"/>
      <c r="AX704" s="420"/>
    </row>
    <row r="705" spans="1:50" ht="27" customHeight="1" x14ac:dyDescent="0.15">
      <c r="A705" s="622" t="s">
        <v>38</v>
      </c>
      <c r="B705" s="770"/>
      <c r="C705" s="605" t="s">
        <v>40</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674</v>
      </c>
      <c r="AE705" s="737"/>
      <c r="AF705" s="737"/>
      <c r="AG705" s="175" t="s">
        <v>682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9"/>
      <c r="B706" s="771"/>
      <c r="C706" s="615"/>
      <c r="D706" s="616"/>
      <c r="E706" s="687" t="s">
        <v>292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69" t="s">
        <v>680</v>
      </c>
      <c r="AE706" s="170"/>
      <c r="AF706" s="171"/>
      <c r="AG706" s="419"/>
      <c r="AH706" s="220"/>
      <c r="AI706" s="220"/>
      <c r="AJ706" s="220"/>
      <c r="AK706" s="220"/>
      <c r="AL706" s="220"/>
      <c r="AM706" s="220"/>
      <c r="AN706" s="220"/>
      <c r="AO706" s="220"/>
      <c r="AP706" s="220"/>
      <c r="AQ706" s="220"/>
      <c r="AR706" s="220"/>
      <c r="AS706" s="220"/>
      <c r="AT706" s="220"/>
      <c r="AU706" s="220"/>
      <c r="AV706" s="220"/>
      <c r="AW706" s="220"/>
      <c r="AX706" s="420"/>
    </row>
    <row r="707" spans="1:50" ht="26.25" customHeight="1" x14ac:dyDescent="0.15">
      <c r="A707" s="659"/>
      <c r="B707" s="771"/>
      <c r="C707" s="617"/>
      <c r="D707" s="618"/>
      <c r="E707" s="690" t="s">
        <v>237</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681</v>
      </c>
      <c r="AE707" s="585"/>
      <c r="AF707" s="585"/>
      <c r="AG707" s="419"/>
      <c r="AH707" s="220"/>
      <c r="AI707" s="220"/>
      <c r="AJ707" s="220"/>
      <c r="AK707" s="220"/>
      <c r="AL707" s="220"/>
      <c r="AM707" s="220"/>
      <c r="AN707" s="220"/>
      <c r="AO707" s="220"/>
      <c r="AP707" s="220"/>
      <c r="AQ707" s="220"/>
      <c r="AR707" s="220"/>
      <c r="AS707" s="220"/>
      <c r="AT707" s="220"/>
      <c r="AU707" s="220"/>
      <c r="AV707" s="220"/>
      <c r="AW707" s="220"/>
      <c r="AX707" s="420"/>
    </row>
    <row r="708" spans="1:50" ht="26.25" customHeight="1" x14ac:dyDescent="0.15">
      <c r="A708" s="659"/>
      <c r="B708" s="660"/>
      <c r="C708" s="598" t="s">
        <v>41</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683</v>
      </c>
      <c r="AE708" s="672"/>
      <c r="AF708" s="672"/>
      <c r="AG708" s="520"/>
      <c r="AH708" s="521"/>
      <c r="AI708" s="521"/>
      <c r="AJ708" s="521"/>
      <c r="AK708" s="521"/>
      <c r="AL708" s="521"/>
      <c r="AM708" s="521"/>
      <c r="AN708" s="521"/>
      <c r="AO708" s="521"/>
      <c r="AP708" s="521"/>
      <c r="AQ708" s="521"/>
      <c r="AR708" s="521"/>
      <c r="AS708" s="521"/>
      <c r="AT708" s="521"/>
      <c r="AU708" s="521"/>
      <c r="AV708" s="521"/>
      <c r="AW708" s="521"/>
      <c r="AX708" s="522"/>
    </row>
    <row r="709" spans="1:50" ht="47.25" customHeight="1" x14ac:dyDescent="0.15">
      <c r="A709" s="659"/>
      <c r="B709" s="660"/>
      <c r="C709" s="589" t="s">
        <v>142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69" t="s">
        <v>674</v>
      </c>
      <c r="AE709" s="170"/>
      <c r="AF709" s="170"/>
      <c r="AG709" s="668" t="s">
        <v>762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69" t="s">
        <v>683</v>
      </c>
      <c r="AE710" s="170"/>
      <c r="AF710" s="170"/>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69" t="s">
        <v>674</v>
      </c>
      <c r="AE711" s="170"/>
      <c r="AF711" s="170"/>
      <c r="AG711" s="668" t="s">
        <v>684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261</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674</v>
      </c>
      <c r="AE712" s="587"/>
      <c r="AF712" s="587"/>
      <c r="AG712" s="595" t="s">
        <v>779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683</v>
      </c>
      <c r="AE713" s="170"/>
      <c r="AF713" s="171"/>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240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674</v>
      </c>
      <c r="AE714" s="593"/>
      <c r="AF714" s="594"/>
      <c r="AG714" s="693" t="s">
        <v>685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39</v>
      </c>
      <c r="B715" s="658"/>
      <c r="C715" s="663" t="s">
        <v>241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674</v>
      </c>
      <c r="AE715" s="672"/>
      <c r="AF715" s="778"/>
      <c r="AG715" s="520" t="s">
        <v>760</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59"/>
      <c r="B716" s="660"/>
      <c r="C716" s="788" t="s">
        <v>44</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674</v>
      </c>
      <c r="AE716" s="760"/>
      <c r="AF716" s="760"/>
      <c r="AG716" s="668" t="s">
        <v>686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194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69" t="s">
        <v>674</v>
      </c>
      <c r="AE717" s="170"/>
      <c r="AF717" s="170"/>
      <c r="AG717" s="668" t="s">
        <v>687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69" t="s">
        <v>674</v>
      </c>
      <c r="AE718" s="170"/>
      <c r="AF718" s="170"/>
      <c r="AG718" s="178" t="s">
        <v>688</v>
      </c>
      <c r="AH718" s="179"/>
      <c r="AI718" s="179"/>
      <c r="AJ718" s="179"/>
      <c r="AK718" s="179"/>
      <c r="AL718" s="179"/>
      <c r="AM718" s="179"/>
      <c r="AN718" s="179"/>
      <c r="AO718" s="179"/>
      <c r="AP718" s="179"/>
      <c r="AQ718" s="179"/>
      <c r="AR718" s="179"/>
      <c r="AS718" s="179"/>
      <c r="AT718" s="179"/>
      <c r="AU718" s="179"/>
      <c r="AV718" s="179"/>
      <c r="AW718" s="179"/>
      <c r="AX718" s="180"/>
    </row>
    <row r="719" spans="1:50" ht="41.25" hidden="1" customHeight="1" x14ac:dyDescent="0.15">
      <c r="A719" s="652" t="s">
        <v>57</v>
      </c>
      <c r="B719" s="653"/>
      <c r="C719" s="791" t="s">
        <v>143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c r="AE719" s="672"/>
      <c r="AF719" s="67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hidden="1" customHeight="1" x14ac:dyDescent="0.15">
      <c r="A720" s="654"/>
      <c r="B720" s="655"/>
      <c r="C720" s="933" t="s">
        <v>254</v>
      </c>
      <c r="D720" s="931"/>
      <c r="E720" s="931"/>
      <c r="F720" s="934"/>
      <c r="G720" s="930" t="s">
        <v>255</v>
      </c>
      <c r="H720" s="931"/>
      <c r="I720" s="931"/>
      <c r="J720" s="931"/>
      <c r="K720" s="931"/>
      <c r="L720" s="931"/>
      <c r="M720" s="931"/>
      <c r="N720" s="930" t="s">
        <v>258</v>
      </c>
      <c r="O720" s="931"/>
      <c r="P720" s="931"/>
      <c r="Q720" s="931"/>
      <c r="R720" s="931"/>
      <c r="S720" s="931"/>
      <c r="T720" s="931"/>
      <c r="U720" s="931"/>
      <c r="V720" s="931"/>
      <c r="W720" s="931"/>
      <c r="X720" s="931"/>
      <c r="Y720" s="931"/>
      <c r="Z720" s="931"/>
      <c r="AA720" s="931"/>
      <c r="AB720" s="931"/>
      <c r="AC720" s="931"/>
      <c r="AD720" s="931"/>
      <c r="AE720" s="931"/>
      <c r="AF720" s="932"/>
      <c r="AG720" s="419"/>
      <c r="AH720" s="220"/>
      <c r="AI720" s="220"/>
      <c r="AJ720" s="220"/>
      <c r="AK720" s="220"/>
      <c r="AL720" s="220"/>
      <c r="AM720" s="220"/>
      <c r="AN720" s="220"/>
      <c r="AO720" s="220"/>
      <c r="AP720" s="220"/>
      <c r="AQ720" s="220"/>
      <c r="AR720" s="220"/>
      <c r="AS720" s="220"/>
      <c r="AT720" s="220"/>
      <c r="AU720" s="220"/>
      <c r="AV720" s="220"/>
      <c r="AW720" s="220"/>
      <c r="AX720" s="420"/>
    </row>
    <row r="721" spans="1:52" ht="24.75" hidden="1" customHeight="1" x14ac:dyDescent="0.15">
      <c r="A721" s="654"/>
      <c r="B721" s="655"/>
      <c r="C721" s="917"/>
      <c r="D721" s="918"/>
      <c r="E721" s="918"/>
      <c r="F721" s="919"/>
      <c r="G721" s="935"/>
      <c r="H721" s="936"/>
      <c r="I721" s="63" t="str">
        <f>IF(OR(G721="　", G721=""), "", "-")</f>
        <v/>
      </c>
      <c r="J721" s="916"/>
      <c r="K721" s="916"/>
      <c r="L721" s="63" t="str">
        <f>IF(M721="","","-")</f>
        <v/>
      </c>
      <c r="M721" s="64"/>
      <c r="N721" s="913"/>
      <c r="O721" s="914"/>
      <c r="P721" s="914"/>
      <c r="Q721" s="914"/>
      <c r="R721" s="914"/>
      <c r="S721" s="914"/>
      <c r="T721" s="914"/>
      <c r="U721" s="914"/>
      <c r="V721" s="914"/>
      <c r="W721" s="914"/>
      <c r="X721" s="914"/>
      <c r="Y721" s="914"/>
      <c r="Z721" s="914"/>
      <c r="AA721" s="914"/>
      <c r="AB721" s="914"/>
      <c r="AC721" s="914"/>
      <c r="AD721" s="914"/>
      <c r="AE721" s="914"/>
      <c r="AF721" s="915"/>
      <c r="AG721" s="419"/>
      <c r="AH721" s="220"/>
      <c r="AI721" s="220"/>
      <c r="AJ721" s="220"/>
      <c r="AK721" s="220"/>
      <c r="AL721" s="220"/>
      <c r="AM721" s="220"/>
      <c r="AN721" s="220"/>
      <c r="AO721" s="220"/>
      <c r="AP721" s="220"/>
      <c r="AQ721" s="220"/>
      <c r="AR721" s="220"/>
      <c r="AS721" s="220"/>
      <c r="AT721" s="220"/>
      <c r="AU721" s="220"/>
      <c r="AV721" s="220"/>
      <c r="AW721" s="220"/>
      <c r="AX721" s="420"/>
    </row>
    <row r="722" spans="1:52" ht="24.75" hidden="1" customHeight="1" x14ac:dyDescent="0.15">
      <c r="A722" s="654"/>
      <c r="B722" s="655"/>
      <c r="C722" s="917"/>
      <c r="D722" s="918"/>
      <c r="E722" s="918"/>
      <c r="F722" s="919"/>
      <c r="G722" s="935"/>
      <c r="H722" s="936"/>
      <c r="I722" s="63" t="str">
        <f t="shared" ref="I722:I725" si="113">IF(OR(G722="　", G722=""), "", "-")</f>
        <v/>
      </c>
      <c r="J722" s="916"/>
      <c r="K722" s="916"/>
      <c r="L722" s="63" t="str">
        <f t="shared" ref="L722:L725" si="114">IF(M722="","","-")</f>
        <v/>
      </c>
      <c r="M722" s="64"/>
      <c r="N722" s="913"/>
      <c r="O722" s="914"/>
      <c r="P722" s="914"/>
      <c r="Q722" s="914"/>
      <c r="R722" s="914"/>
      <c r="S722" s="914"/>
      <c r="T722" s="914"/>
      <c r="U722" s="914"/>
      <c r="V722" s="914"/>
      <c r="W722" s="914"/>
      <c r="X722" s="914"/>
      <c r="Y722" s="914"/>
      <c r="Z722" s="914"/>
      <c r="AA722" s="914"/>
      <c r="AB722" s="914"/>
      <c r="AC722" s="914"/>
      <c r="AD722" s="914"/>
      <c r="AE722" s="914"/>
      <c r="AF722" s="915"/>
      <c r="AG722" s="419"/>
      <c r="AH722" s="220"/>
      <c r="AI722" s="220"/>
      <c r="AJ722" s="220"/>
      <c r="AK722" s="220"/>
      <c r="AL722" s="220"/>
      <c r="AM722" s="220"/>
      <c r="AN722" s="220"/>
      <c r="AO722" s="220"/>
      <c r="AP722" s="220"/>
      <c r="AQ722" s="220"/>
      <c r="AR722" s="220"/>
      <c r="AS722" s="220"/>
      <c r="AT722" s="220"/>
      <c r="AU722" s="220"/>
      <c r="AV722" s="220"/>
      <c r="AW722" s="220"/>
      <c r="AX722" s="420"/>
    </row>
    <row r="723" spans="1:52" ht="24.75" hidden="1" customHeight="1" x14ac:dyDescent="0.15">
      <c r="A723" s="654"/>
      <c r="B723" s="655"/>
      <c r="C723" s="917"/>
      <c r="D723" s="918"/>
      <c r="E723" s="918"/>
      <c r="F723" s="919"/>
      <c r="G723" s="935"/>
      <c r="H723" s="936"/>
      <c r="I723" s="63" t="str">
        <f t="shared" si="113"/>
        <v/>
      </c>
      <c r="J723" s="916"/>
      <c r="K723" s="916"/>
      <c r="L723" s="63" t="str">
        <f t="shared" si="114"/>
        <v/>
      </c>
      <c r="M723" s="64"/>
      <c r="N723" s="913"/>
      <c r="O723" s="914"/>
      <c r="P723" s="914"/>
      <c r="Q723" s="914"/>
      <c r="R723" s="914"/>
      <c r="S723" s="914"/>
      <c r="T723" s="914"/>
      <c r="U723" s="914"/>
      <c r="V723" s="914"/>
      <c r="W723" s="914"/>
      <c r="X723" s="914"/>
      <c r="Y723" s="914"/>
      <c r="Z723" s="914"/>
      <c r="AA723" s="914"/>
      <c r="AB723" s="914"/>
      <c r="AC723" s="914"/>
      <c r="AD723" s="914"/>
      <c r="AE723" s="914"/>
      <c r="AF723" s="915"/>
      <c r="AG723" s="419"/>
      <c r="AH723" s="220"/>
      <c r="AI723" s="220"/>
      <c r="AJ723" s="220"/>
      <c r="AK723" s="220"/>
      <c r="AL723" s="220"/>
      <c r="AM723" s="220"/>
      <c r="AN723" s="220"/>
      <c r="AO723" s="220"/>
      <c r="AP723" s="220"/>
      <c r="AQ723" s="220"/>
      <c r="AR723" s="220"/>
      <c r="AS723" s="220"/>
      <c r="AT723" s="220"/>
      <c r="AU723" s="220"/>
      <c r="AV723" s="220"/>
      <c r="AW723" s="220"/>
      <c r="AX723" s="420"/>
    </row>
    <row r="724" spans="1:52" ht="24.75" hidden="1" customHeight="1" x14ac:dyDescent="0.15">
      <c r="A724" s="654"/>
      <c r="B724" s="655"/>
      <c r="C724" s="917"/>
      <c r="D724" s="918"/>
      <c r="E724" s="918"/>
      <c r="F724" s="919"/>
      <c r="G724" s="935"/>
      <c r="H724" s="936"/>
      <c r="I724" s="63" t="str">
        <f t="shared" si="113"/>
        <v/>
      </c>
      <c r="J724" s="916"/>
      <c r="K724" s="916"/>
      <c r="L724" s="63" t="str">
        <f t="shared" si="114"/>
        <v/>
      </c>
      <c r="M724" s="64"/>
      <c r="N724" s="913"/>
      <c r="O724" s="914"/>
      <c r="P724" s="914"/>
      <c r="Q724" s="914"/>
      <c r="R724" s="914"/>
      <c r="S724" s="914"/>
      <c r="T724" s="914"/>
      <c r="U724" s="914"/>
      <c r="V724" s="914"/>
      <c r="W724" s="914"/>
      <c r="X724" s="914"/>
      <c r="Y724" s="914"/>
      <c r="Z724" s="914"/>
      <c r="AA724" s="914"/>
      <c r="AB724" s="914"/>
      <c r="AC724" s="914"/>
      <c r="AD724" s="914"/>
      <c r="AE724" s="914"/>
      <c r="AF724" s="915"/>
      <c r="AG724" s="419"/>
      <c r="AH724" s="220"/>
      <c r="AI724" s="220"/>
      <c r="AJ724" s="220"/>
      <c r="AK724" s="220"/>
      <c r="AL724" s="220"/>
      <c r="AM724" s="220"/>
      <c r="AN724" s="220"/>
      <c r="AO724" s="220"/>
      <c r="AP724" s="220"/>
      <c r="AQ724" s="220"/>
      <c r="AR724" s="220"/>
      <c r="AS724" s="220"/>
      <c r="AT724" s="220"/>
      <c r="AU724" s="220"/>
      <c r="AV724" s="220"/>
      <c r="AW724" s="220"/>
      <c r="AX724" s="420"/>
    </row>
    <row r="725" spans="1:52" ht="24.75" hidden="1" customHeight="1" x14ac:dyDescent="0.15">
      <c r="A725" s="656"/>
      <c r="B725" s="657"/>
      <c r="C725" s="917"/>
      <c r="D725" s="918"/>
      <c r="E725" s="918"/>
      <c r="F725" s="919"/>
      <c r="G725" s="958"/>
      <c r="H725" s="959"/>
      <c r="I725" s="65" t="str">
        <f t="shared" si="113"/>
        <v/>
      </c>
      <c r="J725" s="960"/>
      <c r="K725" s="960"/>
      <c r="L725" s="65" t="str">
        <f t="shared" si="114"/>
        <v/>
      </c>
      <c r="M725" s="66"/>
      <c r="N725" s="951"/>
      <c r="O725" s="952"/>
      <c r="P725" s="952"/>
      <c r="Q725" s="952"/>
      <c r="R725" s="952"/>
      <c r="S725" s="952"/>
      <c r="T725" s="952"/>
      <c r="U725" s="952"/>
      <c r="V725" s="952"/>
      <c r="W725" s="952"/>
      <c r="X725" s="952"/>
      <c r="Y725" s="952"/>
      <c r="Z725" s="952"/>
      <c r="AA725" s="952"/>
      <c r="AB725" s="952"/>
      <c r="AC725" s="952"/>
      <c r="AD725" s="952"/>
      <c r="AE725" s="952"/>
      <c r="AF725" s="95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22" t="s">
        <v>47</v>
      </c>
      <c r="B726" s="623"/>
      <c r="C726" s="436" t="s">
        <v>52</v>
      </c>
      <c r="D726" s="582"/>
      <c r="E726" s="582"/>
      <c r="F726" s="583"/>
      <c r="G726" s="798" t="s">
        <v>752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56</v>
      </c>
      <c r="D727" s="700"/>
      <c r="E727" s="700"/>
      <c r="F727" s="701"/>
      <c r="G727" s="796" t="s">
        <v>753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120.75" customHeight="1" thickBot="1" x14ac:dyDescent="0.2">
      <c r="A729" s="766" t="s">
        <v>782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33</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48.75" customHeight="1" thickBot="1" x14ac:dyDescent="0.2">
      <c r="A731" s="619" t="s">
        <v>136</v>
      </c>
      <c r="B731" s="620"/>
      <c r="C731" s="620"/>
      <c r="D731" s="620"/>
      <c r="E731" s="621"/>
      <c r="F731" s="684" t="s">
        <v>783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45</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45.75" customHeight="1" thickBot="1" x14ac:dyDescent="0.2">
      <c r="A733" s="619" t="s">
        <v>785</v>
      </c>
      <c r="B733" s="620"/>
      <c r="C733" s="620"/>
      <c r="D733" s="620"/>
      <c r="E733" s="621"/>
      <c r="F733" s="767" t="s">
        <v>786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34</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47.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267</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42" t="s">
        <v>583</v>
      </c>
      <c r="B737" s="143"/>
      <c r="C737" s="143"/>
      <c r="D737" s="144"/>
      <c r="E737" s="90" t="s">
        <v>665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308</v>
      </c>
      <c r="B738" s="94"/>
      <c r="C738" s="94"/>
      <c r="D738" s="94"/>
      <c r="E738" s="90" t="s">
        <v>666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307</v>
      </c>
      <c r="B739" s="94"/>
      <c r="C739" s="94"/>
      <c r="D739" s="94"/>
      <c r="E739" s="90" t="s">
        <v>667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306</v>
      </c>
      <c r="B740" s="94"/>
      <c r="C740" s="94"/>
      <c r="D740" s="94"/>
      <c r="E740" s="90" t="s">
        <v>668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305</v>
      </c>
      <c r="B741" s="94"/>
      <c r="C741" s="94"/>
      <c r="D741" s="94"/>
      <c r="E741" s="90" t="s">
        <v>669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304</v>
      </c>
      <c r="B742" s="94"/>
      <c r="C742" s="94"/>
      <c r="D742" s="94"/>
      <c r="E742" s="90" t="s">
        <v>670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303</v>
      </c>
      <c r="B743" s="94"/>
      <c r="C743" s="94"/>
      <c r="D743" s="94"/>
      <c r="E743" s="90" t="s">
        <v>671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302</v>
      </c>
      <c r="B744" s="94"/>
      <c r="C744" s="94"/>
      <c r="D744" s="94"/>
      <c r="E744" s="90" t="s">
        <v>672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301</v>
      </c>
      <c r="B745" s="94"/>
      <c r="C745" s="94"/>
      <c r="D745" s="94"/>
      <c r="E745" s="99" t="s">
        <v>673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456</v>
      </c>
      <c r="B746" s="94"/>
      <c r="C746" s="94"/>
      <c r="D746" s="94"/>
      <c r="E746" s="97" t="s">
        <v>621</v>
      </c>
      <c r="F746" s="98"/>
      <c r="G746" s="98"/>
      <c r="H746" s="85" t="str">
        <f>IF(E746="","","-")</f>
        <v>-</v>
      </c>
      <c r="I746" s="98"/>
      <c r="J746" s="98"/>
      <c r="K746" s="85" t="str">
        <f>IF(I746="","","-")</f>
        <v/>
      </c>
      <c r="L746" s="89">
        <v>374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420</v>
      </c>
      <c r="B747" s="94"/>
      <c r="C747" s="94"/>
      <c r="D747" s="94"/>
      <c r="E747" s="97" t="s">
        <v>621</v>
      </c>
      <c r="F747" s="98"/>
      <c r="G747" s="98"/>
      <c r="H747" s="85" t="str">
        <f>IF(E747="","","-")</f>
        <v>-</v>
      </c>
      <c r="I747" s="98"/>
      <c r="J747" s="98"/>
      <c r="K747" s="85" t="str">
        <f>IF(I747="","","-")</f>
        <v/>
      </c>
      <c r="L747" s="89">
        <v>407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295</v>
      </c>
      <c r="B748" s="106"/>
      <c r="C748" s="106"/>
      <c r="D748" s="106"/>
      <c r="E748" s="106"/>
      <c r="F748" s="107"/>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5"/>
      <c r="B786" s="786"/>
      <c r="C786" s="786"/>
      <c r="D786" s="786"/>
      <c r="E786" s="786"/>
      <c r="F786" s="78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1" t="s">
        <v>297</v>
      </c>
      <c r="B787" s="762"/>
      <c r="C787" s="762"/>
      <c r="D787" s="762"/>
      <c r="E787" s="762"/>
      <c r="F787" s="763"/>
      <c r="G787" s="430" t="s">
        <v>727</v>
      </c>
      <c r="H787" s="431"/>
      <c r="I787" s="431"/>
      <c r="J787" s="431"/>
      <c r="K787" s="431"/>
      <c r="L787" s="431"/>
      <c r="M787" s="431"/>
      <c r="N787" s="431"/>
      <c r="O787" s="431"/>
      <c r="P787" s="431"/>
      <c r="Q787" s="431"/>
      <c r="R787" s="431"/>
      <c r="S787" s="431"/>
      <c r="T787" s="431"/>
      <c r="U787" s="431"/>
      <c r="V787" s="431"/>
      <c r="W787" s="431"/>
      <c r="X787" s="431"/>
      <c r="Y787" s="431"/>
      <c r="Z787" s="431"/>
      <c r="AA787" s="431"/>
      <c r="AB787" s="432"/>
      <c r="AC787" s="430" t="s">
        <v>732</v>
      </c>
      <c r="AD787" s="431"/>
      <c r="AE787" s="431"/>
      <c r="AF787" s="431"/>
      <c r="AG787" s="431"/>
      <c r="AH787" s="431"/>
      <c r="AI787" s="431"/>
      <c r="AJ787" s="431"/>
      <c r="AK787" s="431"/>
      <c r="AL787" s="431"/>
      <c r="AM787" s="431"/>
      <c r="AN787" s="431"/>
      <c r="AO787" s="431"/>
      <c r="AP787" s="431"/>
      <c r="AQ787" s="431"/>
      <c r="AR787" s="431"/>
      <c r="AS787" s="431"/>
      <c r="AT787" s="431"/>
      <c r="AU787" s="431"/>
      <c r="AV787" s="431"/>
      <c r="AW787" s="431"/>
      <c r="AX787" s="451"/>
    </row>
    <row r="788" spans="1:51" ht="24.75" customHeight="1" x14ac:dyDescent="0.15">
      <c r="A788" s="550"/>
      <c r="B788" s="764"/>
      <c r="C788" s="764"/>
      <c r="D788" s="764"/>
      <c r="E788" s="764"/>
      <c r="F788" s="765"/>
      <c r="G788" s="436" t="s">
        <v>17</v>
      </c>
      <c r="H788" s="437"/>
      <c r="I788" s="437"/>
      <c r="J788" s="437"/>
      <c r="K788" s="437"/>
      <c r="L788" s="438" t="s">
        <v>18</v>
      </c>
      <c r="M788" s="437"/>
      <c r="N788" s="437"/>
      <c r="O788" s="437"/>
      <c r="P788" s="437"/>
      <c r="Q788" s="437"/>
      <c r="R788" s="437"/>
      <c r="S788" s="437"/>
      <c r="T788" s="437"/>
      <c r="U788" s="437"/>
      <c r="V788" s="437"/>
      <c r="W788" s="437"/>
      <c r="X788" s="439"/>
      <c r="Y788" s="427" t="s">
        <v>19</v>
      </c>
      <c r="Z788" s="428"/>
      <c r="AA788" s="428"/>
      <c r="AB788" s="440"/>
      <c r="AC788" s="436" t="s">
        <v>17</v>
      </c>
      <c r="AD788" s="437"/>
      <c r="AE788" s="437"/>
      <c r="AF788" s="437"/>
      <c r="AG788" s="437"/>
      <c r="AH788" s="438" t="s">
        <v>18</v>
      </c>
      <c r="AI788" s="437"/>
      <c r="AJ788" s="437"/>
      <c r="AK788" s="437"/>
      <c r="AL788" s="437"/>
      <c r="AM788" s="437"/>
      <c r="AN788" s="437"/>
      <c r="AO788" s="437"/>
      <c r="AP788" s="437"/>
      <c r="AQ788" s="437"/>
      <c r="AR788" s="437"/>
      <c r="AS788" s="437"/>
      <c r="AT788" s="439"/>
      <c r="AU788" s="427" t="s">
        <v>19</v>
      </c>
      <c r="AV788" s="428"/>
      <c r="AW788" s="428"/>
      <c r="AX788" s="429"/>
    </row>
    <row r="789" spans="1:51" ht="24.75" customHeight="1" x14ac:dyDescent="0.15">
      <c r="A789" s="550"/>
      <c r="B789" s="764"/>
      <c r="C789" s="764"/>
      <c r="D789" s="764"/>
      <c r="E789" s="764"/>
      <c r="F789" s="765"/>
      <c r="G789" s="442" t="s">
        <v>728</v>
      </c>
      <c r="H789" s="578"/>
      <c r="I789" s="578"/>
      <c r="J789" s="578"/>
      <c r="K789" s="579"/>
      <c r="L789" s="551" t="s">
        <v>729</v>
      </c>
      <c r="M789" s="552"/>
      <c r="N789" s="552"/>
      <c r="O789" s="552"/>
      <c r="P789" s="552"/>
      <c r="Q789" s="552"/>
      <c r="R789" s="552"/>
      <c r="S789" s="552"/>
      <c r="T789" s="552"/>
      <c r="U789" s="552"/>
      <c r="V789" s="552"/>
      <c r="W789" s="552"/>
      <c r="X789" s="553"/>
      <c r="Y789" s="448">
        <v>33</v>
      </c>
      <c r="Z789" s="449"/>
      <c r="AA789" s="449"/>
      <c r="AB789" s="554"/>
      <c r="AC789" s="442" t="s">
        <v>730</v>
      </c>
      <c r="AD789" s="443"/>
      <c r="AE789" s="443"/>
      <c r="AF789" s="443"/>
      <c r="AG789" s="444"/>
      <c r="AH789" s="445" t="s">
        <v>731</v>
      </c>
      <c r="AI789" s="446"/>
      <c r="AJ789" s="446"/>
      <c r="AK789" s="446"/>
      <c r="AL789" s="446"/>
      <c r="AM789" s="446"/>
      <c r="AN789" s="446"/>
      <c r="AO789" s="446"/>
      <c r="AP789" s="446"/>
      <c r="AQ789" s="446"/>
      <c r="AR789" s="446"/>
      <c r="AS789" s="446"/>
      <c r="AT789" s="447"/>
      <c r="AU789" s="448">
        <v>6.3</v>
      </c>
      <c r="AV789" s="449"/>
      <c r="AW789" s="449"/>
      <c r="AX789" s="450"/>
    </row>
    <row r="790" spans="1:51" ht="24.75" hidden="1" customHeight="1" x14ac:dyDescent="0.15">
      <c r="A790" s="550"/>
      <c r="B790" s="764"/>
      <c r="C790" s="764"/>
      <c r="D790" s="764"/>
      <c r="E790" s="764"/>
      <c r="F790" s="76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50"/>
      <c r="B791" s="764"/>
      <c r="C791" s="764"/>
      <c r="D791" s="764"/>
      <c r="E791" s="764"/>
      <c r="F791" s="76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50"/>
      <c r="B792" s="764"/>
      <c r="C792" s="764"/>
      <c r="D792" s="764"/>
      <c r="E792" s="764"/>
      <c r="F792" s="76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50"/>
      <c r="B793" s="764"/>
      <c r="C793" s="764"/>
      <c r="D793" s="764"/>
      <c r="E793" s="764"/>
      <c r="F793" s="76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50"/>
      <c r="B794" s="764"/>
      <c r="C794" s="764"/>
      <c r="D794" s="764"/>
      <c r="E794" s="764"/>
      <c r="F794" s="76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50"/>
      <c r="B795" s="764"/>
      <c r="C795" s="764"/>
      <c r="D795" s="764"/>
      <c r="E795" s="764"/>
      <c r="F795" s="76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50"/>
      <c r="B796" s="764"/>
      <c r="C796" s="764"/>
      <c r="D796" s="764"/>
      <c r="E796" s="764"/>
      <c r="F796" s="76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50"/>
      <c r="B797" s="764"/>
      <c r="C797" s="764"/>
      <c r="D797" s="764"/>
      <c r="E797" s="764"/>
      <c r="F797" s="76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50"/>
      <c r="B798" s="764"/>
      <c r="C798" s="764"/>
      <c r="D798" s="764"/>
      <c r="E798" s="764"/>
      <c r="F798" s="76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50"/>
      <c r="B799" s="764"/>
      <c r="C799" s="764"/>
      <c r="D799" s="764"/>
      <c r="E799" s="764"/>
      <c r="F799" s="765"/>
      <c r="G799" s="391" t="s">
        <v>20</v>
      </c>
      <c r="H799" s="392"/>
      <c r="I799" s="392"/>
      <c r="J799" s="392"/>
      <c r="K799" s="392"/>
      <c r="L799" s="393"/>
      <c r="M799" s="394"/>
      <c r="N799" s="394"/>
      <c r="O799" s="394"/>
      <c r="P799" s="394"/>
      <c r="Q799" s="394"/>
      <c r="R799" s="394"/>
      <c r="S799" s="394"/>
      <c r="T799" s="394"/>
      <c r="U799" s="394"/>
      <c r="V799" s="394"/>
      <c r="W799" s="394"/>
      <c r="X799" s="395"/>
      <c r="Y799" s="396">
        <f>SUM(Y789:AB798)</f>
        <v>33</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6.3</v>
      </c>
      <c r="AV799" s="397"/>
      <c r="AW799" s="397"/>
      <c r="AX799" s="399"/>
    </row>
    <row r="800" spans="1:51" ht="24.75" customHeight="1" x14ac:dyDescent="0.15">
      <c r="A800" s="550"/>
      <c r="B800" s="764"/>
      <c r="C800" s="764"/>
      <c r="D800" s="764"/>
      <c r="E800" s="764"/>
      <c r="F800" s="765"/>
      <c r="G800" s="430" t="s">
        <v>733</v>
      </c>
      <c r="H800" s="431"/>
      <c r="I800" s="431"/>
      <c r="J800" s="431"/>
      <c r="K800" s="431"/>
      <c r="L800" s="431"/>
      <c r="M800" s="431"/>
      <c r="N800" s="431"/>
      <c r="O800" s="431"/>
      <c r="P800" s="431"/>
      <c r="Q800" s="431"/>
      <c r="R800" s="431"/>
      <c r="S800" s="431"/>
      <c r="T800" s="431"/>
      <c r="U800" s="431"/>
      <c r="V800" s="431"/>
      <c r="W800" s="431"/>
      <c r="X800" s="431"/>
      <c r="Y800" s="431"/>
      <c r="Z800" s="431"/>
      <c r="AA800" s="431"/>
      <c r="AB800" s="432"/>
      <c r="AC800" s="430" t="s">
        <v>734</v>
      </c>
      <c r="AD800" s="431"/>
      <c r="AE800" s="431"/>
      <c r="AF800" s="431"/>
      <c r="AG800" s="431"/>
      <c r="AH800" s="431"/>
      <c r="AI800" s="431"/>
      <c r="AJ800" s="431"/>
      <c r="AK800" s="431"/>
      <c r="AL800" s="431"/>
      <c r="AM800" s="431"/>
      <c r="AN800" s="431"/>
      <c r="AO800" s="431"/>
      <c r="AP800" s="431"/>
      <c r="AQ800" s="431"/>
      <c r="AR800" s="431"/>
      <c r="AS800" s="431"/>
      <c r="AT800" s="431"/>
      <c r="AU800" s="431"/>
      <c r="AV800" s="431"/>
      <c r="AW800" s="431"/>
      <c r="AX800" s="451"/>
      <c r="AY800">
        <f>COUNTA($G$802,$AC$802)</f>
        <v>2</v>
      </c>
    </row>
    <row r="801" spans="1:51" ht="24.75" customHeight="1" x14ac:dyDescent="0.15">
      <c r="A801" s="550"/>
      <c r="B801" s="764"/>
      <c r="C801" s="764"/>
      <c r="D801" s="764"/>
      <c r="E801" s="764"/>
      <c r="F801" s="765"/>
      <c r="G801" s="436" t="s">
        <v>17</v>
      </c>
      <c r="H801" s="437"/>
      <c r="I801" s="437"/>
      <c r="J801" s="437"/>
      <c r="K801" s="437"/>
      <c r="L801" s="438" t="s">
        <v>18</v>
      </c>
      <c r="M801" s="437"/>
      <c r="N801" s="437"/>
      <c r="O801" s="437"/>
      <c r="P801" s="437"/>
      <c r="Q801" s="437"/>
      <c r="R801" s="437"/>
      <c r="S801" s="437"/>
      <c r="T801" s="437"/>
      <c r="U801" s="437"/>
      <c r="V801" s="437"/>
      <c r="W801" s="437"/>
      <c r="X801" s="439"/>
      <c r="Y801" s="427" t="s">
        <v>19</v>
      </c>
      <c r="Z801" s="428"/>
      <c r="AA801" s="428"/>
      <c r="AB801" s="440"/>
      <c r="AC801" s="436" t="s">
        <v>17</v>
      </c>
      <c r="AD801" s="437"/>
      <c r="AE801" s="437"/>
      <c r="AF801" s="437"/>
      <c r="AG801" s="437"/>
      <c r="AH801" s="438" t="s">
        <v>18</v>
      </c>
      <c r="AI801" s="437"/>
      <c r="AJ801" s="437"/>
      <c r="AK801" s="437"/>
      <c r="AL801" s="437"/>
      <c r="AM801" s="437"/>
      <c r="AN801" s="437"/>
      <c r="AO801" s="437"/>
      <c r="AP801" s="437"/>
      <c r="AQ801" s="437"/>
      <c r="AR801" s="437"/>
      <c r="AS801" s="437"/>
      <c r="AT801" s="439"/>
      <c r="AU801" s="427" t="s">
        <v>19</v>
      </c>
      <c r="AV801" s="428"/>
      <c r="AW801" s="428"/>
      <c r="AX801" s="429"/>
      <c r="AY801">
        <f>$AY$800</f>
        <v>2</v>
      </c>
    </row>
    <row r="802" spans="1:51" ht="42.75" customHeight="1" x14ac:dyDescent="0.15">
      <c r="A802" s="550"/>
      <c r="B802" s="764"/>
      <c r="C802" s="764"/>
      <c r="D802" s="764"/>
      <c r="E802" s="764"/>
      <c r="F802" s="765"/>
      <c r="G802" s="442" t="s">
        <v>699</v>
      </c>
      <c r="H802" s="578"/>
      <c r="I802" s="578"/>
      <c r="J802" s="578"/>
      <c r="K802" s="579"/>
      <c r="L802" s="551" t="s">
        <v>739</v>
      </c>
      <c r="M802" s="552"/>
      <c r="N802" s="552"/>
      <c r="O802" s="552"/>
      <c r="P802" s="552"/>
      <c r="Q802" s="552"/>
      <c r="R802" s="552"/>
      <c r="S802" s="552"/>
      <c r="T802" s="552"/>
      <c r="U802" s="552"/>
      <c r="V802" s="552"/>
      <c r="W802" s="552"/>
      <c r="X802" s="553"/>
      <c r="Y802" s="448">
        <v>4</v>
      </c>
      <c r="Z802" s="449"/>
      <c r="AA802" s="449"/>
      <c r="AB802" s="450"/>
      <c r="AC802" s="442" t="s">
        <v>703</v>
      </c>
      <c r="AD802" s="443"/>
      <c r="AE802" s="443"/>
      <c r="AF802" s="443"/>
      <c r="AG802" s="444"/>
      <c r="AH802" s="551" t="s">
        <v>700</v>
      </c>
      <c r="AI802" s="552"/>
      <c r="AJ802" s="552"/>
      <c r="AK802" s="552"/>
      <c r="AL802" s="552"/>
      <c r="AM802" s="552"/>
      <c r="AN802" s="552"/>
      <c r="AO802" s="552"/>
      <c r="AP802" s="552"/>
      <c r="AQ802" s="552"/>
      <c r="AR802" s="552"/>
      <c r="AS802" s="552"/>
      <c r="AT802" s="553"/>
      <c r="AU802" s="448">
        <v>1</v>
      </c>
      <c r="AV802" s="449"/>
      <c r="AW802" s="449"/>
      <c r="AX802" s="554"/>
      <c r="AY802">
        <f t="shared" ref="AY802:AY812" si="115">$AY$800</f>
        <v>2</v>
      </c>
    </row>
    <row r="803" spans="1:51" ht="24.75" customHeight="1" x14ac:dyDescent="0.15">
      <c r="A803" s="550"/>
      <c r="B803" s="764"/>
      <c r="C803" s="764"/>
      <c r="D803" s="764"/>
      <c r="E803" s="764"/>
      <c r="F803" s="76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t="s">
        <v>703</v>
      </c>
      <c r="AD803" s="580"/>
      <c r="AE803" s="580"/>
      <c r="AF803" s="580"/>
      <c r="AG803" s="581"/>
      <c r="AH803" s="383" t="s">
        <v>701</v>
      </c>
      <c r="AI803" s="384"/>
      <c r="AJ803" s="384"/>
      <c r="AK803" s="384"/>
      <c r="AL803" s="384"/>
      <c r="AM803" s="384"/>
      <c r="AN803" s="384"/>
      <c r="AO803" s="384"/>
      <c r="AP803" s="384"/>
      <c r="AQ803" s="384"/>
      <c r="AR803" s="384"/>
      <c r="AS803" s="384"/>
      <c r="AT803" s="385"/>
      <c r="AU803" s="380">
        <v>1</v>
      </c>
      <c r="AV803" s="381"/>
      <c r="AW803" s="381"/>
      <c r="AX803" s="387"/>
      <c r="AY803">
        <f t="shared" si="115"/>
        <v>2</v>
      </c>
    </row>
    <row r="804" spans="1:51" ht="24.75" hidden="1" customHeight="1" x14ac:dyDescent="0.15">
      <c r="A804" s="550"/>
      <c r="B804" s="764"/>
      <c r="C804" s="764"/>
      <c r="D804" s="764"/>
      <c r="E804" s="764"/>
      <c r="F804" s="76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50"/>
      <c r="B805" s="764"/>
      <c r="C805" s="764"/>
      <c r="D805" s="764"/>
      <c r="E805" s="764"/>
      <c r="F805" s="76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50"/>
      <c r="B806" s="764"/>
      <c r="C806" s="764"/>
      <c r="D806" s="764"/>
      <c r="E806" s="764"/>
      <c r="F806" s="76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50"/>
      <c r="B807" s="764"/>
      <c r="C807" s="764"/>
      <c r="D807" s="764"/>
      <c r="E807" s="764"/>
      <c r="F807" s="76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50"/>
      <c r="B808" s="764"/>
      <c r="C808" s="764"/>
      <c r="D808" s="764"/>
      <c r="E808" s="764"/>
      <c r="F808" s="76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50"/>
      <c r="B809" s="764"/>
      <c r="C809" s="764"/>
      <c r="D809" s="764"/>
      <c r="E809" s="764"/>
      <c r="F809" s="76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50"/>
      <c r="B810" s="764"/>
      <c r="C810" s="764"/>
      <c r="D810" s="764"/>
      <c r="E810" s="764"/>
      <c r="F810" s="76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50"/>
      <c r="B811" s="764"/>
      <c r="C811" s="764"/>
      <c r="D811" s="764"/>
      <c r="E811" s="764"/>
      <c r="F811" s="76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50"/>
      <c r="B812" s="764"/>
      <c r="C812" s="764"/>
      <c r="D812" s="764"/>
      <c r="E812" s="764"/>
      <c r="F812" s="765"/>
      <c r="G812" s="391" t="s">
        <v>20</v>
      </c>
      <c r="H812" s="392"/>
      <c r="I812" s="392"/>
      <c r="J812" s="392"/>
      <c r="K812" s="392"/>
      <c r="L812" s="393"/>
      <c r="M812" s="394"/>
      <c r="N812" s="394"/>
      <c r="O812" s="394"/>
      <c r="P812" s="394"/>
      <c r="Q812" s="394"/>
      <c r="R812" s="394"/>
      <c r="S812" s="394"/>
      <c r="T812" s="394"/>
      <c r="U812" s="394"/>
      <c r="V812" s="394"/>
      <c r="W812" s="394"/>
      <c r="X812" s="395"/>
      <c r="Y812" s="396">
        <f>SUM(Y802:AB811)</f>
        <v>4</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2</v>
      </c>
      <c r="AV812" s="397"/>
      <c r="AW812" s="397"/>
      <c r="AX812" s="399"/>
      <c r="AY812">
        <f t="shared" si="115"/>
        <v>2</v>
      </c>
    </row>
    <row r="813" spans="1:51" ht="24.75" customHeight="1" x14ac:dyDescent="0.15">
      <c r="A813" s="550"/>
      <c r="B813" s="764"/>
      <c r="C813" s="764"/>
      <c r="D813" s="764"/>
      <c r="E813" s="764"/>
      <c r="F813" s="765"/>
      <c r="G813" s="430" t="s">
        <v>735</v>
      </c>
      <c r="H813" s="431"/>
      <c r="I813" s="431"/>
      <c r="J813" s="431"/>
      <c r="K813" s="431"/>
      <c r="L813" s="431"/>
      <c r="M813" s="431"/>
      <c r="N813" s="431"/>
      <c r="O813" s="431"/>
      <c r="P813" s="431"/>
      <c r="Q813" s="431"/>
      <c r="R813" s="431"/>
      <c r="S813" s="431"/>
      <c r="T813" s="431"/>
      <c r="U813" s="431"/>
      <c r="V813" s="431"/>
      <c r="W813" s="431"/>
      <c r="X813" s="431"/>
      <c r="Y813" s="431"/>
      <c r="Z813" s="431"/>
      <c r="AA813" s="431"/>
      <c r="AB813" s="432"/>
      <c r="AC813" s="430" t="s">
        <v>748</v>
      </c>
      <c r="AD813" s="431"/>
      <c r="AE813" s="431"/>
      <c r="AF813" s="431"/>
      <c r="AG813" s="431"/>
      <c r="AH813" s="431"/>
      <c r="AI813" s="431"/>
      <c r="AJ813" s="431"/>
      <c r="AK813" s="431"/>
      <c r="AL813" s="431"/>
      <c r="AM813" s="431"/>
      <c r="AN813" s="431"/>
      <c r="AO813" s="431"/>
      <c r="AP813" s="431"/>
      <c r="AQ813" s="431"/>
      <c r="AR813" s="431"/>
      <c r="AS813" s="431"/>
      <c r="AT813" s="431"/>
      <c r="AU813" s="431"/>
      <c r="AV813" s="431"/>
      <c r="AW813" s="431"/>
      <c r="AX813" s="451"/>
      <c r="AY813">
        <f>COUNTA($G$815,$AC$815)</f>
        <v>2</v>
      </c>
    </row>
    <row r="814" spans="1:51" ht="24.75" customHeight="1" x14ac:dyDescent="0.15">
      <c r="A814" s="550"/>
      <c r="B814" s="764"/>
      <c r="C814" s="764"/>
      <c r="D814" s="764"/>
      <c r="E814" s="764"/>
      <c r="F814" s="765"/>
      <c r="G814" s="436" t="s">
        <v>17</v>
      </c>
      <c r="H814" s="437"/>
      <c r="I814" s="437"/>
      <c r="J814" s="437"/>
      <c r="K814" s="437"/>
      <c r="L814" s="438" t="s">
        <v>18</v>
      </c>
      <c r="M814" s="437"/>
      <c r="N814" s="437"/>
      <c r="O814" s="437"/>
      <c r="P814" s="437"/>
      <c r="Q814" s="437"/>
      <c r="R814" s="437"/>
      <c r="S814" s="437"/>
      <c r="T814" s="437"/>
      <c r="U814" s="437"/>
      <c r="V814" s="437"/>
      <c r="W814" s="437"/>
      <c r="X814" s="439"/>
      <c r="Y814" s="427" t="s">
        <v>19</v>
      </c>
      <c r="Z814" s="428"/>
      <c r="AA814" s="428"/>
      <c r="AB814" s="440"/>
      <c r="AC814" s="436" t="s">
        <v>17</v>
      </c>
      <c r="AD814" s="437"/>
      <c r="AE814" s="437"/>
      <c r="AF814" s="437"/>
      <c r="AG814" s="437"/>
      <c r="AH814" s="438" t="s">
        <v>18</v>
      </c>
      <c r="AI814" s="437"/>
      <c r="AJ814" s="437"/>
      <c r="AK814" s="437"/>
      <c r="AL814" s="437"/>
      <c r="AM814" s="437"/>
      <c r="AN814" s="437"/>
      <c r="AO814" s="437"/>
      <c r="AP814" s="437"/>
      <c r="AQ814" s="437"/>
      <c r="AR814" s="437"/>
      <c r="AS814" s="437"/>
      <c r="AT814" s="439"/>
      <c r="AU814" s="427" t="s">
        <v>19</v>
      </c>
      <c r="AV814" s="428"/>
      <c r="AW814" s="428"/>
      <c r="AX814" s="429"/>
      <c r="AY814">
        <f>$AY$813</f>
        <v>2</v>
      </c>
    </row>
    <row r="815" spans="1:51" ht="24.75" customHeight="1" x14ac:dyDescent="0.15">
      <c r="A815" s="550"/>
      <c r="B815" s="764"/>
      <c r="C815" s="764"/>
      <c r="D815" s="764"/>
      <c r="E815" s="764"/>
      <c r="F815" s="765"/>
      <c r="G815" s="442" t="s">
        <v>702</v>
      </c>
      <c r="H815" s="443"/>
      <c r="I815" s="443"/>
      <c r="J815" s="443"/>
      <c r="K815" s="444"/>
      <c r="L815" s="445" t="s">
        <v>759</v>
      </c>
      <c r="M815" s="446"/>
      <c r="N815" s="446"/>
      <c r="O815" s="446"/>
      <c r="P815" s="446"/>
      <c r="Q815" s="446"/>
      <c r="R815" s="446"/>
      <c r="S815" s="446"/>
      <c r="T815" s="446"/>
      <c r="U815" s="446"/>
      <c r="V815" s="446"/>
      <c r="W815" s="446"/>
      <c r="X815" s="447"/>
      <c r="Y815" s="448">
        <v>3.9</v>
      </c>
      <c r="Z815" s="449"/>
      <c r="AA815" s="449"/>
      <c r="AB815" s="450"/>
      <c r="AC815" s="442" t="s">
        <v>749</v>
      </c>
      <c r="AD815" s="443"/>
      <c r="AE815" s="443"/>
      <c r="AF815" s="443"/>
      <c r="AG815" s="444"/>
      <c r="AH815" s="445" t="s">
        <v>744</v>
      </c>
      <c r="AI815" s="446"/>
      <c r="AJ815" s="446"/>
      <c r="AK815" s="446"/>
      <c r="AL815" s="446"/>
      <c r="AM815" s="446"/>
      <c r="AN815" s="446"/>
      <c r="AO815" s="446"/>
      <c r="AP815" s="446"/>
      <c r="AQ815" s="446"/>
      <c r="AR815" s="446"/>
      <c r="AS815" s="446"/>
      <c r="AT815" s="447"/>
      <c r="AU815" s="448">
        <v>9.9</v>
      </c>
      <c r="AV815" s="449"/>
      <c r="AW815" s="449"/>
      <c r="AX815" s="450"/>
      <c r="AY815">
        <f t="shared" ref="AY815:AY825" si="116">$AY$813</f>
        <v>2</v>
      </c>
    </row>
    <row r="816" spans="1:51" ht="24.75" hidden="1" customHeight="1" x14ac:dyDescent="0.15">
      <c r="A816" s="550"/>
      <c r="B816" s="764"/>
      <c r="C816" s="764"/>
      <c r="D816" s="764"/>
      <c r="E816" s="764"/>
      <c r="F816" s="765"/>
      <c r="G816" s="333"/>
      <c r="H816" s="580"/>
      <c r="I816" s="580"/>
      <c r="J816" s="580"/>
      <c r="K816" s="581"/>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2</v>
      </c>
    </row>
    <row r="817" spans="1:51" ht="24.75" hidden="1" customHeight="1" x14ac:dyDescent="0.15">
      <c r="A817" s="550"/>
      <c r="B817" s="764"/>
      <c r="C817" s="764"/>
      <c r="D817" s="764"/>
      <c r="E817" s="764"/>
      <c r="F817" s="76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2</v>
      </c>
    </row>
    <row r="818" spans="1:51" ht="24.75" hidden="1" customHeight="1" x14ac:dyDescent="0.15">
      <c r="A818" s="550"/>
      <c r="B818" s="764"/>
      <c r="C818" s="764"/>
      <c r="D818" s="764"/>
      <c r="E818" s="764"/>
      <c r="F818" s="76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2</v>
      </c>
    </row>
    <row r="819" spans="1:51" ht="24.75" hidden="1" customHeight="1" x14ac:dyDescent="0.15">
      <c r="A819" s="550"/>
      <c r="B819" s="764"/>
      <c r="C819" s="764"/>
      <c r="D819" s="764"/>
      <c r="E819" s="764"/>
      <c r="F819" s="76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2</v>
      </c>
    </row>
    <row r="820" spans="1:51" ht="24.75" hidden="1" customHeight="1" x14ac:dyDescent="0.15">
      <c r="A820" s="550"/>
      <c r="B820" s="764"/>
      <c r="C820" s="764"/>
      <c r="D820" s="764"/>
      <c r="E820" s="764"/>
      <c r="F820" s="76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2</v>
      </c>
    </row>
    <row r="821" spans="1:51" ht="24.75" hidden="1" customHeight="1" x14ac:dyDescent="0.15">
      <c r="A821" s="550"/>
      <c r="B821" s="764"/>
      <c r="C821" s="764"/>
      <c r="D821" s="764"/>
      <c r="E821" s="764"/>
      <c r="F821" s="76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2</v>
      </c>
    </row>
    <row r="822" spans="1:51" ht="24.75" hidden="1" customHeight="1" x14ac:dyDescent="0.15">
      <c r="A822" s="550"/>
      <c r="B822" s="764"/>
      <c r="C822" s="764"/>
      <c r="D822" s="764"/>
      <c r="E822" s="764"/>
      <c r="F822" s="76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2</v>
      </c>
    </row>
    <row r="823" spans="1:51" ht="24.75" hidden="1" customHeight="1" x14ac:dyDescent="0.15">
      <c r="A823" s="550"/>
      <c r="B823" s="764"/>
      <c r="C823" s="764"/>
      <c r="D823" s="764"/>
      <c r="E823" s="764"/>
      <c r="F823" s="76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2</v>
      </c>
    </row>
    <row r="824" spans="1:51" ht="24.75" hidden="1" customHeight="1" x14ac:dyDescent="0.15">
      <c r="A824" s="550"/>
      <c r="B824" s="764"/>
      <c r="C824" s="764"/>
      <c r="D824" s="764"/>
      <c r="E824" s="764"/>
      <c r="F824" s="76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2</v>
      </c>
    </row>
    <row r="825" spans="1:51" ht="24.75" customHeight="1" thickBot="1" x14ac:dyDescent="0.2">
      <c r="A825" s="550"/>
      <c r="B825" s="764"/>
      <c r="C825" s="764"/>
      <c r="D825" s="764"/>
      <c r="E825" s="764"/>
      <c r="F825" s="765"/>
      <c r="G825" s="391" t="s">
        <v>20</v>
      </c>
      <c r="H825" s="392"/>
      <c r="I825" s="392"/>
      <c r="J825" s="392"/>
      <c r="K825" s="392"/>
      <c r="L825" s="393"/>
      <c r="M825" s="394"/>
      <c r="N825" s="394"/>
      <c r="O825" s="394"/>
      <c r="P825" s="394"/>
      <c r="Q825" s="394"/>
      <c r="R825" s="394"/>
      <c r="S825" s="394"/>
      <c r="T825" s="394"/>
      <c r="U825" s="394"/>
      <c r="V825" s="394"/>
      <c r="W825" s="394"/>
      <c r="X825" s="395"/>
      <c r="Y825" s="396">
        <f>SUM(Y815:AB824)</f>
        <v>3.9</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9.9</v>
      </c>
      <c r="AV825" s="397"/>
      <c r="AW825" s="397"/>
      <c r="AX825" s="399"/>
      <c r="AY825">
        <f t="shared" si="116"/>
        <v>2</v>
      </c>
    </row>
    <row r="826" spans="1:51" ht="24.75" customHeight="1" x14ac:dyDescent="0.15">
      <c r="A826" s="550"/>
      <c r="B826" s="764"/>
      <c r="C826" s="764"/>
      <c r="D826" s="764"/>
      <c r="E826" s="764"/>
      <c r="F826" s="765"/>
      <c r="G826" s="430" t="s">
        <v>778</v>
      </c>
      <c r="H826" s="431"/>
      <c r="I826" s="431"/>
      <c r="J826" s="431"/>
      <c r="K826" s="431"/>
      <c r="L826" s="431"/>
      <c r="M826" s="431"/>
      <c r="N826" s="431"/>
      <c r="O826" s="431"/>
      <c r="P826" s="431"/>
      <c r="Q826" s="431"/>
      <c r="R826" s="431"/>
      <c r="S826" s="431"/>
      <c r="T826" s="431"/>
      <c r="U826" s="431"/>
      <c r="V826" s="431"/>
      <c r="W826" s="431"/>
      <c r="X826" s="431"/>
      <c r="Y826" s="431"/>
      <c r="Z826" s="431"/>
      <c r="AA826" s="431"/>
      <c r="AB826" s="432"/>
      <c r="AC826" s="433" t="s">
        <v>763</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5"/>
      <c r="AY826">
        <f>COUNTA($G$828,$AC$828)</f>
        <v>2</v>
      </c>
    </row>
    <row r="827" spans="1:51" ht="24.75" customHeight="1" x14ac:dyDescent="0.15">
      <c r="A827" s="550"/>
      <c r="B827" s="764"/>
      <c r="C827" s="764"/>
      <c r="D827" s="764"/>
      <c r="E827" s="764"/>
      <c r="F827" s="765"/>
      <c r="G827" s="436" t="s">
        <v>17</v>
      </c>
      <c r="H827" s="437"/>
      <c r="I827" s="437"/>
      <c r="J827" s="437"/>
      <c r="K827" s="437"/>
      <c r="L827" s="438" t="s">
        <v>18</v>
      </c>
      <c r="M827" s="437"/>
      <c r="N827" s="437"/>
      <c r="O827" s="437"/>
      <c r="P827" s="437"/>
      <c r="Q827" s="437"/>
      <c r="R827" s="437"/>
      <c r="S827" s="437"/>
      <c r="T827" s="437"/>
      <c r="U827" s="437"/>
      <c r="V827" s="437"/>
      <c r="W827" s="437"/>
      <c r="X827" s="439"/>
      <c r="Y827" s="427" t="s">
        <v>19</v>
      </c>
      <c r="Z827" s="428"/>
      <c r="AA827" s="428"/>
      <c r="AB827" s="440"/>
      <c r="AC827" s="436" t="s">
        <v>17</v>
      </c>
      <c r="AD827" s="437"/>
      <c r="AE827" s="437"/>
      <c r="AF827" s="437"/>
      <c r="AG827" s="437"/>
      <c r="AH827" s="438" t="s">
        <v>18</v>
      </c>
      <c r="AI827" s="437"/>
      <c r="AJ827" s="437"/>
      <c r="AK827" s="437"/>
      <c r="AL827" s="437"/>
      <c r="AM827" s="437"/>
      <c r="AN827" s="437"/>
      <c r="AO827" s="437"/>
      <c r="AP827" s="437"/>
      <c r="AQ827" s="437"/>
      <c r="AR827" s="437"/>
      <c r="AS827" s="437"/>
      <c r="AT827" s="439"/>
      <c r="AU827" s="427" t="s">
        <v>19</v>
      </c>
      <c r="AV827" s="428"/>
      <c r="AW827" s="428"/>
      <c r="AX827" s="429"/>
      <c r="AY827">
        <f>$AY$826</f>
        <v>2</v>
      </c>
    </row>
    <row r="828" spans="1:51" s="16" customFormat="1" ht="24.75" customHeight="1" x14ac:dyDescent="0.15">
      <c r="A828" s="550"/>
      <c r="B828" s="764"/>
      <c r="C828" s="764"/>
      <c r="D828" s="764"/>
      <c r="E828" s="764"/>
      <c r="F828" s="765"/>
      <c r="G828" s="442" t="s">
        <v>728</v>
      </c>
      <c r="H828" s="578"/>
      <c r="I828" s="578"/>
      <c r="J828" s="578"/>
      <c r="K828" s="579"/>
      <c r="L828" s="551" t="s">
        <v>777</v>
      </c>
      <c r="M828" s="552"/>
      <c r="N828" s="552"/>
      <c r="O828" s="552"/>
      <c r="P828" s="552"/>
      <c r="Q828" s="552"/>
      <c r="R828" s="552"/>
      <c r="S828" s="552"/>
      <c r="T828" s="552"/>
      <c r="U828" s="552"/>
      <c r="V828" s="552"/>
      <c r="W828" s="552"/>
      <c r="X828" s="553"/>
      <c r="Y828" s="448">
        <v>0.9</v>
      </c>
      <c r="Z828" s="449"/>
      <c r="AA828" s="449"/>
      <c r="AB828" s="554"/>
      <c r="AC828" s="442" t="s">
        <v>702</v>
      </c>
      <c r="AD828" s="443"/>
      <c r="AE828" s="443"/>
      <c r="AF828" s="443"/>
      <c r="AG828" s="444"/>
      <c r="AH828" s="445" t="s">
        <v>704</v>
      </c>
      <c r="AI828" s="446"/>
      <c r="AJ828" s="446"/>
      <c r="AK828" s="446"/>
      <c r="AL828" s="446"/>
      <c r="AM828" s="446"/>
      <c r="AN828" s="446"/>
      <c r="AO828" s="446"/>
      <c r="AP828" s="446"/>
      <c r="AQ828" s="446"/>
      <c r="AR828" s="446"/>
      <c r="AS828" s="446"/>
      <c r="AT828" s="447"/>
      <c r="AU828" s="448">
        <v>1.3</v>
      </c>
      <c r="AV828" s="449"/>
      <c r="AW828" s="449"/>
      <c r="AX828" s="450"/>
      <c r="AY828">
        <f t="shared" ref="AY828:AY838" si="117">$AY$826</f>
        <v>2</v>
      </c>
    </row>
    <row r="829" spans="1:51" ht="24.75" hidden="1" customHeight="1" x14ac:dyDescent="0.15">
      <c r="A829" s="550"/>
      <c r="B829" s="764"/>
      <c r="C829" s="764"/>
      <c r="D829" s="764"/>
      <c r="E829" s="764"/>
      <c r="F829" s="76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2</v>
      </c>
    </row>
    <row r="830" spans="1:51" ht="24.75" hidden="1" customHeight="1" x14ac:dyDescent="0.15">
      <c r="A830" s="550"/>
      <c r="B830" s="764"/>
      <c r="C830" s="764"/>
      <c r="D830" s="764"/>
      <c r="E830" s="764"/>
      <c r="F830" s="76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2</v>
      </c>
    </row>
    <row r="831" spans="1:51" ht="24.75" hidden="1" customHeight="1" x14ac:dyDescent="0.15">
      <c r="A831" s="550"/>
      <c r="B831" s="764"/>
      <c r="C831" s="764"/>
      <c r="D831" s="764"/>
      <c r="E831" s="764"/>
      <c r="F831" s="76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2</v>
      </c>
    </row>
    <row r="832" spans="1:51" ht="24.75" hidden="1" customHeight="1" x14ac:dyDescent="0.15">
      <c r="A832" s="550"/>
      <c r="B832" s="764"/>
      <c r="C832" s="764"/>
      <c r="D832" s="764"/>
      <c r="E832" s="764"/>
      <c r="F832" s="76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2</v>
      </c>
    </row>
    <row r="833" spans="1:51" ht="24.75" hidden="1" customHeight="1" x14ac:dyDescent="0.15">
      <c r="A833" s="550"/>
      <c r="B833" s="764"/>
      <c r="C833" s="764"/>
      <c r="D833" s="764"/>
      <c r="E833" s="764"/>
      <c r="F833" s="76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2</v>
      </c>
    </row>
    <row r="834" spans="1:51" ht="24.75" hidden="1" customHeight="1" x14ac:dyDescent="0.15">
      <c r="A834" s="550"/>
      <c r="B834" s="764"/>
      <c r="C834" s="764"/>
      <c r="D834" s="764"/>
      <c r="E834" s="764"/>
      <c r="F834" s="76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2</v>
      </c>
    </row>
    <row r="835" spans="1:51" ht="24.75" hidden="1" customHeight="1" x14ac:dyDescent="0.15">
      <c r="A835" s="550"/>
      <c r="B835" s="764"/>
      <c r="C835" s="764"/>
      <c r="D835" s="764"/>
      <c r="E835" s="764"/>
      <c r="F835" s="76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2</v>
      </c>
    </row>
    <row r="836" spans="1:51" ht="24.75" hidden="1" customHeight="1" x14ac:dyDescent="0.15">
      <c r="A836" s="550"/>
      <c r="B836" s="764"/>
      <c r="C836" s="764"/>
      <c r="D836" s="764"/>
      <c r="E836" s="764"/>
      <c r="F836" s="76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2</v>
      </c>
    </row>
    <row r="837" spans="1:51" ht="24.75" hidden="1" customHeight="1" x14ac:dyDescent="0.15">
      <c r="A837" s="550"/>
      <c r="B837" s="764"/>
      <c r="C837" s="764"/>
      <c r="D837" s="764"/>
      <c r="E837" s="764"/>
      <c r="F837" s="76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2</v>
      </c>
    </row>
    <row r="838" spans="1:51" ht="24.75" customHeight="1" x14ac:dyDescent="0.15">
      <c r="A838" s="550"/>
      <c r="B838" s="764"/>
      <c r="C838" s="764"/>
      <c r="D838" s="764"/>
      <c r="E838" s="764"/>
      <c r="F838" s="765"/>
      <c r="G838" s="391" t="s">
        <v>20</v>
      </c>
      <c r="H838" s="392"/>
      <c r="I838" s="392"/>
      <c r="J838" s="392"/>
      <c r="K838" s="392"/>
      <c r="L838" s="393"/>
      <c r="M838" s="394"/>
      <c r="N838" s="394"/>
      <c r="O838" s="394"/>
      <c r="P838" s="394"/>
      <c r="Q838" s="394"/>
      <c r="R838" s="394"/>
      <c r="S838" s="394"/>
      <c r="T838" s="394"/>
      <c r="U838" s="394"/>
      <c r="V838" s="394"/>
      <c r="W838" s="394"/>
      <c r="X838" s="395"/>
      <c r="Y838" s="396">
        <f>SUM(Y828:AB837)</f>
        <v>0.9</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1.3</v>
      </c>
      <c r="AV838" s="397"/>
      <c r="AW838" s="397"/>
      <c r="AX838" s="399"/>
      <c r="AY838">
        <f t="shared" si="117"/>
        <v>2</v>
      </c>
    </row>
    <row r="839" spans="1:51" ht="24.75" customHeight="1" thickBot="1" x14ac:dyDescent="0.2">
      <c r="A839" s="424" t="s">
        <v>147</v>
      </c>
      <c r="B839" s="425"/>
      <c r="C839" s="425"/>
      <c r="D839" s="425"/>
      <c r="E839" s="425"/>
      <c r="F839" s="425"/>
      <c r="G839" s="425"/>
      <c r="H839" s="425"/>
      <c r="I839" s="425"/>
      <c r="J839" s="425"/>
      <c r="K839" s="425"/>
      <c r="L839" s="425"/>
      <c r="M839" s="425"/>
      <c r="N839" s="425"/>
      <c r="O839" s="425"/>
      <c r="P839" s="425"/>
      <c r="Q839" s="425"/>
      <c r="R839" s="425"/>
      <c r="S839" s="425"/>
      <c r="T839" s="425"/>
      <c r="U839" s="425"/>
      <c r="V839" s="425"/>
      <c r="W839" s="425"/>
      <c r="X839" s="425"/>
      <c r="Y839" s="425"/>
      <c r="Z839" s="425"/>
      <c r="AA839" s="425"/>
      <c r="AB839" s="425"/>
      <c r="AC839" s="425"/>
      <c r="AD839" s="425"/>
      <c r="AE839" s="425"/>
      <c r="AF839" s="425"/>
      <c r="AG839" s="425"/>
      <c r="AH839" s="425"/>
      <c r="AI839" s="425"/>
      <c r="AJ839" s="425"/>
      <c r="AK839" s="426"/>
      <c r="AL839" s="954" t="s">
        <v>259</v>
      </c>
      <c r="AM839" s="955"/>
      <c r="AN839" s="955"/>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219</v>
      </c>
      <c r="K844" s="94"/>
      <c r="L844" s="94"/>
      <c r="M844" s="94"/>
      <c r="N844" s="94"/>
      <c r="O844" s="94"/>
      <c r="P844" s="320" t="s">
        <v>195</v>
      </c>
      <c r="Q844" s="320"/>
      <c r="R844" s="320"/>
      <c r="S844" s="320"/>
      <c r="T844" s="320"/>
      <c r="U844" s="320"/>
      <c r="V844" s="320"/>
      <c r="W844" s="320"/>
      <c r="X844" s="320"/>
      <c r="Y844" s="330" t="s">
        <v>217</v>
      </c>
      <c r="Z844" s="331"/>
      <c r="AA844" s="331"/>
      <c r="AB844" s="331"/>
      <c r="AC844" s="262" t="s">
        <v>253</v>
      </c>
      <c r="AD844" s="262"/>
      <c r="AE844" s="262"/>
      <c r="AF844" s="262"/>
      <c r="AG844" s="262"/>
      <c r="AH844" s="330" t="s">
        <v>279</v>
      </c>
      <c r="AI844" s="332"/>
      <c r="AJ844" s="332"/>
      <c r="AK844" s="332"/>
      <c r="AL844" s="332" t="s">
        <v>21</v>
      </c>
      <c r="AM844" s="332"/>
      <c r="AN844" s="332"/>
      <c r="AO844" s="415"/>
      <c r="AP844" s="416" t="s">
        <v>220</v>
      </c>
      <c r="AQ844" s="416"/>
      <c r="AR844" s="416"/>
      <c r="AS844" s="416"/>
      <c r="AT844" s="416"/>
      <c r="AU844" s="416"/>
      <c r="AV844" s="416"/>
      <c r="AW844" s="416"/>
      <c r="AX844" s="416"/>
    </row>
    <row r="845" spans="1:51" ht="50.25" customHeight="1" x14ac:dyDescent="0.15">
      <c r="A845" s="386">
        <v>1</v>
      </c>
      <c r="B845" s="386">
        <v>1</v>
      </c>
      <c r="C845" s="403" t="s">
        <v>724</v>
      </c>
      <c r="D845" s="400"/>
      <c r="E845" s="400"/>
      <c r="F845" s="400"/>
      <c r="G845" s="400"/>
      <c r="H845" s="400"/>
      <c r="I845" s="400"/>
      <c r="J845" s="401">
        <v>8010001085296</v>
      </c>
      <c r="K845" s="402"/>
      <c r="L845" s="402"/>
      <c r="M845" s="402"/>
      <c r="N845" s="402"/>
      <c r="O845" s="402"/>
      <c r="P845" s="417" t="s">
        <v>719</v>
      </c>
      <c r="Q845" s="302"/>
      <c r="R845" s="302"/>
      <c r="S845" s="302"/>
      <c r="T845" s="302"/>
      <c r="U845" s="302"/>
      <c r="V845" s="302"/>
      <c r="W845" s="302"/>
      <c r="X845" s="302"/>
      <c r="Y845" s="303">
        <v>33</v>
      </c>
      <c r="Z845" s="304"/>
      <c r="AA845" s="304"/>
      <c r="AB845" s="305"/>
      <c r="AC845" s="307" t="s">
        <v>283</v>
      </c>
      <c r="AD845" s="308"/>
      <c r="AE845" s="308"/>
      <c r="AF845" s="308"/>
      <c r="AG845" s="308"/>
      <c r="AH845" s="409">
        <v>1</v>
      </c>
      <c r="AI845" s="418"/>
      <c r="AJ845" s="418"/>
      <c r="AK845" s="418"/>
      <c r="AL845" s="311">
        <v>89.1</v>
      </c>
      <c r="AM845" s="312"/>
      <c r="AN845" s="312"/>
      <c r="AO845" s="313"/>
      <c r="AP845" s="306" t="s">
        <v>723</v>
      </c>
      <c r="AQ845" s="306"/>
      <c r="AR845" s="306"/>
      <c r="AS845" s="306"/>
      <c r="AT845" s="306"/>
      <c r="AU845" s="306"/>
      <c r="AV845" s="306"/>
      <c r="AW845" s="306"/>
      <c r="AX845" s="306"/>
    </row>
    <row r="846" spans="1:51" ht="50.25" customHeight="1" x14ac:dyDescent="0.15">
      <c r="A846" s="386">
        <v>2</v>
      </c>
      <c r="B846" s="386">
        <v>1</v>
      </c>
      <c r="C846" s="403" t="s">
        <v>725</v>
      </c>
      <c r="D846" s="400"/>
      <c r="E846" s="400"/>
      <c r="F846" s="400"/>
      <c r="G846" s="400"/>
      <c r="H846" s="400"/>
      <c r="I846" s="400"/>
      <c r="J846" s="401">
        <v>6010401015821</v>
      </c>
      <c r="K846" s="402"/>
      <c r="L846" s="402"/>
      <c r="M846" s="402"/>
      <c r="N846" s="402"/>
      <c r="O846" s="402"/>
      <c r="P846" s="417" t="s">
        <v>720</v>
      </c>
      <c r="Q846" s="302"/>
      <c r="R846" s="302"/>
      <c r="S846" s="302"/>
      <c r="T846" s="302"/>
      <c r="U846" s="302"/>
      <c r="V846" s="302"/>
      <c r="W846" s="302"/>
      <c r="X846" s="302"/>
      <c r="Y846" s="303">
        <v>8.1</v>
      </c>
      <c r="Z846" s="304"/>
      <c r="AA846" s="304"/>
      <c r="AB846" s="305"/>
      <c r="AC846" s="307" t="s">
        <v>721</v>
      </c>
      <c r="AD846" s="308"/>
      <c r="AE846" s="308"/>
      <c r="AF846" s="308"/>
      <c r="AG846" s="308"/>
      <c r="AH846" s="409">
        <v>1</v>
      </c>
      <c r="AI846" s="418"/>
      <c r="AJ846" s="418"/>
      <c r="AK846" s="418"/>
      <c r="AL846" s="311">
        <v>94.5</v>
      </c>
      <c r="AM846" s="312"/>
      <c r="AN846" s="312"/>
      <c r="AO846" s="313"/>
      <c r="AP846" s="306" t="s">
        <v>723</v>
      </c>
      <c r="AQ846" s="306"/>
      <c r="AR846" s="306"/>
      <c r="AS846" s="306"/>
      <c r="AT846" s="306"/>
      <c r="AU846" s="306"/>
      <c r="AV846" s="306"/>
      <c r="AW846" s="306"/>
      <c r="AX846" s="306"/>
      <c r="AY846">
        <f>COUNTA($C$846)</f>
        <v>1</v>
      </c>
    </row>
    <row r="847" spans="1:51" ht="50.25" customHeight="1" x14ac:dyDescent="0.15">
      <c r="A847" s="386">
        <v>3</v>
      </c>
      <c r="B847" s="386">
        <v>1</v>
      </c>
      <c r="C847" s="403" t="s">
        <v>726</v>
      </c>
      <c r="D847" s="400"/>
      <c r="E847" s="400"/>
      <c r="F847" s="400"/>
      <c r="G847" s="400"/>
      <c r="H847" s="400"/>
      <c r="I847" s="400"/>
      <c r="J847" s="401">
        <v>3010001043119</v>
      </c>
      <c r="K847" s="402"/>
      <c r="L847" s="402"/>
      <c r="M847" s="402"/>
      <c r="N847" s="402"/>
      <c r="O847" s="402"/>
      <c r="P847" s="417" t="s">
        <v>722</v>
      </c>
      <c r="Q847" s="302"/>
      <c r="R847" s="302"/>
      <c r="S847" s="302"/>
      <c r="T847" s="302"/>
      <c r="U847" s="302"/>
      <c r="V847" s="302"/>
      <c r="W847" s="302"/>
      <c r="X847" s="302"/>
      <c r="Y847" s="303">
        <v>4.3</v>
      </c>
      <c r="Z847" s="304"/>
      <c r="AA847" s="304"/>
      <c r="AB847" s="305"/>
      <c r="AC847" s="307" t="s">
        <v>283</v>
      </c>
      <c r="AD847" s="308"/>
      <c r="AE847" s="308"/>
      <c r="AF847" s="308"/>
      <c r="AG847" s="308"/>
      <c r="AH847" s="309">
        <v>1</v>
      </c>
      <c r="AI847" s="310"/>
      <c r="AJ847" s="310"/>
      <c r="AK847" s="310"/>
      <c r="AL847" s="311">
        <v>98.5</v>
      </c>
      <c r="AM847" s="312"/>
      <c r="AN847" s="312"/>
      <c r="AO847" s="313"/>
      <c r="AP847" s="306" t="s">
        <v>723</v>
      </c>
      <c r="AQ847" s="306"/>
      <c r="AR847" s="306"/>
      <c r="AS847" s="306"/>
      <c r="AT847" s="306"/>
      <c r="AU847" s="306"/>
      <c r="AV847" s="306"/>
      <c r="AW847" s="306"/>
      <c r="AX847" s="306"/>
      <c r="AY847">
        <f>COUNTA($C$847)</f>
        <v>1</v>
      </c>
    </row>
    <row r="848" spans="1:51" ht="30" hidden="1" customHeight="1" x14ac:dyDescent="0.15">
      <c r="A848" s="386">
        <v>4</v>
      </c>
      <c r="B848" s="386">
        <v>1</v>
      </c>
      <c r="C848" s="403"/>
      <c r="D848" s="400"/>
      <c r="E848" s="400"/>
      <c r="F848" s="400"/>
      <c r="G848" s="400"/>
      <c r="H848" s="400"/>
      <c r="I848" s="400"/>
      <c r="J848" s="401"/>
      <c r="K848" s="402"/>
      <c r="L848" s="402"/>
      <c r="M848" s="402"/>
      <c r="N848" s="402"/>
      <c r="O848" s="402"/>
      <c r="P848" s="41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3"/>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3"/>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3"/>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219</v>
      </c>
      <c r="K877" s="94"/>
      <c r="L877" s="94"/>
      <c r="M877" s="94"/>
      <c r="N877" s="94"/>
      <c r="O877" s="94"/>
      <c r="P877" s="320" t="s">
        <v>195</v>
      </c>
      <c r="Q877" s="320"/>
      <c r="R877" s="320"/>
      <c r="S877" s="320"/>
      <c r="T877" s="320"/>
      <c r="U877" s="320"/>
      <c r="V877" s="320"/>
      <c r="W877" s="320"/>
      <c r="X877" s="320"/>
      <c r="Y877" s="330" t="s">
        <v>217</v>
      </c>
      <c r="Z877" s="331"/>
      <c r="AA877" s="331"/>
      <c r="AB877" s="331"/>
      <c r="AC877" s="262" t="s">
        <v>253</v>
      </c>
      <c r="AD877" s="262"/>
      <c r="AE877" s="262"/>
      <c r="AF877" s="262"/>
      <c r="AG877" s="262"/>
      <c r="AH877" s="330" t="s">
        <v>279</v>
      </c>
      <c r="AI877" s="332"/>
      <c r="AJ877" s="332"/>
      <c r="AK877" s="332"/>
      <c r="AL877" s="332" t="s">
        <v>21</v>
      </c>
      <c r="AM877" s="332"/>
      <c r="AN877" s="332"/>
      <c r="AO877" s="415"/>
      <c r="AP877" s="416" t="s">
        <v>220</v>
      </c>
      <c r="AQ877" s="416"/>
      <c r="AR877" s="416"/>
      <c r="AS877" s="416"/>
      <c r="AT877" s="416"/>
      <c r="AU877" s="416"/>
      <c r="AV877" s="416"/>
      <c r="AW877" s="416"/>
      <c r="AX877" s="416"/>
      <c r="AY877">
        <f t="shared" ref="AY877:AY878" si="118">$AY$875</f>
        <v>1</v>
      </c>
    </row>
    <row r="878" spans="1:51" ht="30" customHeight="1" x14ac:dyDescent="0.15">
      <c r="A878" s="386">
        <v>1</v>
      </c>
      <c r="B878" s="386">
        <v>1</v>
      </c>
      <c r="C878" s="403" t="s">
        <v>736</v>
      </c>
      <c r="D878" s="400"/>
      <c r="E878" s="400"/>
      <c r="F878" s="400"/>
      <c r="G878" s="400"/>
      <c r="H878" s="400"/>
      <c r="I878" s="400"/>
      <c r="J878" s="401">
        <v>6010405003434</v>
      </c>
      <c r="K878" s="402"/>
      <c r="L878" s="402"/>
      <c r="M878" s="402"/>
      <c r="N878" s="402"/>
      <c r="O878" s="402"/>
      <c r="P878" s="417" t="s">
        <v>737</v>
      </c>
      <c r="Q878" s="302"/>
      <c r="R878" s="302"/>
      <c r="S878" s="302"/>
      <c r="T878" s="302"/>
      <c r="U878" s="302"/>
      <c r="V878" s="302"/>
      <c r="W878" s="302"/>
      <c r="X878" s="302"/>
      <c r="Y878" s="303">
        <v>6.3</v>
      </c>
      <c r="Z878" s="304"/>
      <c r="AA878" s="304"/>
      <c r="AB878" s="305"/>
      <c r="AC878" s="307" t="s">
        <v>288</v>
      </c>
      <c r="AD878" s="308"/>
      <c r="AE878" s="308"/>
      <c r="AF878" s="308"/>
      <c r="AG878" s="308"/>
      <c r="AH878" s="409">
        <v>1</v>
      </c>
      <c r="AI878" s="418"/>
      <c r="AJ878" s="418"/>
      <c r="AK878" s="418"/>
      <c r="AL878" s="311">
        <v>100</v>
      </c>
      <c r="AM878" s="312"/>
      <c r="AN878" s="312"/>
      <c r="AO878" s="313"/>
      <c r="AP878" s="306" t="s">
        <v>723</v>
      </c>
      <c r="AQ878" s="306"/>
      <c r="AR878" s="306"/>
      <c r="AS878" s="306"/>
      <c r="AT878" s="306"/>
      <c r="AU878" s="306"/>
      <c r="AV878" s="306"/>
      <c r="AW878" s="306"/>
      <c r="AX878" s="306"/>
      <c r="AY878">
        <f t="shared" si="118"/>
        <v>1</v>
      </c>
    </row>
    <row r="879" spans="1:51" ht="30" hidden="1" customHeight="1" x14ac:dyDescent="0.15">
      <c r="A879" s="386">
        <v>2</v>
      </c>
      <c r="B879" s="386">
        <v>1</v>
      </c>
      <c r="C879" s="403"/>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9"/>
      <c r="AI879" s="418"/>
      <c r="AJ879" s="418"/>
      <c r="AK879" s="418"/>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3"/>
      <c r="D880" s="400"/>
      <c r="E880" s="400"/>
      <c r="F880" s="400"/>
      <c r="G880" s="400"/>
      <c r="H880" s="400"/>
      <c r="I880" s="400"/>
      <c r="J880" s="401"/>
      <c r="K880" s="402"/>
      <c r="L880" s="402"/>
      <c r="M880" s="402"/>
      <c r="N880" s="402"/>
      <c r="O880" s="402"/>
      <c r="P880" s="41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3"/>
      <c r="D881" s="400"/>
      <c r="E881" s="400"/>
      <c r="F881" s="400"/>
      <c r="G881" s="400"/>
      <c r="H881" s="400"/>
      <c r="I881" s="400"/>
      <c r="J881" s="401"/>
      <c r="K881" s="402"/>
      <c r="L881" s="402"/>
      <c r="M881" s="402"/>
      <c r="N881" s="402"/>
      <c r="O881" s="402"/>
      <c r="P881" s="41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219</v>
      </c>
      <c r="K910" s="94"/>
      <c r="L910" s="94"/>
      <c r="M910" s="94"/>
      <c r="N910" s="94"/>
      <c r="O910" s="94"/>
      <c r="P910" s="320" t="s">
        <v>195</v>
      </c>
      <c r="Q910" s="320"/>
      <c r="R910" s="320"/>
      <c r="S910" s="320"/>
      <c r="T910" s="320"/>
      <c r="U910" s="320"/>
      <c r="V910" s="320"/>
      <c r="W910" s="320"/>
      <c r="X910" s="320"/>
      <c r="Y910" s="330" t="s">
        <v>217</v>
      </c>
      <c r="Z910" s="331"/>
      <c r="AA910" s="331"/>
      <c r="AB910" s="331"/>
      <c r="AC910" s="262" t="s">
        <v>253</v>
      </c>
      <c r="AD910" s="262"/>
      <c r="AE910" s="262"/>
      <c r="AF910" s="262"/>
      <c r="AG910" s="262"/>
      <c r="AH910" s="330" t="s">
        <v>279</v>
      </c>
      <c r="AI910" s="332"/>
      <c r="AJ910" s="332"/>
      <c r="AK910" s="332"/>
      <c r="AL910" s="332" t="s">
        <v>21</v>
      </c>
      <c r="AM910" s="332"/>
      <c r="AN910" s="332"/>
      <c r="AO910" s="415"/>
      <c r="AP910" s="416" t="s">
        <v>220</v>
      </c>
      <c r="AQ910" s="416"/>
      <c r="AR910" s="416"/>
      <c r="AS910" s="416"/>
      <c r="AT910" s="416"/>
      <c r="AU910" s="416"/>
      <c r="AV910" s="416"/>
      <c r="AW910" s="416"/>
      <c r="AX910" s="416"/>
      <c r="AY910">
        <f t="shared" ref="AY910:AY911" si="119">$AY$908</f>
        <v>1</v>
      </c>
    </row>
    <row r="911" spans="1:51" ht="53.25" customHeight="1" x14ac:dyDescent="0.15">
      <c r="A911" s="386">
        <v>1</v>
      </c>
      <c r="B911" s="386">
        <v>1</v>
      </c>
      <c r="C911" s="403" t="s">
        <v>738</v>
      </c>
      <c r="D911" s="400"/>
      <c r="E911" s="400"/>
      <c r="F911" s="400"/>
      <c r="G911" s="400"/>
      <c r="H911" s="400"/>
      <c r="I911" s="400"/>
      <c r="J911" s="401">
        <v>8011101047021</v>
      </c>
      <c r="K911" s="402"/>
      <c r="L911" s="402"/>
      <c r="M911" s="402"/>
      <c r="N911" s="402"/>
      <c r="O911" s="402"/>
      <c r="P911" s="417" t="s">
        <v>739</v>
      </c>
      <c r="Q911" s="302"/>
      <c r="R911" s="302"/>
      <c r="S911" s="302"/>
      <c r="T911" s="302"/>
      <c r="U911" s="302"/>
      <c r="V911" s="302"/>
      <c r="W911" s="302"/>
      <c r="X911" s="302"/>
      <c r="Y911" s="303">
        <v>4</v>
      </c>
      <c r="Z911" s="304"/>
      <c r="AA911" s="304"/>
      <c r="AB911" s="305"/>
      <c r="AC911" s="307" t="s">
        <v>283</v>
      </c>
      <c r="AD911" s="308"/>
      <c r="AE911" s="308"/>
      <c r="AF911" s="308"/>
      <c r="AG911" s="308"/>
      <c r="AH911" s="409">
        <v>1</v>
      </c>
      <c r="AI911" s="418"/>
      <c r="AJ911" s="418"/>
      <c r="AK911" s="418"/>
      <c r="AL911" s="311">
        <v>93.1</v>
      </c>
      <c r="AM911" s="312"/>
      <c r="AN911" s="312"/>
      <c r="AO911" s="313"/>
      <c r="AP911" s="306" t="s">
        <v>787</v>
      </c>
      <c r="AQ911" s="306"/>
      <c r="AR911" s="306"/>
      <c r="AS911" s="306"/>
      <c r="AT911" s="306"/>
      <c r="AU911" s="306"/>
      <c r="AV911" s="306"/>
      <c r="AW911" s="306"/>
      <c r="AX911" s="306"/>
      <c r="AY911">
        <f t="shared" si="119"/>
        <v>1</v>
      </c>
    </row>
    <row r="912" spans="1:51" ht="53.25" customHeight="1" x14ac:dyDescent="0.15">
      <c r="A912" s="386">
        <v>2</v>
      </c>
      <c r="B912" s="386">
        <v>1</v>
      </c>
      <c r="C912" s="403" t="s">
        <v>740</v>
      </c>
      <c r="D912" s="400"/>
      <c r="E912" s="400"/>
      <c r="F912" s="400"/>
      <c r="G912" s="400"/>
      <c r="H912" s="400"/>
      <c r="I912" s="400"/>
      <c r="J912" s="401">
        <v>1010005016700</v>
      </c>
      <c r="K912" s="402"/>
      <c r="L912" s="402"/>
      <c r="M912" s="402"/>
      <c r="N912" s="402"/>
      <c r="O912" s="402"/>
      <c r="P912" s="417" t="s">
        <v>741</v>
      </c>
      <c r="Q912" s="302"/>
      <c r="R912" s="302"/>
      <c r="S912" s="302"/>
      <c r="T912" s="302"/>
      <c r="U912" s="302"/>
      <c r="V912" s="302"/>
      <c r="W912" s="302"/>
      <c r="X912" s="302"/>
      <c r="Y912" s="303">
        <v>1.3</v>
      </c>
      <c r="Z912" s="304"/>
      <c r="AA912" s="304"/>
      <c r="AB912" s="305"/>
      <c r="AC912" s="307" t="s">
        <v>290</v>
      </c>
      <c r="AD912" s="308"/>
      <c r="AE912" s="308"/>
      <c r="AF912" s="308"/>
      <c r="AG912" s="308"/>
      <c r="AH912" s="409">
        <v>1</v>
      </c>
      <c r="AI912" s="418"/>
      <c r="AJ912" s="418"/>
      <c r="AK912" s="418"/>
      <c r="AL912" s="311">
        <v>100</v>
      </c>
      <c r="AM912" s="312"/>
      <c r="AN912" s="312"/>
      <c r="AO912" s="313"/>
      <c r="AP912" s="306" t="s">
        <v>787</v>
      </c>
      <c r="AQ912" s="306"/>
      <c r="AR912" s="306"/>
      <c r="AS912" s="306"/>
      <c r="AT912" s="306"/>
      <c r="AU912" s="306"/>
      <c r="AV912" s="306"/>
      <c r="AW912" s="306"/>
      <c r="AX912" s="306"/>
      <c r="AY912">
        <f>COUNTA($C$912)</f>
        <v>1</v>
      </c>
    </row>
    <row r="913" spans="1:51" ht="30" hidden="1" customHeight="1" x14ac:dyDescent="0.15">
      <c r="A913" s="386">
        <v>3</v>
      </c>
      <c r="B913" s="386">
        <v>1</v>
      </c>
      <c r="C913" s="403"/>
      <c r="D913" s="400"/>
      <c r="E913" s="400"/>
      <c r="F913" s="400"/>
      <c r="G913" s="400"/>
      <c r="H913" s="400"/>
      <c r="I913" s="400"/>
      <c r="J913" s="401"/>
      <c r="K913" s="402"/>
      <c r="L913" s="402"/>
      <c r="M913" s="402"/>
      <c r="N913" s="402"/>
      <c r="O913" s="402"/>
      <c r="P913" s="41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3"/>
      <c r="D914" s="400"/>
      <c r="E914" s="400"/>
      <c r="F914" s="400"/>
      <c r="G914" s="400"/>
      <c r="H914" s="400"/>
      <c r="I914" s="400"/>
      <c r="J914" s="401"/>
      <c r="K914" s="402"/>
      <c r="L914" s="402"/>
      <c r="M914" s="402"/>
      <c r="N914" s="402"/>
      <c r="O914" s="402"/>
      <c r="P914" s="41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219</v>
      </c>
      <c r="K943" s="94"/>
      <c r="L943" s="94"/>
      <c r="M943" s="94"/>
      <c r="N943" s="94"/>
      <c r="O943" s="94"/>
      <c r="P943" s="320" t="s">
        <v>195</v>
      </c>
      <c r="Q943" s="320"/>
      <c r="R943" s="320"/>
      <c r="S943" s="320"/>
      <c r="T943" s="320"/>
      <c r="U943" s="320"/>
      <c r="V943" s="320"/>
      <c r="W943" s="320"/>
      <c r="X943" s="320"/>
      <c r="Y943" s="330" t="s">
        <v>217</v>
      </c>
      <c r="Z943" s="331"/>
      <c r="AA943" s="331"/>
      <c r="AB943" s="331"/>
      <c r="AC943" s="262" t="s">
        <v>253</v>
      </c>
      <c r="AD943" s="262"/>
      <c r="AE943" s="262"/>
      <c r="AF943" s="262"/>
      <c r="AG943" s="262"/>
      <c r="AH943" s="330" t="s">
        <v>279</v>
      </c>
      <c r="AI943" s="332"/>
      <c r="AJ943" s="332"/>
      <c r="AK943" s="332"/>
      <c r="AL943" s="332" t="s">
        <v>21</v>
      </c>
      <c r="AM943" s="332"/>
      <c r="AN943" s="332"/>
      <c r="AO943" s="415"/>
      <c r="AP943" s="416" t="s">
        <v>220</v>
      </c>
      <c r="AQ943" s="416"/>
      <c r="AR943" s="416"/>
      <c r="AS943" s="416"/>
      <c r="AT943" s="416"/>
      <c r="AU943" s="416"/>
      <c r="AV943" s="416"/>
      <c r="AW943" s="416"/>
      <c r="AX943" s="416"/>
      <c r="AY943">
        <f t="shared" ref="AY943:AY944" si="120">$AY$941</f>
        <v>1</v>
      </c>
    </row>
    <row r="944" spans="1:51" ht="46.5" customHeight="1" x14ac:dyDescent="0.15">
      <c r="A944" s="386">
        <v>1</v>
      </c>
      <c r="B944" s="386">
        <v>1</v>
      </c>
      <c r="C944" s="403" t="s">
        <v>738</v>
      </c>
      <c r="D944" s="400"/>
      <c r="E944" s="400"/>
      <c r="F944" s="400"/>
      <c r="G944" s="400"/>
      <c r="H944" s="400"/>
      <c r="I944" s="400"/>
      <c r="J944" s="401">
        <v>8011101047021</v>
      </c>
      <c r="K944" s="402"/>
      <c r="L944" s="402"/>
      <c r="M944" s="402"/>
      <c r="N944" s="402"/>
      <c r="O944" s="402"/>
      <c r="P944" s="417" t="s">
        <v>742</v>
      </c>
      <c r="Q944" s="302"/>
      <c r="R944" s="302"/>
      <c r="S944" s="302"/>
      <c r="T944" s="302"/>
      <c r="U944" s="302"/>
      <c r="V944" s="302"/>
      <c r="W944" s="302"/>
      <c r="X944" s="302"/>
      <c r="Y944" s="303">
        <v>1</v>
      </c>
      <c r="Z944" s="304"/>
      <c r="AA944" s="304"/>
      <c r="AB944" s="305"/>
      <c r="AC944" s="307" t="s">
        <v>289</v>
      </c>
      <c r="AD944" s="308"/>
      <c r="AE944" s="308"/>
      <c r="AF944" s="308"/>
      <c r="AG944" s="308"/>
      <c r="AH944" s="409">
        <v>1</v>
      </c>
      <c r="AI944" s="418"/>
      <c r="AJ944" s="418"/>
      <c r="AK944" s="418"/>
      <c r="AL944" s="311">
        <v>100</v>
      </c>
      <c r="AM944" s="312"/>
      <c r="AN944" s="312"/>
      <c r="AO944" s="313"/>
      <c r="AP944" s="306" t="s">
        <v>787</v>
      </c>
      <c r="AQ944" s="306"/>
      <c r="AR944" s="306"/>
      <c r="AS944" s="306"/>
      <c r="AT944" s="306"/>
      <c r="AU944" s="306"/>
      <c r="AV944" s="306"/>
      <c r="AW944" s="306"/>
      <c r="AX944" s="306"/>
      <c r="AY944">
        <f t="shared" si="120"/>
        <v>1</v>
      </c>
    </row>
    <row r="945" spans="1:51" ht="46.5" customHeight="1" x14ac:dyDescent="0.15">
      <c r="A945" s="386">
        <v>2</v>
      </c>
      <c r="B945" s="386">
        <v>1</v>
      </c>
      <c r="C945" s="403" t="s">
        <v>738</v>
      </c>
      <c r="D945" s="400"/>
      <c r="E945" s="400"/>
      <c r="F945" s="400"/>
      <c r="G945" s="400"/>
      <c r="H945" s="400"/>
      <c r="I945" s="400"/>
      <c r="J945" s="401">
        <v>8011101047021</v>
      </c>
      <c r="K945" s="402"/>
      <c r="L945" s="402"/>
      <c r="M945" s="402"/>
      <c r="N945" s="402"/>
      <c r="O945" s="402"/>
      <c r="P945" s="417" t="s">
        <v>743</v>
      </c>
      <c r="Q945" s="302"/>
      <c r="R945" s="302"/>
      <c r="S945" s="302"/>
      <c r="T945" s="302"/>
      <c r="U945" s="302"/>
      <c r="V945" s="302"/>
      <c r="W945" s="302"/>
      <c r="X945" s="302"/>
      <c r="Y945" s="303">
        <v>1</v>
      </c>
      <c r="Z945" s="304"/>
      <c r="AA945" s="304"/>
      <c r="AB945" s="305"/>
      <c r="AC945" s="307" t="s">
        <v>289</v>
      </c>
      <c r="AD945" s="308"/>
      <c r="AE945" s="308"/>
      <c r="AF945" s="308"/>
      <c r="AG945" s="308"/>
      <c r="AH945" s="409">
        <v>1</v>
      </c>
      <c r="AI945" s="418"/>
      <c r="AJ945" s="418"/>
      <c r="AK945" s="418"/>
      <c r="AL945" s="311">
        <v>100</v>
      </c>
      <c r="AM945" s="312"/>
      <c r="AN945" s="312"/>
      <c r="AO945" s="313"/>
      <c r="AP945" s="306" t="s">
        <v>787</v>
      </c>
      <c r="AQ945" s="306"/>
      <c r="AR945" s="306"/>
      <c r="AS945" s="306"/>
      <c r="AT945" s="306"/>
      <c r="AU945" s="306"/>
      <c r="AV945" s="306"/>
      <c r="AW945" s="306"/>
      <c r="AX945" s="306"/>
      <c r="AY945">
        <f>COUNTA($C$945)</f>
        <v>1</v>
      </c>
    </row>
    <row r="946" spans="1:51" ht="30" hidden="1" customHeight="1" x14ac:dyDescent="0.15">
      <c r="A946" s="386">
        <v>3</v>
      </c>
      <c r="B946" s="386">
        <v>1</v>
      </c>
      <c r="C946" s="403"/>
      <c r="D946" s="400"/>
      <c r="E946" s="400"/>
      <c r="F946" s="400"/>
      <c r="G946" s="400"/>
      <c r="H946" s="400"/>
      <c r="I946" s="400"/>
      <c r="J946" s="401"/>
      <c r="K946" s="402"/>
      <c r="L946" s="402"/>
      <c r="M946" s="402"/>
      <c r="N946" s="402"/>
      <c r="O946" s="402"/>
      <c r="P946" s="41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3"/>
      <c r="D947" s="400"/>
      <c r="E947" s="400"/>
      <c r="F947" s="400"/>
      <c r="G947" s="400"/>
      <c r="H947" s="400"/>
      <c r="I947" s="400"/>
      <c r="J947" s="401"/>
      <c r="K947" s="402"/>
      <c r="L947" s="402"/>
      <c r="M947" s="402"/>
      <c r="N947" s="402"/>
      <c r="O947" s="402"/>
      <c r="P947" s="41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219</v>
      </c>
      <c r="K976" s="94"/>
      <c r="L976" s="94"/>
      <c r="M976" s="94"/>
      <c r="N976" s="94"/>
      <c r="O976" s="94"/>
      <c r="P976" s="320" t="s">
        <v>195</v>
      </c>
      <c r="Q976" s="320"/>
      <c r="R976" s="320"/>
      <c r="S976" s="320"/>
      <c r="T976" s="320"/>
      <c r="U976" s="320"/>
      <c r="V976" s="320"/>
      <c r="W976" s="320"/>
      <c r="X976" s="320"/>
      <c r="Y976" s="330" t="s">
        <v>217</v>
      </c>
      <c r="Z976" s="331"/>
      <c r="AA976" s="331"/>
      <c r="AB976" s="331"/>
      <c r="AC976" s="262" t="s">
        <v>253</v>
      </c>
      <c r="AD976" s="262"/>
      <c r="AE976" s="262"/>
      <c r="AF976" s="262"/>
      <c r="AG976" s="262"/>
      <c r="AH976" s="330" t="s">
        <v>279</v>
      </c>
      <c r="AI976" s="332"/>
      <c r="AJ976" s="332"/>
      <c r="AK976" s="332"/>
      <c r="AL976" s="332" t="s">
        <v>21</v>
      </c>
      <c r="AM976" s="332"/>
      <c r="AN976" s="332"/>
      <c r="AO976" s="415"/>
      <c r="AP976" s="416" t="s">
        <v>220</v>
      </c>
      <c r="AQ976" s="416"/>
      <c r="AR976" s="416"/>
      <c r="AS976" s="416"/>
      <c r="AT976" s="416"/>
      <c r="AU976" s="416"/>
      <c r="AV976" s="416"/>
      <c r="AW976" s="416"/>
      <c r="AX976" s="416"/>
      <c r="AY976">
        <f t="shared" ref="AY976:AY977" si="121">$AY$974</f>
        <v>1</v>
      </c>
    </row>
    <row r="977" spans="1:51" ht="45.75" customHeight="1" x14ac:dyDescent="0.15">
      <c r="A977" s="386">
        <v>1</v>
      </c>
      <c r="B977" s="386">
        <v>1</v>
      </c>
      <c r="C977" s="403" t="s">
        <v>705</v>
      </c>
      <c r="D977" s="403"/>
      <c r="E977" s="403"/>
      <c r="F977" s="403"/>
      <c r="G977" s="403"/>
      <c r="H977" s="403"/>
      <c r="I977" s="403"/>
      <c r="J977" s="401">
        <v>6011501009416</v>
      </c>
      <c r="K977" s="401"/>
      <c r="L977" s="401"/>
      <c r="M977" s="401"/>
      <c r="N977" s="401"/>
      <c r="O977" s="401"/>
      <c r="P977" s="407" t="s">
        <v>759</v>
      </c>
      <c r="Q977" s="407"/>
      <c r="R977" s="407"/>
      <c r="S977" s="407"/>
      <c r="T977" s="407"/>
      <c r="U977" s="407"/>
      <c r="V977" s="407"/>
      <c r="W977" s="407"/>
      <c r="X977" s="407"/>
      <c r="Y977" s="303">
        <v>3.9</v>
      </c>
      <c r="Z977" s="304"/>
      <c r="AA977" s="304"/>
      <c r="AB977" s="305"/>
      <c r="AC977" s="413" t="s">
        <v>706</v>
      </c>
      <c r="AD977" s="414"/>
      <c r="AE977" s="414"/>
      <c r="AF977" s="414"/>
      <c r="AG977" s="414"/>
      <c r="AH977" s="409">
        <v>1</v>
      </c>
      <c r="AI977" s="409"/>
      <c r="AJ977" s="409"/>
      <c r="AK977" s="409"/>
      <c r="AL977" s="311">
        <v>96.4</v>
      </c>
      <c r="AM977" s="312"/>
      <c r="AN977" s="312"/>
      <c r="AO977" s="313"/>
      <c r="AP977" s="306" t="s">
        <v>787</v>
      </c>
      <c r="AQ977" s="306"/>
      <c r="AR977" s="306"/>
      <c r="AS977" s="306"/>
      <c r="AT977" s="306"/>
      <c r="AU977" s="306"/>
      <c r="AV977" s="306"/>
      <c r="AW977" s="306"/>
      <c r="AX977" s="306"/>
      <c r="AY977">
        <f t="shared" si="121"/>
        <v>1</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9"/>
      <c r="AI978" s="418"/>
      <c r="AJ978" s="418"/>
      <c r="AK978" s="418"/>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3"/>
      <c r="D979" s="400"/>
      <c r="E979" s="400"/>
      <c r="F979" s="400"/>
      <c r="G979" s="400"/>
      <c r="H979" s="400"/>
      <c r="I979" s="400"/>
      <c r="J979" s="401"/>
      <c r="K979" s="402"/>
      <c r="L979" s="402"/>
      <c r="M979" s="402"/>
      <c r="N979" s="402"/>
      <c r="O979" s="402"/>
      <c r="P979" s="41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3"/>
      <c r="D980" s="400"/>
      <c r="E980" s="400"/>
      <c r="F980" s="400"/>
      <c r="G980" s="400"/>
      <c r="H980" s="400"/>
      <c r="I980" s="400"/>
      <c r="J980" s="401"/>
      <c r="K980" s="402"/>
      <c r="L980" s="402"/>
      <c r="M980" s="402"/>
      <c r="N980" s="402"/>
      <c r="O980" s="402"/>
      <c r="P980" s="41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2"/>
      <c r="B1009" s="332"/>
      <c r="C1009" s="332" t="s">
        <v>26</v>
      </c>
      <c r="D1009" s="332"/>
      <c r="E1009" s="332"/>
      <c r="F1009" s="332"/>
      <c r="G1009" s="332"/>
      <c r="H1009" s="332"/>
      <c r="I1009" s="332"/>
      <c r="J1009" s="262" t="s">
        <v>219</v>
      </c>
      <c r="K1009" s="94"/>
      <c r="L1009" s="94"/>
      <c r="M1009" s="94"/>
      <c r="N1009" s="94"/>
      <c r="O1009" s="94"/>
      <c r="P1009" s="320" t="s">
        <v>195</v>
      </c>
      <c r="Q1009" s="320"/>
      <c r="R1009" s="320"/>
      <c r="S1009" s="320"/>
      <c r="T1009" s="320"/>
      <c r="U1009" s="320"/>
      <c r="V1009" s="320"/>
      <c r="W1009" s="320"/>
      <c r="X1009" s="320"/>
      <c r="Y1009" s="330" t="s">
        <v>217</v>
      </c>
      <c r="Z1009" s="331"/>
      <c r="AA1009" s="331"/>
      <c r="AB1009" s="331"/>
      <c r="AC1009" s="262" t="s">
        <v>253</v>
      </c>
      <c r="AD1009" s="262"/>
      <c r="AE1009" s="262"/>
      <c r="AF1009" s="262"/>
      <c r="AG1009" s="262"/>
      <c r="AH1009" s="330" t="s">
        <v>279</v>
      </c>
      <c r="AI1009" s="332"/>
      <c r="AJ1009" s="332"/>
      <c r="AK1009" s="332"/>
      <c r="AL1009" s="332" t="s">
        <v>21</v>
      </c>
      <c r="AM1009" s="332"/>
      <c r="AN1009" s="332"/>
      <c r="AO1009" s="415"/>
      <c r="AP1009" s="416" t="s">
        <v>220</v>
      </c>
      <c r="AQ1009" s="416"/>
      <c r="AR1009" s="416"/>
      <c r="AS1009" s="416"/>
      <c r="AT1009" s="416"/>
      <c r="AU1009" s="416"/>
      <c r="AV1009" s="416"/>
      <c r="AW1009" s="416"/>
      <c r="AX1009" s="416"/>
      <c r="AY1009">
        <f t="shared" ref="AY1009:AY1010" si="122">$AY$1007</f>
        <v>1</v>
      </c>
    </row>
    <row r="1010" spans="1:51" ht="45" customHeight="1" x14ac:dyDescent="0.15">
      <c r="A1010" s="386">
        <v>1</v>
      </c>
      <c r="B1010" s="386">
        <v>1</v>
      </c>
      <c r="C1010" s="403" t="s">
        <v>750</v>
      </c>
      <c r="D1010" s="403"/>
      <c r="E1010" s="403"/>
      <c r="F1010" s="403"/>
      <c r="G1010" s="403"/>
      <c r="H1010" s="403"/>
      <c r="I1010" s="403"/>
      <c r="J1010" s="401">
        <v>1020001077159</v>
      </c>
      <c r="K1010" s="401"/>
      <c r="L1010" s="401"/>
      <c r="M1010" s="401"/>
      <c r="N1010" s="401"/>
      <c r="O1010" s="401"/>
      <c r="P1010" s="407" t="s">
        <v>744</v>
      </c>
      <c r="Q1010" s="407"/>
      <c r="R1010" s="407"/>
      <c r="S1010" s="407"/>
      <c r="T1010" s="407"/>
      <c r="U1010" s="407"/>
      <c r="V1010" s="407"/>
      <c r="W1010" s="407"/>
      <c r="X1010" s="407"/>
      <c r="Y1010" s="303">
        <v>9.9</v>
      </c>
      <c r="Z1010" s="304"/>
      <c r="AA1010" s="304"/>
      <c r="AB1010" s="305"/>
      <c r="AC1010" s="413" t="s">
        <v>283</v>
      </c>
      <c r="AD1010" s="414"/>
      <c r="AE1010" s="414"/>
      <c r="AF1010" s="414"/>
      <c r="AG1010" s="414"/>
      <c r="AH1010" s="409">
        <v>2</v>
      </c>
      <c r="AI1010" s="409"/>
      <c r="AJ1010" s="409"/>
      <c r="AK1010" s="409"/>
      <c r="AL1010" s="311">
        <v>98.1</v>
      </c>
      <c r="AM1010" s="312"/>
      <c r="AN1010" s="312"/>
      <c r="AO1010" s="313"/>
      <c r="AP1010" s="306" t="s">
        <v>751</v>
      </c>
      <c r="AQ1010" s="306"/>
      <c r="AR1010" s="306"/>
      <c r="AS1010" s="306"/>
      <c r="AT1010" s="306"/>
      <c r="AU1010" s="306"/>
      <c r="AV1010" s="306"/>
      <c r="AW1010" s="306"/>
      <c r="AX1010" s="306"/>
      <c r="AY1010">
        <f t="shared" si="122"/>
        <v>1</v>
      </c>
    </row>
    <row r="1011" spans="1:51" ht="45" customHeight="1" x14ac:dyDescent="0.15">
      <c r="A1011" s="386">
        <v>2</v>
      </c>
      <c r="B1011" s="386">
        <v>1</v>
      </c>
      <c r="C1011" s="403" t="s">
        <v>745</v>
      </c>
      <c r="D1011" s="400"/>
      <c r="E1011" s="400"/>
      <c r="F1011" s="400"/>
      <c r="G1011" s="400"/>
      <c r="H1011" s="400"/>
      <c r="I1011" s="400"/>
      <c r="J1011" s="401">
        <v>9010005003971</v>
      </c>
      <c r="K1011" s="402"/>
      <c r="L1011" s="402"/>
      <c r="M1011" s="402"/>
      <c r="N1011" s="402"/>
      <c r="O1011" s="402"/>
      <c r="P1011" s="417" t="s">
        <v>746</v>
      </c>
      <c r="Q1011" s="302"/>
      <c r="R1011" s="302"/>
      <c r="S1011" s="302"/>
      <c r="T1011" s="302"/>
      <c r="U1011" s="302"/>
      <c r="V1011" s="302"/>
      <c r="W1011" s="302"/>
      <c r="X1011" s="302"/>
      <c r="Y1011" s="303">
        <v>0.9</v>
      </c>
      <c r="Z1011" s="304"/>
      <c r="AA1011" s="304"/>
      <c r="AB1011" s="305"/>
      <c r="AC1011" s="307" t="s">
        <v>289</v>
      </c>
      <c r="AD1011" s="308"/>
      <c r="AE1011" s="308"/>
      <c r="AF1011" s="308"/>
      <c r="AG1011" s="308"/>
      <c r="AH1011" s="409" t="s">
        <v>747</v>
      </c>
      <c r="AI1011" s="418"/>
      <c r="AJ1011" s="418"/>
      <c r="AK1011" s="418"/>
      <c r="AL1011" s="311" t="s">
        <v>747</v>
      </c>
      <c r="AM1011" s="312"/>
      <c r="AN1011" s="312"/>
      <c r="AO1011" s="313"/>
      <c r="AP1011" s="306" t="s">
        <v>747</v>
      </c>
      <c r="AQ1011" s="306"/>
      <c r="AR1011" s="306"/>
      <c r="AS1011" s="306"/>
      <c r="AT1011" s="306"/>
      <c r="AU1011" s="306"/>
      <c r="AV1011" s="306"/>
      <c r="AW1011" s="306"/>
      <c r="AX1011" s="306"/>
      <c r="AY1011">
        <f>COUNTA($C$1011)</f>
        <v>1</v>
      </c>
    </row>
    <row r="1012" spans="1:51" ht="30" hidden="1" customHeight="1" x14ac:dyDescent="0.15">
      <c r="A1012" s="386">
        <v>3</v>
      </c>
      <c r="B1012" s="386">
        <v>1</v>
      </c>
      <c r="C1012" s="403"/>
      <c r="D1012" s="400"/>
      <c r="E1012" s="400"/>
      <c r="F1012" s="400"/>
      <c r="G1012" s="400"/>
      <c r="H1012" s="400"/>
      <c r="I1012" s="400"/>
      <c r="J1012" s="401"/>
      <c r="K1012" s="402"/>
      <c r="L1012" s="402"/>
      <c r="M1012" s="402"/>
      <c r="N1012" s="402"/>
      <c r="O1012" s="402"/>
      <c r="P1012" s="41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3"/>
      <c r="D1013" s="400"/>
      <c r="E1013" s="400"/>
      <c r="F1013" s="400"/>
      <c r="G1013" s="400"/>
      <c r="H1013" s="400"/>
      <c r="I1013" s="400"/>
      <c r="J1013" s="401"/>
      <c r="K1013" s="402"/>
      <c r="L1013" s="402"/>
      <c r="M1013" s="402"/>
      <c r="N1013" s="402"/>
      <c r="O1013" s="402"/>
      <c r="P1013" s="41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2"/>
      <c r="B1042" s="332"/>
      <c r="C1042" s="332" t="s">
        <v>26</v>
      </c>
      <c r="D1042" s="332"/>
      <c r="E1042" s="332"/>
      <c r="F1042" s="332"/>
      <c r="G1042" s="332"/>
      <c r="H1042" s="332"/>
      <c r="I1042" s="332"/>
      <c r="J1042" s="262" t="s">
        <v>219</v>
      </c>
      <c r="K1042" s="94"/>
      <c r="L1042" s="94"/>
      <c r="M1042" s="94"/>
      <c r="N1042" s="94"/>
      <c r="O1042" s="94"/>
      <c r="P1042" s="320" t="s">
        <v>195</v>
      </c>
      <c r="Q1042" s="320"/>
      <c r="R1042" s="320"/>
      <c r="S1042" s="320"/>
      <c r="T1042" s="320"/>
      <c r="U1042" s="320"/>
      <c r="V1042" s="320"/>
      <c r="W1042" s="320"/>
      <c r="X1042" s="320"/>
      <c r="Y1042" s="330" t="s">
        <v>217</v>
      </c>
      <c r="Z1042" s="331"/>
      <c r="AA1042" s="331"/>
      <c r="AB1042" s="331"/>
      <c r="AC1042" s="262" t="s">
        <v>253</v>
      </c>
      <c r="AD1042" s="262"/>
      <c r="AE1042" s="262"/>
      <c r="AF1042" s="262"/>
      <c r="AG1042" s="262"/>
      <c r="AH1042" s="330" t="s">
        <v>279</v>
      </c>
      <c r="AI1042" s="332"/>
      <c r="AJ1042" s="332"/>
      <c r="AK1042" s="332"/>
      <c r="AL1042" s="332" t="s">
        <v>21</v>
      </c>
      <c r="AM1042" s="332"/>
      <c r="AN1042" s="332"/>
      <c r="AO1042" s="415"/>
      <c r="AP1042" s="416" t="s">
        <v>220</v>
      </c>
      <c r="AQ1042" s="416"/>
      <c r="AR1042" s="416"/>
      <c r="AS1042" s="416"/>
      <c r="AT1042" s="416"/>
      <c r="AU1042" s="416"/>
      <c r="AV1042" s="416"/>
      <c r="AW1042" s="416"/>
      <c r="AX1042" s="416"/>
      <c r="AY1042">
        <f t="shared" ref="AY1042:AY1043" si="123">$AY$1040</f>
        <v>1</v>
      </c>
    </row>
    <row r="1043" spans="1:51" ht="51" customHeight="1" x14ac:dyDescent="0.15">
      <c r="A1043" s="386">
        <v>1</v>
      </c>
      <c r="B1043" s="386">
        <v>1</v>
      </c>
      <c r="C1043" s="403" t="s">
        <v>767</v>
      </c>
      <c r="D1043" s="400"/>
      <c r="E1043" s="400"/>
      <c r="F1043" s="400"/>
      <c r="G1043" s="400"/>
      <c r="H1043" s="400"/>
      <c r="I1043" s="400"/>
      <c r="J1043" s="401">
        <v>2000012100001</v>
      </c>
      <c r="K1043" s="401"/>
      <c r="L1043" s="401"/>
      <c r="M1043" s="401"/>
      <c r="N1043" s="401"/>
      <c r="O1043" s="401"/>
      <c r="P1043" s="407" t="s">
        <v>764</v>
      </c>
      <c r="Q1043" s="407"/>
      <c r="R1043" s="407"/>
      <c r="S1043" s="407"/>
      <c r="T1043" s="407"/>
      <c r="U1043" s="407"/>
      <c r="V1043" s="407"/>
      <c r="W1043" s="407"/>
      <c r="X1043" s="407"/>
      <c r="Y1043" s="303">
        <v>2.4</v>
      </c>
      <c r="Z1043" s="304"/>
      <c r="AA1043" s="304"/>
      <c r="AB1043" s="305"/>
      <c r="AC1043" s="413" t="s">
        <v>765</v>
      </c>
      <c r="AD1043" s="414"/>
      <c r="AE1043" s="414"/>
      <c r="AF1043" s="414"/>
      <c r="AG1043" s="414"/>
      <c r="AH1043" s="409" t="s">
        <v>766</v>
      </c>
      <c r="AI1043" s="409"/>
      <c r="AJ1043" s="409"/>
      <c r="AK1043" s="409"/>
      <c r="AL1043" s="311" t="s">
        <v>766</v>
      </c>
      <c r="AM1043" s="312"/>
      <c r="AN1043" s="312"/>
      <c r="AO1043" s="313"/>
      <c r="AP1043" s="247" t="s">
        <v>766</v>
      </c>
      <c r="AQ1043" s="247"/>
      <c r="AR1043" s="247"/>
      <c r="AS1043" s="247"/>
      <c r="AT1043" s="247"/>
      <c r="AU1043" s="247"/>
      <c r="AV1043" s="247"/>
      <c r="AW1043" s="247"/>
      <c r="AX1043" s="247"/>
      <c r="AY1043">
        <f t="shared" si="123"/>
        <v>1</v>
      </c>
    </row>
    <row r="1044" spans="1:51" ht="51" customHeight="1" x14ac:dyDescent="0.15">
      <c r="A1044" s="386">
        <v>2</v>
      </c>
      <c r="B1044" s="386">
        <v>1</v>
      </c>
      <c r="C1044" s="403" t="s">
        <v>768</v>
      </c>
      <c r="D1044" s="400"/>
      <c r="E1044" s="400"/>
      <c r="F1044" s="400"/>
      <c r="G1044" s="400"/>
      <c r="H1044" s="400"/>
      <c r="I1044" s="400"/>
      <c r="J1044" s="401">
        <v>2000012100001</v>
      </c>
      <c r="K1044" s="401"/>
      <c r="L1044" s="401"/>
      <c r="M1044" s="401"/>
      <c r="N1044" s="401"/>
      <c r="O1044" s="401"/>
      <c r="P1044" s="407" t="s">
        <v>764</v>
      </c>
      <c r="Q1044" s="407"/>
      <c r="R1044" s="407"/>
      <c r="S1044" s="407"/>
      <c r="T1044" s="407"/>
      <c r="U1044" s="407"/>
      <c r="V1044" s="407"/>
      <c r="W1044" s="407"/>
      <c r="X1044" s="407"/>
      <c r="Y1044" s="303">
        <v>2.4</v>
      </c>
      <c r="Z1044" s="304"/>
      <c r="AA1044" s="304"/>
      <c r="AB1044" s="305"/>
      <c r="AC1044" s="413" t="s">
        <v>765</v>
      </c>
      <c r="AD1044" s="414"/>
      <c r="AE1044" s="414"/>
      <c r="AF1044" s="414"/>
      <c r="AG1044" s="414"/>
      <c r="AH1044" s="409" t="s">
        <v>766</v>
      </c>
      <c r="AI1044" s="409"/>
      <c r="AJ1044" s="409"/>
      <c r="AK1044" s="409"/>
      <c r="AL1044" s="311" t="s">
        <v>766</v>
      </c>
      <c r="AM1044" s="312"/>
      <c r="AN1044" s="312"/>
      <c r="AO1044" s="313"/>
      <c r="AP1044" s="247" t="s">
        <v>766</v>
      </c>
      <c r="AQ1044" s="247"/>
      <c r="AR1044" s="247"/>
      <c r="AS1044" s="247"/>
      <c r="AT1044" s="247"/>
      <c r="AU1044" s="247"/>
      <c r="AV1044" s="247"/>
      <c r="AW1044" s="247"/>
      <c r="AX1044" s="247"/>
      <c r="AY1044">
        <f>COUNTA($C$1044)</f>
        <v>1</v>
      </c>
    </row>
    <row r="1045" spans="1:51" ht="51" customHeight="1" x14ac:dyDescent="0.15">
      <c r="A1045" s="386">
        <v>3</v>
      </c>
      <c r="B1045" s="386">
        <v>1</v>
      </c>
      <c r="C1045" s="403" t="s">
        <v>769</v>
      </c>
      <c r="D1045" s="400"/>
      <c r="E1045" s="400"/>
      <c r="F1045" s="400"/>
      <c r="G1045" s="400"/>
      <c r="H1045" s="400"/>
      <c r="I1045" s="400"/>
      <c r="J1045" s="401">
        <v>2000012100001</v>
      </c>
      <c r="K1045" s="401"/>
      <c r="L1045" s="401"/>
      <c r="M1045" s="401"/>
      <c r="N1045" s="401"/>
      <c r="O1045" s="401"/>
      <c r="P1045" s="407" t="s">
        <v>764</v>
      </c>
      <c r="Q1045" s="407"/>
      <c r="R1045" s="407"/>
      <c r="S1045" s="407"/>
      <c r="T1045" s="407"/>
      <c r="U1045" s="407"/>
      <c r="V1045" s="407"/>
      <c r="W1045" s="407"/>
      <c r="X1045" s="407"/>
      <c r="Y1045" s="303">
        <v>1.8</v>
      </c>
      <c r="Z1045" s="304"/>
      <c r="AA1045" s="304"/>
      <c r="AB1045" s="305"/>
      <c r="AC1045" s="413" t="s">
        <v>765</v>
      </c>
      <c r="AD1045" s="414"/>
      <c r="AE1045" s="414"/>
      <c r="AF1045" s="414"/>
      <c r="AG1045" s="414"/>
      <c r="AH1045" s="409" t="s">
        <v>766</v>
      </c>
      <c r="AI1045" s="409"/>
      <c r="AJ1045" s="409"/>
      <c r="AK1045" s="409"/>
      <c r="AL1045" s="311" t="s">
        <v>766</v>
      </c>
      <c r="AM1045" s="312"/>
      <c r="AN1045" s="312"/>
      <c r="AO1045" s="313"/>
      <c r="AP1045" s="247" t="s">
        <v>766</v>
      </c>
      <c r="AQ1045" s="247"/>
      <c r="AR1045" s="247"/>
      <c r="AS1045" s="247"/>
      <c r="AT1045" s="247"/>
      <c r="AU1045" s="247"/>
      <c r="AV1045" s="247"/>
      <c r="AW1045" s="247"/>
      <c r="AX1045" s="247"/>
      <c r="AY1045">
        <f>COUNTA($C$1045)</f>
        <v>1</v>
      </c>
    </row>
    <row r="1046" spans="1:51" ht="51" customHeight="1" x14ac:dyDescent="0.15">
      <c r="A1046" s="386">
        <v>4</v>
      </c>
      <c r="B1046" s="386">
        <v>1</v>
      </c>
      <c r="C1046" s="403" t="s">
        <v>770</v>
      </c>
      <c r="D1046" s="400"/>
      <c r="E1046" s="400"/>
      <c r="F1046" s="400"/>
      <c r="G1046" s="400"/>
      <c r="H1046" s="400"/>
      <c r="I1046" s="400"/>
      <c r="J1046" s="401">
        <v>2000012100001</v>
      </c>
      <c r="K1046" s="401"/>
      <c r="L1046" s="401"/>
      <c r="M1046" s="401"/>
      <c r="N1046" s="401"/>
      <c r="O1046" s="401"/>
      <c r="P1046" s="407" t="s">
        <v>764</v>
      </c>
      <c r="Q1046" s="407"/>
      <c r="R1046" s="407"/>
      <c r="S1046" s="407"/>
      <c r="T1046" s="407"/>
      <c r="U1046" s="407"/>
      <c r="V1046" s="407"/>
      <c r="W1046" s="407"/>
      <c r="X1046" s="407"/>
      <c r="Y1046" s="303">
        <v>1.7</v>
      </c>
      <c r="Z1046" s="304"/>
      <c r="AA1046" s="304"/>
      <c r="AB1046" s="305"/>
      <c r="AC1046" s="413" t="s">
        <v>765</v>
      </c>
      <c r="AD1046" s="414"/>
      <c r="AE1046" s="414"/>
      <c r="AF1046" s="414"/>
      <c r="AG1046" s="414"/>
      <c r="AH1046" s="409" t="s">
        <v>766</v>
      </c>
      <c r="AI1046" s="409"/>
      <c r="AJ1046" s="409"/>
      <c r="AK1046" s="409"/>
      <c r="AL1046" s="311" t="s">
        <v>766</v>
      </c>
      <c r="AM1046" s="312"/>
      <c r="AN1046" s="312"/>
      <c r="AO1046" s="313"/>
      <c r="AP1046" s="247" t="s">
        <v>766</v>
      </c>
      <c r="AQ1046" s="247"/>
      <c r="AR1046" s="247"/>
      <c r="AS1046" s="247"/>
      <c r="AT1046" s="247"/>
      <c r="AU1046" s="247"/>
      <c r="AV1046" s="247"/>
      <c r="AW1046" s="247"/>
      <c r="AX1046" s="247"/>
      <c r="AY1046">
        <f>COUNTA($C$1046)</f>
        <v>1</v>
      </c>
    </row>
    <row r="1047" spans="1:51" ht="51" customHeight="1" x14ac:dyDescent="0.15">
      <c r="A1047" s="386">
        <v>5</v>
      </c>
      <c r="B1047" s="386">
        <v>1</v>
      </c>
      <c r="C1047" s="403" t="s">
        <v>771</v>
      </c>
      <c r="D1047" s="400"/>
      <c r="E1047" s="400"/>
      <c r="F1047" s="400"/>
      <c r="G1047" s="400"/>
      <c r="H1047" s="400"/>
      <c r="I1047" s="400"/>
      <c r="J1047" s="401">
        <v>2000012100001</v>
      </c>
      <c r="K1047" s="401"/>
      <c r="L1047" s="401"/>
      <c r="M1047" s="401"/>
      <c r="N1047" s="401"/>
      <c r="O1047" s="401"/>
      <c r="P1047" s="407" t="s">
        <v>764</v>
      </c>
      <c r="Q1047" s="407"/>
      <c r="R1047" s="407"/>
      <c r="S1047" s="407"/>
      <c r="T1047" s="407"/>
      <c r="U1047" s="407"/>
      <c r="V1047" s="407"/>
      <c r="W1047" s="407"/>
      <c r="X1047" s="407"/>
      <c r="Y1047" s="303">
        <v>1.5</v>
      </c>
      <c r="Z1047" s="304"/>
      <c r="AA1047" s="304"/>
      <c r="AB1047" s="305"/>
      <c r="AC1047" s="413" t="s">
        <v>765</v>
      </c>
      <c r="AD1047" s="414"/>
      <c r="AE1047" s="414"/>
      <c r="AF1047" s="414"/>
      <c r="AG1047" s="414"/>
      <c r="AH1047" s="409" t="s">
        <v>766</v>
      </c>
      <c r="AI1047" s="409"/>
      <c r="AJ1047" s="409"/>
      <c r="AK1047" s="409"/>
      <c r="AL1047" s="311" t="s">
        <v>766</v>
      </c>
      <c r="AM1047" s="312"/>
      <c r="AN1047" s="312"/>
      <c r="AO1047" s="313"/>
      <c r="AP1047" s="247" t="s">
        <v>766</v>
      </c>
      <c r="AQ1047" s="247"/>
      <c r="AR1047" s="247"/>
      <c r="AS1047" s="247"/>
      <c r="AT1047" s="247"/>
      <c r="AU1047" s="247"/>
      <c r="AV1047" s="247"/>
      <c r="AW1047" s="247"/>
      <c r="AX1047" s="247"/>
      <c r="AY1047">
        <f>COUNTA($C$1047)</f>
        <v>1</v>
      </c>
    </row>
    <row r="1048" spans="1:51" ht="51" customHeight="1" x14ac:dyDescent="0.15">
      <c r="A1048" s="386">
        <v>6</v>
      </c>
      <c r="B1048" s="386">
        <v>1</v>
      </c>
      <c r="C1048" s="403" t="s">
        <v>772</v>
      </c>
      <c r="D1048" s="400"/>
      <c r="E1048" s="400"/>
      <c r="F1048" s="400"/>
      <c r="G1048" s="400"/>
      <c r="H1048" s="400"/>
      <c r="I1048" s="400"/>
      <c r="J1048" s="401">
        <v>2000012100001</v>
      </c>
      <c r="K1048" s="401"/>
      <c r="L1048" s="401"/>
      <c r="M1048" s="401"/>
      <c r="N1048" s="401"/>
      <c r="O1048" s="401"/>
      <c r="P1048" s="407" t="s">
        <v>764</v>
      </c>
      <c r="Q1048" s="407"/>
      <c r="R1048" s="407"/>
      <c r="S1048" s="407"/>
      <c r="T1048" s="407"/>
      <c r="U1048" s="407"/>
      <c r="V1048" s="407"/>
      <c r="W1048" s="407"/>
      <c r="X1048" s="407"/>
      <c r="Y1048" s="303">
        <v>1.3</v>
      </c>
      <c r="Z1048" s="304"/>
      <c r="AA1048" s="304"/>
      <c r="AB1048" s="305"/>
      <c r="AC1048" s="413" t="s">
        <v>765</v>
      </c>
      <c r="AD1048" s="414"/>
      <c r="AE1048" s="414"/>
      <c r="AF1048" s="414"/>
      <c r="AG1048" s="414"/>
      <c r="AH1048" s="409" t="s">
        <v>766</v>
      </c>
      <c r="AI1048" s="409"/>
      <c r="AJ1048" s="409"/>
      <c r="AK1048" s="409"/>
      <c r="AL1048" s="311" t="s">
        <v>766</v>
      </c>
      <c r="AM1048" s="312"/>
      <c r="AN1048" s="312"/>
      <c r="AO1048" s="313"/>
      <c r="AP1048" s="247" t="s">
        <v>766</v>
      </c>
      <c r="AQ1048" s="247"/>
      <c r="AR1048" s="247"/>
      <c r="AS1048" s="247"/>
      <c r="AT1048" s="247"/>
      <c r="AU1048" s="247"/>
      <c r="AV1048" s="247"/>
      <c r="AW1048" s="247"/>
      <c r="AX1048" s="247"/>
      <c r="AY1048">
        <f>COUNTA($C$1048)</f>
        <v>1</v>
      </c>
    </row>
    <row r="1049" spans="1:51" ht="51" customHeight="1" x14ac:dyDescent="0.15">
      <c r="A1049" s="386">
        <v>7</v>
      </c>
      <c r="B1049" s="386">
        <v>1</v>
      </c>
      <c r="C1049" s="403" t="s">
        <v>773</v>
      </c>
      <c r="D1049" s="400"/>
      <c r="E1049" s="400"/>
      <c r="F1049" s="400"/>
      <c r="G1049" s="400"/>
      <c r="H1049" s="400"/>
      <c r="I1049" s="400"/>
      <c r="J1049" s="401">
        <v>2000012100001</v>
      </c>
      <c r="K1049" s="401"/>
      <c r="L1049" s="401"/>
      <c r="M1049" s="401"/>
      <c r="N1049" s="401"/>
      <c r="O1049" s="401"/>
      <c r="P1049" s="407" t="s">
        <v>764</v>
      </c>
      <c r="Q1049" s="407"/>
      <c r="R1049" s="407"/>
      <c r="S1049" s="407"/>
      <c r="T1049" s="407"/>
      <c r="U1049" s="407"/>
      <c r="V1049" s="407"/>
      <c r="W1049" s="407"/>
      <c r="X1049" s="407"/>
      <c r="Y1049" s="303">
        <v>1.1000000000000001</v>
      </c>
      <c r="Z1049" s="304"/>
      <c r="AA1049" s="304"/>
      <c r="AB1049" s="305"/>
      <c r="AC1049" s="413" t="s">
        <v>765</v>
      </c>
      <c r="AD1049" s="414"/>
      <c r="AE1049" s="414"/>
      <c r="AF1049" s="414"/>
      <c r="AG1049" s="414"/>
      <c r="AH1049" s="409" t="s">
        <v>766</v>
      </c>
      <c r="AI1049" s="409"/>
      <c r="AJ1049" s="409"/>
      <c r="AK1049" s="409"/>
      <c r="AL1049" s="311" t="s">
        <v>766</v>
      </c>
      <c r="AM1049" s="312"/>
      <c r="AN1049" s="312"/>
      <c r="AO1049" s="313"/>
      <c r="AP1049" s="247" t="s">
        <v>766</v>
      </c>
      <c r="AQ1049" s="247"/>
      <c r="AR1049" s="247"/>
      <c r="AS1049" s="247"/>
      <c r="AT1049" s="247"/>
      <c r="AU1049" s="247"/>
      <c r="AV1049" s="247"/>
      <c r="AW1049" s="247"/>
      <c r="AX1049" s="247"/>
      <c r="AY1049">
        <f>COUNTA($C$1049)</f>
        <v>1</v>
      </c>
    </row>
    <row r="1050" spans="1:51" ht="51" customHeight="1" x14ac:dyDescent="0.15">
      <c r="A1050" s="386">
        <v>8</v>
      </c>
      <c r="B1050" s="386">
        <v>1</v>
      </c>
      <c r="C1050" s="403" t="s">
        <v>776</v>
      </c>
      <c r="D1050" s="400"/>
      <c r="E1050" s="400"/>
      <c r="F1050" s="400"/>
      <c r="G1050" s="400"/>
      <c r="H1050" s="400"/>
      <c r="I1050" s="400"/>
      <c r="J1050" s="401">
        <v>2000012100001</v>
      </c>
      <c r="K1050" s="401"/>
      <c r="L1050" s="401"/>
      <c r="M1050" s="401"/>
      <c r="N1050" s="401"/>
      <c r="O1050" s="401"/>
      <c r="P1050" s="407" t="s">
        <v>764</v>
      </c>
      <c r="Q1050" s="407"/>
      <c r="R1050" s="407"/>
      <c r="S1050" s="407"/>
      <c r="T1050" s="407"/>
      <c r="U1050" s="407"/>
      <c r="V1050" s="407"/>
      <c r="W1050" s="407"/>
      <c r="X1050" s="407"/>
      <c r="Y1050" s="303">
        <v>0.9</v>
      </c>
      <c r="Z1050" s="304"/>
      <c r="AA1050" s="304"/>
      <c r="AB1050" s="305"/>
      <c r="AC1050" s="413" t="s">
        <v>765</v>
      </c>
      <c r="AD1050" s="414"/>
      <c r="AE1050" s="414"/>
      <c r="AF1050" s="414"/>
      <c r="AG1050" s="414"/>
      <c r="AH1050" s="409" t="s">
        <v>766</v>
      </c>
      <c r="AI1050" s="409"/>
      <c r="AJ1050" s="409"/>
      <c r="AK1050" s="409"/>
      <c r="AL1050" s="311" t="s">
        <v>766</v>
      </c>
      <c r="AM1050" s="312"/>
      <c r="AN1050" s="312"/>
      <c r="AO1050" s="313"/>
      <c r="AP1050" s="247" t="s">
        <v>766</v>
      </c>
      <c r="AQ1050" s="247"/>
      <c r="AR1050" s="247"/>
      <c r="AS1050" s="247"/>
      <c r="AT1050" s="247"/>
      <c r="AU1050" s="247"/>
      <c r="AV1050" s="247"/>
      <c r="AW1050" s="247"/>
      <c r="AX1050" s="247"/>
      <c r="AY1050">
        <f>COUNTA($C$1050)</f>
        <v>1</v>
      </c>
    </row>
    <row r="1051" spans="1:51" ht="51" customHeight="1" x14ac:dyDescent="0.15">
      <c r="A1051" s="386">
        <v>9</v>
      </c>
      <c r="B1051" s="386">
        <v>1</v>
      </c>
      <c r="C1051" s="403" t="s">
        <v>774</v>
      </c>
      <c r="D1051" s="400"/>
      <c r="E1051" s="400"/>
      <c r="F1051" s="400"/>
      <c r="G1051" s="400"/>
      <c r="H1051" s="400"/>
      <c r="I1051" s="400"/>
      <c r="J1051" s="401">
        <v>2000012100001</v>
      </c>
      <c r="K1051" s="401"/>
      <c r="L1051" s="401"/>
      <c r="M1051" s="401"/>
      <c r="N1051" s="401"/>
      <c r="O1051" s="401"/>
      <c r="P1051" s="407" t="s">
        <v>764</v>
      </c>
      <c r="Q1051" s="407"/>
      <c r="R1051" s="407"/>
      <c r="S1051" s="407"/>
      <c r="T1051" s="407"/>
      <c r="U1051" s="407"/>
      <c r="V1051" s="407"/>
      <c r="W1051" s="407"/>
      <c r="X1051" s="407"/>
      <c r="Y1051" s="303">
        <v>0.9</v>
      </c>
      <c r="Z1051" s="304"/>
      <c r="AA1051" s="304"/>
      <c r="AB1051" s="305"/>
      <c r="AC1051" s="413" t="s">
        <v>765</v>
      </c>
      <c r="AD1051" s="414"/>
      <c r="AE1051" s="414"/>
      <c r="AF1051" s="414"/>
      <c r="AG1051" s="414"/>
      <c r="AH1051" s="409" t="s">
        <v>766</v>
      </c>
      <c r="AI1051" s="409"/>
      <c r="AJ1051" s="409"/>
      <c r="AK1051" s="409"/>
      <c r="AL1051" s="311" t="s">
        <v>766</v>
      </c>
      <c r="AM1051" s="312"/>
      <c r="AN1051" s="312"/>
      <c r="AO1051" s="313"/>
      <c r="AP1051" s="247" t="s">
        <v>766</v>
      </c>
      <c r="AQ1051" s="247"/>
      <c r="AR1051" s="247"/>
      <c r="AS1051" s="247"/>
      <c r="AT1051" s="247"/>
      <c r="AU1051" s="247"/>
      <c r="AV1051" s="247"/>
      <c r="AW1051" s="247"/>
      <c r="AX1051" s="247"/>
      <c r="AY1051">
        <f>COUNTA($C$1051)</f>
        <v>1</v>
      </c>
    </row>
    <row r="1052" spans="1:51" ht="51" customHeight="1" x14ac:dyDescent="0.15">
      <c r="A1052" s="386">
        <v>10</v>
      </c>
      <c r="B1052" s="386">
        <v>1</v>
      </c>
      <c r="C1052" s="403" t="s">
        <v>775</v>
      </c>
      <c r="D1052" s="400"/>
      <c r="E1052" s="400"/>
      <c r="F1052" s="400"/>
      <c r="G1052" s="400"/>
      <c r="H1052" s="400"/>
      <c r="I1052" s="400"/>
      <c r="J1052" s="401">
        <v>2000012100001</v>
      </c>
      <c r="K1052" s="401"/>
      <c r="L1052" s="401"/>
      <c r="M1052" s="401"/>
      <c r="N1052" s="401"/>
      <c r="O1052" s="401"/>
      <c r="P1052" s="407" t="s">
        <v>764</v>
      </c>
      <c r="Q1052" s="407"/>
      <c r="R1052" s="407"/>
      <c r="S1052" s="407"/>
      <c r="T1052" s="407"/>
      <c r="U1052" s="407"/>
      <c r="V1052" s="407"/>
      <c r="W1052" s="407"/>
      <c r="X1052" s="407"/>
      <c r="Y1052" s="303">
        <v>0.8</v>
      </c>
      <c r="Z1052" s="304"/>
      <c r="AA1052" s="304"/>
      <c r="AB1052" s="305"/>
      <c r="AC1052" s="413" t="s">
        <v>765</v>
      </c>
      <c r="AD1052" s="414"/>
      <c r="AE1052" s="414"/>
      <c r="AF1052" s="414"/>
      <c r="AG1052" s="414"/>
      <c r="AH1052" s="409" t="s">
        <v>766</v>
      </c>
      <c r="AI1052" s="409"/>
      <c r="AJ1052" s="409"/>
      <c r="AK1052" s="409"/>
      <c r="AL1052" s="311" t="s">
        <v>766</v>
      </c>
      <c r="AM1052" s="312"/>
      <c r="AN1052" s="312"/>
      <c r="AO1052" s="313"/>
      <c r="AP1052" s="247" t="s">
        <v>766</v>
      </c>
      <c r="AQ1052" s="247"/>
      <c r="AR1052" s="247"/>
      <c r="AS1052" s="247"/>
      <c r="AT1052" s="247"/>
      <c r="AU1052" s="247"/>
      <c r="AV1052" s="247"/>
      <c r="AW1052" s="247"/>
      <c r="AX1052" s="247"/>
      <c r="AY1052">
        <f>COUNTA($C$1052)</f>
        <v>1</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32"/>
      <c r="B1075" s="332"/>
      <c r="C1075" s="332" t="s">
        <v>26</v>
      </c>
      <c r="D1075" s="332"/>
      <c r="E1075" s="332"/>
      <c r="F1075" s="332"/>
      <c r="G1075" s="332"/>
      <c r="H1075" s="332"/>
      <c r="I1075" s="332"/>
      <c r="J1075" s="262" t="s">
        <v>219</v>
      </c>
      <c r="K1075" s="94"/>
      <c r="L1075" s="94"/>
      <c r="M1075" s="94"/>
      <c r="N1075" s="94"/>
      <c r="O1075" s="94"/>
      <c r="P1075" s="320" t="s">
        <v>195</v>
      </c>
      <c r="Q1075" s="320"/>
      <c r="R1075" s="320"/>
      <c r="S1075" s="320"/>
      <c r="T1075" s="320"/>
      <c r="U1075" s="320"/>
      <c r="V1075" s="320"/>
      <c r="W1075" s="320"/>
      <c r="X1075" s="320"/>
      <c r="Y1075" s="330" t="s">
        <v>217</v>
      </c>
      <c r="Z1075" s="331"/>
      <c r="AA1075" s="331"/>
      <c r="AB1075" s="331"/>
      <c r="AC1075" s="262" t="s">
        <v>253</v>
      </c>
      <c r="AD1075" s="262"/>
      <c r="AE1075" s="262"/>
      <c r="AF1075" s="262"/>
      <c r="AG1075" s="262"/>
      <c r="AH1075" s="330" t="s">
        <v>279</v>
      </c>
      <c r="AI1075" s="332"/>
      <c r="AJ1075" s="332"/>
      <c r="AK1075" s="332"/>
      <c r="AL1075" s="332" t="s">
        <v>21</v>
      </c>
      <c r="AM1075" s="332"/>
      <c r="AN1075" s="332"/>
      <c r="AO1075" s="415"/>
      <c r="AP1075" s="416" t="s">
        <v>220</v>
      </c>
      <c r="AQ1075" s="416"/>
      <c r="AR1075" s="416"/>
      <c r="AS1075" s="416"/>
      <c r="AT1075" s="416"/>
      <c r="AU1075" s="416"/>
      <c r="AV1075" s="416"/>
      <c r="AW1075" s="416"/>
      <c r="AX1075" s="416"/>
      <c r="AY1075">
        <f t="shared" ref="AY1075:AY1076" si="124">$AY$1073</f>
        <v>1</v>
      </c>
    </row>
    <row r="1076" spans="1:51" ht="30" customHeight="1" x14ac:dyDescent="0.15">
      <c r="A1076" s="386">
        <v>1</v>
      </c>
      <c r="B1076" s="386">
        <v>1</v>
      </c>
      <c r="C1076" s="403" t="s">
        <v>707</v>
      </c>
      <c r="D1076" s="400"/>
      <c r="E1076" s="400"/>
      <c r="F1076" s="400"/>
      <c r="G1076" s="400"/>
      <c r="H1076" s="400"/>
      <c r="I1076" s="400"/>
      <c r="J1076" s="404">
        <v>7360005004251</v>
      </c>
      <c r="K1076" s="405">
        <v>7360005004251</v>
      </c>
      <c r="L1076" s="405">
        <v>7360005004251</v>
      </c>
      <c r="M1076" s="405">
        <v>7360005004251</v>
      </c>
      <c r="N1076" s="405">
        <v>7360005004251</v>
      </c>
      <c r="O1076" s="406">
        <v>7360005004251</v>
      </c>
      <c r="P1076" s="407" t="s">
        <v>708</v>
      </c>
      <c r="Q1076" s="407"/>
      <c r="R1076" s="407"/>
      <c r="S1076" s="407"/>
      <c r="T1076" s="407"/>
      <c r="U1076" s="407"/>
      <c r="V1076" s="407"/>
      <c r="W1076" s="407"/>
      <c r="X1076" s="407"/>
      <c r="Y1076" s="303">
        <v>1.3</v>
      </c>
      <c r="Z1076" s="304"/>
      <c r="AA1076" s="304"/>
      <c r="AB1076" s="305"/>
      <c r="AC1076" s="413" t="s">
        <v>286</v>
      </c>
      <c r="AD1076" s="414"/>
      <c r="AE1076" s="414"/>
      <c r="AF1076" s="414"/>
      <c r="AG1076" s="414"/>
      <c r="AH1076" s="409">
        <v>1</v>
      </c>
      <c r="AI1076" s="409"/>
      <c r="AJ1076" s="409"/>
      <c r="AK1076" s="409"/>
      <c r="AL1076" s="311">
        <v>94.6</v>
      </c>
      <c r="AM1076" s="312"/>
      <c r="AN1076" s="312"/>
      <c r="AO1076" s="313"/>
      <c r="AP1076" s="306" t="s">
        <v>787</v>
      </c>
      <c r="AQ1076" s="306"/>
      <c r="AR1076" s="306"/>
      <c r="AS1076" s="306"/>
      <c r="AT1076" s="306"/>
      <c r="AU1076" s="306"/>
      <c r="AV1076" s="306"/>
      <c r="AW1076" s="306"/>
      <c r="AX1076" s="306"/>
      <c r="AY1076">
        <f t="shared" si="124"/>
        <v>1</v>
      </c>
    </row>
    <row r="1077" spans="1:51" ht="30" customHeight="1" x14ac:dyDescent="0.15">
      <c r="A1077" s="386">
        <v>2</v>
      </c>
      <c r="B1077" s="386">
        <v>1</v>
      </c>
      <c r="C1077" s="403" t="s">
        <v>709</v>
      </c>
      <c r="D1077" s="400"/>
      <c r="E1077" s="400"/>
      <c r="F1077" s="400"/>
      <c r="G1077" s="400"/>
      <c r="H1077" s="400"/>
      <c r="I1077" s="400"/>
      <c r="J1077" s="404">
        <v>6011501006529</v>
      </c>
      <c r="K1077" s="405">
        <v>6011501006529</v>
      </c>
      <c r="L1077" s="405">
        <v>6011501006529</v>
      </c>
      <c r="M1077" s="405">
        <v>6011501006529</v>
      </c>
      <c r="N1077" s="405">
        <v>6011501006529</v>
      </c>
      <c r="O1077" s="406">
        <v>6011501006529</v>
      </c>
      <c r="P1077" s="410" t="s">
        <v>708</v>
      </c>
      <c r="Q1077" s="411"/>
      <c r="R1077" s="411"/>
      <c r="S1077" s="411"/>
      <c r="T1077" s="411"/>
      <c r="U1077" s="411"/>
      <c r="V1077" s="411"/>
      <c r="W1077" s="411"/>
      <c r="X1077" s="412"/>
      <c r="Y1077" s="303">
        <v>0.7</v>
      </c>
      <c r="Z1077" s="304"/>
      <c r="AA1077" s="304"/>
      <c r="AB1077" s="305"/>
      <c r="AC1077" s="413" t="s">
        <v>710</v>
      </c>
      <c r="AD1077" s="413"/>
      <c r="AE1077" s="413"/>
      <c r="AF1077" s="413"/>
      <c r="AG1077" s="413"/>
      <c r="AH1077" s="409" t="s">
        <v>630</v>
      </c>
      <c r="AI1077" s="409"/>
      <c r="AJ1077" s="409"/>
      <c r="AK1077" s="409"/>
      <c r="AL1077" s="311" t="s">
        <v>630</v>
      </c>
      <c r="AM1077" s="312"/>
      <c r="AN1077" s="312"/>
      <c r="AO1077" s="313"/>
      <c r="AP1077" s="306" t="s">
        <v>787</v>
      </c>
      <c r="AQ1077" s="306"/>
      <c r="AR1077" s="306"/>
      <c r="AS1077" s="306"/>
      <c r="AT1077" s="306"/>
      <c r="AU1077" s="306"/>
      <c r="AV1077" s="306"/>
      <c r="AW1077" s="306"/>
      <c r="AX1077" s="306"/>
      <c r="AY1077">
        <f>COUNTA($C$1077)</f>
        <v>1</v>
      </c>
    </row>
    <row r="1078" spans="1:51" ht="30" customHeight="1" x14ac:dyDescent="0.15">
      <c r="A1078" s="386">
        <v>3</v>
      </c>
      <c r="B1078" s="386">
        <v>1</v>
      </c>
      <c r="C1078" s="403" t="s">
        <v>711</v>
      </c>
      <c r="D1078" s="400"/>
      <c r="E1078" s="400"/>
      <c r="F1078" s="400"/>
      <c r="G1078" s="400"/>
      <c r="H1078" s="400"/>
      <c r="I1078" s="400"/>
      <c r="J1078" s="404">
        <v>9011005005611</v>
      </c>
      <c r="K1078" s="405">
        <v>9011005005611</v>
      </c>
      <c r="L1078" s="405">
        <v>9011005005611</v>
      </c>
      <c r="M1078" s="405">
        <v>9011005005611</v>
      </c>
      <c r="N1078" s="405">
        <v>9011005005611</v>
      </c>
      <c r="O1078" s="406">
        <v>9011005005611</v>
      </c>
      <c r="P1078" s="410" t="s">
        <v>708</v>
      </c>
      <c r="Q1078" s="411"/>
      <c r="R1078" s="411"/>
      <c r="S1078" s="411"/>
      <c r="T1078" s="411"/>
      <c r="U1078" s="411"/>
      <c r="V1078" s="411"/>
      <c r="W1078" s="411"/>
      <c r="X1078" s="412"/>
      <c r="Y1078" s="303">
        <v>0.7</v>
      </c>
      <c r="Z1078" s="304"/>
      <c r="AA1078" s="304"/>
      <c r="AB1078" s="305"/>
      <c r="AC1078" s="413" t="s">
        <v>710</v>
      </c>
      <c r="AD1078" s="413"/>
      <c r="AE1078" s="413"/>
      <c r="AF1078" s="413"/>
      <c r="AG1078" s="413"/>
      <c r="AH1078" s="409" t="s">
        <v>630</v>
      </c>
      <c r="AI1078" s="409"/>
      <c r="AJ1078" s="409"/>
      <c r="AK1078" s="409"/>
      <c r="AL1078" s="311" t="s">
        <v>630</v>
      </c>
      <c r="AM1078" s="312"/>
      <c r="AN1078" s="312"/>
      <c r="AO1078" s="313"/>
      <c r="AP1078" s="306" t="s">
        <v>787</v>
      </c>
      <c r="AQ1078" s="306"/>
      <c r="AR1078" s="306"/>
      <c r="AS1078" s="306"/>
      <c r="AT1078" s="306"/>
      <c r="AU1078" s="306"/>
      <c r="AV1078" s="306"/>
      <c r="AW1078" s="306"/>
      <c r="AX1078" s="306"/>
      <c r="AY1078">
        <f>COUNTA($C$1078)</f>
        <v>1</v>
      </c>
    </row>
    <row r="1079" spans="1:51" ht="30" customHeight="1" x14ac:dyDescent="0.15">
      <c r="A1079" s="386">
        <v>4</v>
      </c>
      <c r="B1079" s="386">
        <v>1</v>
      </c>
      <c r="C1079" s="403" t="s">
        <v>712</v>
      </c>
      <c r="D1079" s="400"/>
      <c r="E1079" s="400"/>
      <c r="F1079" s="400"/>
      <c r="G1079" s="400"/>
      <c r="H1079" s="400"/>
      <c r="I1079" s="400"/>
      <c r="J1079" s="404">
        <v>7010001105955</v>
      </c>
      <c r="K1079" s="405">
        <v>7010001105955</v>
      </c>
      <c r="L1079" s="405">
        <v>7010001105955</v>
      </c>
      <c r="M1079" s="405">
        <v>7010001105955</v>
      </c>
      <c r="N1079" s="405">
        <v>7010001105955</v>
      </c>
      <c r="O1079" s="406">
        <v>7010001105955</v>
      </c>
      <c r="P1079" s="410" t="s">
        <v>708</v>
      </c>
      <c r="Q1079" s="411"/>
      <c r="R1079" s="411"/>
      <c r="S1079" s="411"/>
      <c r="T1079" s="411"/>
      <c r="U1079" s="411"/>
      <c r="V1079" s="411"/>
      <c r="W1079" s="411"/>
      <c r="X1079" s="412"/>
      <c r="Y1079" s="303">
        <v>0.6</v>
      </c>
      <c r="Z1079" s="304"/>
      <c r="AA1079" s="304"/>
      <c r="AB1079" s="305"/>
      <c r="AC1079" s="413" t="s">
        <v>710</v>
      </c>
      <c r="AD1079" s="413"/>
      <c r="AE1079" s="413"/>
      <c r="AF1079" s="413"/>
      <c r="AG1079" s="413"/>
      <c r="AH1079" s="409" t="s">
        <v>630</v>
      </c>
      <c r="AI1079" s="409"/>
      <c r="AJ1079" s="409"/>
      <c r="AK1079" s="409"/>
      <c r="AL1079" s="311" t="s">
        <v>630</v>
      </c>
      <c r="AM1079" s="312"/>
      <c r="AN1079" s="312"/>
      <c r="AO1079" s="313"/>
      <c r="AP1079" s="306" t="s">
        <v>787</v>
      </c>
      <c r="AQ1079" s="306"/>
      <c r="AR1079" s="306"/>
      <c r="AS1079" s="306"/>
      <c r="AT1079" s="306"/>
      <c r="AU1079" s="306"/>
      <c r="AV1079" s="306"/>
      <c r="AW1079" s="306"/>
      <c r="AX1079" s="306"/>
      <c r="AY1079">
        <f>COUNTA($C$1079)</f>
        <v>1</v>
      </c>
    </row>
    <row r="1080" spans="1:51" ht="30" customHeight="1" x14ac:dyDescent="0.15">
      <c r="A1080" s="386">
        <v>5</v>
      </c>
      <c r="B1080" s="386">
        <v>1</v>
      </c>
      <c r="C1080" s="403" t="s">
        <v>713</v>
      </c>
      <c r="D1080" s="400"/>
      <c r="E1080" s="400"/>
      <c r="F1080" s="400"/>
      <c r="G1080" s="400"/>
      <c r="H1080" s="400"/>
      <c r="I1080" s="400"/>
      <c r="J1080" s="404">
        <v>5370001006095</v>
      </c>
      <c r="K1080" s="405">
        <v>5370001006095</v>
      </c>
      <c r="L1080" s="405">
        <v>5370001006095</v>
      </c>
      <c r="M1080" s="405">
        <v>5370001006095</v>
      </c>
      <c r="N1080" s="405">
        <v>5370001006095</v>
      </c>
      <c r="O1080" s="406">
        <v>5370001006095</v>
      </c>
      <c r="P1080" s="410" t="s">
        <v>708</v>
      </c>
      <c r="Q1080" s="411"/>
      <c r="R1080" s="411"/>
      <c r="S1080" s="411"/>
      <c r="T1080" s="411"/>
      <c r="U1080" s="411"/>
      <c r="V1080" s="411"/>
      <c r="W1080" s="411"/>
      <c r="X1080" s="412"/>
      <c r="Y1080" s="303">
        <v>0.5</v>
      </c>
      <c r="Z1080" s="304"/>
      <c r="AA1080" s="304"/>
      <c r="AB1080" s="305"/>
      <c r="AC1080" s="408" t="s">
        <v>710</v>
      </c>
      <c r="AD1080" s="408"/>
      <c r="AE1080" s="408"/>
      <c r="AF1080" s="408"/>
      <c r="AG1080" s="408"/>
      <c r="AH1080" s="409" t="s">
        <v>630</v>
      </c>
      <c r="AI1080" s="409"/>
      <c r="AJ1080" s="409"/>
      <c r="AK1080" s="409"/>
      <c r="AL1080" s="311" t="s">
        <v>630</v>
      </c>
      <c r="AM1080" s="312"/>
      <c r="AN1080" s="312"/>
      <c r="AO1080" s="313"/>
      <c r="AP1080" s="306" t="s">
        <v>787</v>
      </c>
      <c r="AQ1080" s="306"/>
      <c r="AR1080" s="306"/>
      <c r="AS1080" s="306"/>
      <c r="AT1080" s="306"/>
      <c r="AU1080" s="306"/>
      <c r="AV1080" s="306"/>
      <c r="AW1080" s="306"/>
      <c r="AX1080" s="306"/>
      <c r="AY1080">
        <f>COUNTA($C$1080)</f>
        <v>1</v>
      </c>
    </row>
    <row r="1081" spans="1:51" ht="30" customHeight="1" x14ac:dyDescent="0.15">
      <c r="A1081" s="386">
        <v>6</v>
      </c>
      <c r="B1081" s="386">
        <v>1</v>
      </c>
      <c r="C1081" s="403" t="s">
        <v>714</v>
      </c>
      <c r="D1081" s="400"/>
      <c r="E1081" s="400"/>
      <c r="F1081" s="400"/>
      <c r="G1081" s="400"/>
      <c r="H1081" s="400"/>
      <c r="I1081" s="400"/>
      <c r="J1081" s="404">
        <v>3340001006546</v>
      </c>
      <c r="K1081" s="405">
        <v>3340001006546</v>
      </c>
      <c r="L1081" s="405">
        <v>3340001006546</v>
      </c>
      <c r="M1081" s="405">
        <v>3340001006546</v>
      </c>
      <c r="N1081" s="405">
        <v>3340001006546</v>
      </c>
      <c r="O1081" s="406">
        <v>3340001006546</v>
      </c>
      <c r="P1081" s="410" t="s">
        <v>708</v>
      </c>
      <c r="Q1081" s="411"/>
      <c r="R1081" s="411"/>
      <c r="S1081" s="411"/>
      <c r="T1081" s="411"/>
      <c r="U1081" s="411"/>
      <c r="V1081" s="411"/>
      <c r="W1081" s="411"/>
      <c r="X1081" s="412"/>
      <c r="Y1081" s="303">
        <v>0.2</v>
      </c>
      <c r="Z1081" s="304"/>
      <c r="AA1081" s="304"/>
      <c r="AB1081" s="305"/>
      <c r="AC1081" s="408" t="s">
        <v>710</v>
      </c>
      <c r="AD1081" s="408"/>
      <c r="AE1081" s="408"/>
      <c r="AF1081" s="408"/>
      <c r="AG1081" s="408"/>
      <c r="AH1081" s="409" t="s">
        <v>630</v>
      </c>
      <c r="AI1081" s="409"/>
      <c r="AJ1081" s="409"/>
      <c r="AK1081" s="409"/>
      <c r="AL1081" s="311" t="s">
        <v>630</v>
      </c>
      <c r="AM1081" s="312"/>
      <c r="AN1081" s="312"/>
      <c r="AO1081" s="313"/>
      <c r="AP1081" s="306" t="s">
        <v>787</v>
      </c>
      <c r="AQ1081" s="306"/>
      <c r="AR1081" s="306"/>
      <c r="AS1081" s="306"/>
      <c r="AT1081" s="306"/>
      <c r="AU1081" s="306"/>
      <c r="AV1081" s="306"/>
      <c r="AW1081" s="306"/>
      <c r="AX1081" s="306"/>
      <c r="AY1081">
        <f>COUNTA($C$1081)</f>
        <v>1</v>
      </c>
    </row>
    <row r="1082" spans="1:51" ht="30" customHeight="1" x14ac:dyDescent="0.15">
      <c r="A1082" s="386">
        <v>7</v>
      </c>
      <c r="B1082" s="386">
        <v>1</v>
      </c>
      <c r="C1082" s="403" t="s">
        <v>715</v>
      </c>
      <c r="D1082" s="400"/>
      <c r="E1082" s="400"/>
      <c r="F1082" s="400"/>
      <c r="G1082" s="400"/>
      <c r="H1082" s="400"/>
      <c r="I1082" s="400"/>
      <c r="J1082" s="404">
        <v>1110001002917</v>
      </c>
      <c r="K1082" s="405">
        <v>1110001002917</v>
      </c>
      <c r="L1082" s="405">
        <v>1110001002917</v>
      </c>
      <c r="M1082" s="405">
        <v>1110001002917</v>
      </c>
      <c r="N1082" s="405">
        <v>1110001002917</v>
      </c>
      <c r="O1082" s="406">
        <v>1110001002917</v>
      </c>
      <c r="P1082" s="410" t="s">
        <v>708</v>
      </c>
      <c r="Q1082" s="411"/>
      <c r="R1082" s="411"/>
      <c r="S1082" s="411"/>
      <c r="T1082" s="411"/>
      <c r="U1082" s="411"/>
      <c r="V1082" s="411"/>
      <c r="W1082" s="411"/>
      <c r="X1082" s="412"/>
      <c r="Y1082" s="303">
        <v>0.2</v>
      </c>
      <c r="Z1082" s="304"/>
      <c r="AA1082" s="304"/>
      <c r="AB1082" s="305"/>
      <c r="AC1082" s="408" t="s">
        <v>710</v>
      </c>
      <c r="AD1082" s="408"/>
      <c r="AE1082" s="408"/>
      <c r="AF1082" s="408"/>
      <c r="AG1082" s="408"/>
      <c r="AH1082" s="409" t="s">
        <v>630</v>
      </c>
      <c r="AI1082" s="409"/>
      <c r="AJ1082" s="409"/>
      <c r="AK1082" s="409"/>
      <c r="AL1082" s="311" t="s">
        <v>630</v>
      </c>
      <c r="AM1082" s="312"/>
      <c r="AN1082" s="312"/>
      <c r="AO1082" s="313"/>
      <c r="AP1082" s="306" t="s">
        <v>787</v>
      </c>
      <c r="AQ1082" s="306"/>
      <c r="AR1082" s="306"/>
      <c r="AS1082" s="306"/>
      <c r="AT1082" s="306"/>
      <c r="AU1082" s="306"/>
      <c r="AV1082" s="306"/>
      <c r="AW1082" s="306"/>
      <c r="AX1082" s="306"/>
      <c r="AY1082">
        <f>COUNTA($C$1082)</f>
        <v>1</v>
      </c>
    </row>
    <row r="1083" spans="1:51" ht="30" customHeight="1" x14ac:dyDescent="0.15">
      <c r="A1083" s="386">
        <v>8</v>
      </c>
      <c r="B1083" s="386">
        <v>1</v>
      </c>
      <c r="C1083" s="403" t="s">
        <v>716</v>
      </c>
      <c r="D1083" s="400"/>
      <c r="E1083" s="400"/>
      <c r="F1083" s="400"/>
      <c r="G1083" s="400"/>
      <c r="H1083" s="400"/>
      <c r="I1083" s="400"/>
      <c r="J1083" s="404">
        <v>3021001043512</v>
      </c>
      <c r="K1083" s="405">
        <v>3021001043512</v>
      </c>
      <c r="L1083" s="405">
        <v>3021001043512</v>
      </c>
      <c r="M1083" s="405">
        <v>3021001043512</v>
      </c>
      <c r="N1083" s="405">
        <v>3021001043512</v>
      </c>
      <c r="O1083" s="406">
        <v>3021001043512</v>
      </c>
      <c r="P1083" s="407" t="s">
        <v>708</v>
      </c>
      <c r="Q1083" s="407"/>
      <c r="R1083" s="407"/>
      <c r="S1083" s="407"/>
      <c r="T1083" s="407"/>
      <c r="U1083" s="407"/>
      <c r="V1083" s="407"/>
      <c r="W1083" s="407"/>
      <c r="X1083" s="407"/>
      <c r="Y1083" s="303">
        <v>0.2</v>
      </c>
      <c r="Z1083" s="304"/>
      <c r="AA1083" s="304"/>
      <c r="AB1083" s="305"/>
      <c r="AC1083" s="408" t="s">
        <v>710</v>
      </c>
      <c r="AD1083" s="408"/>
      <c r="AE1083" s="408"/>
      <c r="AF1083" s="408"/>
      <c r="AG1083" s="408"/>
      <c r="AH1083" s="409" t="s">
        <v>630</v>
      </c>
      <c r="AI1083" s="409"/>
      <c r="AJ1083" s="409"/>
      <c r="AK1083" s="409"/>
      <c r="AL1083" s="311" t="s">
        <v>630</v>
      </c>
      <c r="AM1083" s="312"/>
      <c r="AN1083" s="312"/>
      <c r="AO1083" s="313"/>
      <c r="AP1083" s="306" t="s">
        <v>787</v>
      </c>
      <c r="AQ1083" s="306"/>
      <c r="AR1083" s="306"/>
      <c r="AS1083" s="306"/>
      <c r="AT1083" s="306"/>
      <c r="AU1083" s="306"/>
      <c r="AV1083" s="306"/>
      <c r="AW1083" s="306"/>
      <c r="AX1083" s="306"/>
      <c r="AY1083">
        <f>COUNTA($C$1083)</f>
        <v>1</v>
      </c>
    </row>
    <row r="1084" spans="1:51" ht="30" customHeight="1" x14ac:dyDescent="0.15">
      <c r="A1084" s="386">
        <v>9</v>
      </c>
      <c r="B1084" s="386">
        <v>1</v>
      </c>
      <c r="C1084" s="403" t="s">
        <v>717</v>
      </c>
      <c r="D1084" s="400"/>
      <c r="E1084" s="400"/>
      <c r="F1084" s="400"/>
      <c r="G1084" s="400"/>
      <c r="H1084" s="400"/>
      <c r="I1084" s="400"/>
      <c r="J1084" s="404">
        <v>6340001012839</v>
      </c>
      <c r="K1084" s="405">
        <v>6340001012839</v>
      </c>
      <c r="L1084" s="405">
        <v>6340001012839</v>
      </c>
      <c r="M1084" s="405">
        <v>6340001012839</v>
      </c>
      <c r="N1084" s="405">
        <v>6340001012839</v>
      </c>
      <c r="O1084" s="406">
        <v>6340001012839</v>
      </c>
      <c r="P1084" s="407" t="s">
        <v>708</v>
      </c>
      <c r="Q1084" s="407"/>
      <c r="R1084" s="407"/>
      <c r="S1084" s="407"/>
      <c r="T1084" s="407"/>
      <c r="U1084" s="407"/>
      <c r="V1084" s="407"/>
      <c r="W1084" s="407"/>
      <c r="X1084" s="407"/>
      <c r="Y1084" s="303">
        <v>0.2</v>
      </c>
      <c r="Z1084" s="304"/>
      <c r="AA1084" s="304"/>
      <c r="AB1084" s="305"/>
      <c r="AC1084" s="408" t="s">
        <v>710</v>
      </c>
      <c r="AD1084" s="408"/>
      <c r="AE1084" s="408"/>
      <c r="AF1084" s="408"/>
      <c r="AG1084" s="408"/>
      <c r="AH1084" s="409" t="s">
        <v>630</v>
      </c>
      <c r="AI1084" s="409"/>
      <c r="AJ1084" s="409"/>
      <c r="AK1084" s="409"/>
      <c r="AL1084" s="311" t="s">
        <v>630</v>
      </c>
      <c r="AM1084" s="312"/>
      <c r="AN1084" s="312"/>
      <c r="AO1084" s="313"/>
      <c r="AP1084" s="306" t="s">
        <v>787</v>
      </c>
      <c r="AQ1084" s="306"/>
      <c r="AR1084" s="306"/>
      <c r="AS1084" s="306"/>
      <c r="AT1084" s="306"/>
      <c r="AU1084" s="306"/>
      <c r="AV1084" s="306"/>
      <c r="AW1084" s="306"/>
      <c r="AX1084" s="306"/>
      <c r="AY1084">
        <f>COUNTA($C$1084)</f>
        <v>1</v>
      </c>
    </row>
    <row r="1085" spans="1:51" ht="30" customHeight="1" x14ac:dyDescent="0.15">
      <c r="A1085" s="386">
        <v>10</v>
      </c>
      <c r="B1085" s="386">
        <v>1</v>
      </c>
      <c r="C1085" s="403" t="s">
        <v>718</v>
      </c>
      <c r="D1085" s="400"/>
      <c r="E1085" s="400"/>
      <c r="F1085" s="400"/>
      <c r="G1085" s="400"/>
      <c r="H1085" s="400"/>
      <c r="I1085" s="400"/>
      <c r="J1085" s="404">
        <v>7500001015312</v>
      </c>
      <c r="K1085" s="405">
        <v>7500001015312</v>
      </c>
      <c r="L1085" s="405">
        <v>7500001015312</v>
      </c>
      <c r="M1085" s="405">
        <v>7500001015312</v>
      </c>
      <c r="N1085" s="405">
        <v>7500001015312</v>
      </c>
      <c r="O1085" s="406">
        <v>7500001015312</v>
      </c>
      <c r="P1085" s="407" t="s">
        <v>708</v>
      </c>
      <c r="Q1085" s="407"/>
      <c r="R1085" s="407"/>
      <c r="S1085" s="407"/>
      <c r="T1085" s="407"/>
      <c r="U1085" s="407"/>
      <c r="V1085" s="407"/>
      <c r="W1085" s="407"/>
      <c r="X1085" s="407"/>
      <c r="Y1085" s="303">
        <v>0.2</v>
      </c>
      <c r="Z1085" s="304"/>
      <c r="AA1085" s="304"/>
      <c r="AB1085" s="305"/>
      <c r="AC1085" s="408" t="s">
        <v>710</v>
      </c>
      <c r="AD1085" s="408"/>
      <c r="AE1085" s="408"/>
      <c r="AF1085" s="408"/>
      <c r="AG1085" s="408"/>
      <c r="AH1085" s="409" t="s">
        <v>630</v>
      </c>
      <c r="AI1085" s="409"/>
      <c r="AJ1085" s="409"/>
      <c r="AK1085" s="409"/>
      <c r="AL1085" s="311" t="s">
        <v>630</v>
      </c>
      <c r="AM1085" s="312"/>
      <c r="AN1085" s="312"/>
      <c r="AO1085" s="313"/>
      <c r="AP1085" s="306" t="s">
        <v>787</v>
      </c>
      <c r="AQ1085" s="306"/>
      <c r="AR1085" s="306"/>
      <c r="AS1085" s="306"/>
      <c r="AT1085" s="306"/>
      <c r="AU1085" s="306"/>
      <c r="AV1085" s="306"/>
      <c r="AW1085" s="306"/>
      <c r="AX1085" s="306"/>
      <c r="AY1085">
        <f>COUNTA($C$1085)</f>
        <v>1</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87" t="s">
        <v>244</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259</v>
      </c>
      <c r="AM1106" s="957"/>
      <c r="AN1106" s="95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214</v>
      </c>
      <c r="D1109" s="890"/>
      <c r="E1109" s="262" t="s">
        <v>213</v>
      </c>
      <c r="F1109" s="890"/>
      <c r="G1109" s="890"/>
      <c r="H1109" s="890"/>
      <c r="I1109" s="890"/>
      <c r="J1109" s="262" t="s">
        <v>219</v>
      </c>
      <c r="K1109" s="262"/>
      <c r="L1109" s="262"/>
      <c r="M1109" s="262"/>
      <c r="N1109" s="262"/>
      <c r="O1109" s="262"/>
      <c r="P1109" s="330" t="s">
        <v>27</v>
      </c>
      <c r="Q1109" s="330"/>
      <c r="R1109" s="330"/>
      <c r="S1109" s="330"/>
      <c r="T1109" s="330"/>
      <c r="U1109" s="330"/>
      <c r="V1109" s="330"/>
      <c r="W1109" s="330"/>
      <c r="X1109" s="330"/>
      <c r="Y1109" s="262" t="s">
        <v>221</v>
      </c>
      <c r="Z1109" s="890"/>
      <c r="AA1109" s="890"/>
      <c r="AB1109" s="890"/>
      <c r="AC1109" s="262" t="s">
        <v>196</v>
      </c>
      <c r="AD1109" s="262"/>
      <c r="AE1109" s="262"/>
      <c r="AF1109" s="262"/>
      <c r="AG1109" s="262"/>
      <c r="AH1109" s="330" t="s">
        <v>209</v>
      </c>
      <c r="AI1109" s="331"/>
      <c r="AJ1109" s="331"/>
      <c r="AK1109" s="331"/>
      <c r="AL1109" s="331" t="s">
        <v>21</v>
      </c>
      <c r="AM1109" s="331"/>
      <c r="AN1109" s="331"/>
      <c r="AO1109" s="893"/>
      <c r="AP1109" s="416" t="s">
        <v>245</v>
      </c>
      <c r="AQ1109" s="416"/>
      <c r="AR1109" s="416"/>
      <c r="AS1109" s="416"/>
      <c r="AT1109" s="416"/>
      <c r="AU1109" s="416"/>
      <c r="AV1109" s="416"/>
      <c r="AW1109" s="416"/>
      <c r="AX1109" s="416"/>
    </row>
    <row r="1110" spans="1:51" ht="30" hidden="1" customHeight="1" x14ac:dyDescent="0.15">
      <c r="A1110" s="386">
        <v>1</v>
      </c>
      <c r="B1110" s="386">
        <v>1</v>
      </c>
      <c r="C1110" s="892"/>
      <c r="D1110" s="892"/>
      <c r="E1110" s="891"/>
      <c r="F1110" s="891"/>
      <c r="G1110" s="891"/>
      <c r="H1110" s="891"/>
      <c r="I1110" s="89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92"/>
      <c r="D1111" s="892"/>
      <c r="E1111" s="891"/>
      <c r="F1111" s="891"/>
      <c r="G1111" s="891"/>
      <c r="H1111" s="891"/>
      <c r="I1111" s="89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92"/>
      <c r="D1112" s="892"/>
      <c r="E1112" s="891"/>
      <c r="F1112" s="891"/>
      <c r="G1112" s="891"/>
      <c r="H1112" s="891"/>
      <c r="I1112" s="89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92"/>
      <c r="D1113" s="892"/>
      <c r="E1113" s="891"/>
      <c r="F1113" s="891"/>
      <c r="G1113" s="891"/>
      <c r="H1113" s="891"/>
      <c r="I1113" s="89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92"/>
      <c r="D1114" s="892"/>
      <c r="E1114" s="891"/>
      <c r="F1114" s="891"/>
      <c r="G1114" s="891"/>
      <c r="H1114" s="891"/>
      <c r="I1114" s="89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92"/>
      <c r="D1115" s="892"/>
      <c r="E1115" s="891"/>
      <c r="F1115" s="891"/>
      <c r="G1115" s="891"/>
      <c r="H1115" s="891"/>
      <c r="I1115" s="89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92"/>
      <c r="D1116" s="892"/>
      <c r="E1116" s="891"/>
      <c r="F1116" s="891"/>
      <c r="G1116" s="891"/>
      <c r="H1116" s="891"/>
      <c r="I1116" s="89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92"/>
      <c r="D1117" s="892"/>
      <c r="E1117" s="891"/>
      <c r="F1117" s="891"/>
      <c r="G1117" s="891"/>
      <c r="H1117" s="891"/>
      <c r="I1117" s="89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92"/>
      <c r="D1118" s="892"/>
      <c r="E1118" s="891"/>
      <c r="F1118" s="891"/>
      <c r="G1118" s="891"/>
      <c r="H1118" s="891"/>
      <c r="I1118" s="89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92"/>
      <c r="D1119" s="892"/>
      <c r="E1119" s="891"/>
      <c r="F1119" s="891"/>
      <c r="G1119" s="891"/>
      <c r="H1119" s="891"/>
      <c r="I1119" s="89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92"/>
      <c r="D1120" s="892"/>
      <c r="E1120" s="891"/>
      <c r="F1120" s="891"/>
      <c r="G1120" s="891"/>
      <c r="H1120" s="891"/>
      <c r="I1120" s="89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92"/>
      <c r="D1121" s="892"/>
      <c r="E1121" s="891"/>
      <c r="F1121" s="891"/>
      <c r="G1121" s="891"/>
      <c r="H1121" s="891"/>
      <c r="I1121" s="89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92"/>
      <c r="D1122" s="892"/>
      <c r="E1122" s="891"/>
      <c r="F1122" s="891"/>
      <c r="G1122" s="891"/>
      <c r="H1122" s="891"/>
      <c r="I1122" s="89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92"/>
      <c r="D1123" s="892"/>
      <c r="E1123" s="891"/>
      <c r="F1123" s="891"/>
      <c r="G1123" s="891"/>
      <c r="H1123" s="891"/>
      <c r="I1123" s="89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92"/>
      <c r="D1124" s="892"/>
      <c r="E1124" s="891"/>
      <c r="F1124" s="891"/>
      <c r="G1124" s="891"/>
      <c r="H1124" s="891"/>
      <c r="I1124" s="89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92"/>
      <c r="D1125" s="892"/>
      <c r="E1125" s="891"/>
      <c r="F1125" s="891"/>
      <c r="G1125" s="891"/>
      <c r="H1125" s="891"/>
      <c r="I1125" s="89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92"/>
      <c r="D1126" s="892"/>
      <c r="E1126" s="891"/>
      <c r="F1126" s="891"/>
      <c r="G1126" s="891"/>
      <c r="H1126" s="891"/>
      <c r="I1126" s="89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92"/>
      <c r="D1127" s="892"/>
      <c r="E1127" s="247"/>
      <c r="F1127" s="891"/>
      <c r="G1127" s="891"/>
      <c r="H1127" s="891"/>
      <c r="I1127" s="89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92"/>
      <c r="D1128" s="892"/>
      <c r="E1128" s="891"/>
      <c r="F1128" s="891"/>
      <c r="G1128" s="891"/>
      <c r="H1128" s="891"/>
      <c r="I1128" s="89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92"/>
      <c r="D1129" s="892"/>
      <c r="E1129" s="891"/>
      <c r="F1129" s="891"/>
      <c r="G1129" s="891"/>
      <c r="H1129" s="891"/>
      <c r="I1129" s="89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92"/>
      <c r="D1130" s="892"/>
      <c r="E1130" s="891"/>
      <c r="F1130" s="891"/>
      <c r="G1130" s="891"/>
      <c r="H1130" s="891"/>
      <c r="I1130" s="89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92"/>
      <c r="D1131" s="892"/>
      <c r="E1131" s="891"/>
      <c r="F1131" s="891"/>
      <c r="G1131" s="891"/>
      <c r="H1131" s="891"/>
      <c r="I1131" s="89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92"/>
      <c r="D1132" s="892"/>
      <c r="E1132" s="891"/>
      <c r="F1132" s="891"/>
      <c r="G1132" s="891"/>
      <c r="H1132" s="891"/>
      <c r="I1132" s="89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92"/>
      <c r="D1133" s="892"/>
      <c r="E1133" s="891"/>
      <c r="F1133" s="891"/>
      <c r="G1133" s="891"/>
      <c r="H1133" s="891"/>
      <c r="I1133" s="89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92"/>
      <c r="D1134" s="892"/>
      <c r="E1134" s="891"/>
      <c r="F1134" s="891"/>
      <c r="G1134" s="891"/>
      <c r="H1134" s="891"/>
      <c r="I1134" s="89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92"/>
      <c r="D1135" s="892"/>
      <c r="E1135" s="891"/>
      <c r="F1135" s="891"/>
      <c r="G1135" s="891"/>
      <c r="H1135" s="891"/>
      <c r="I1135" s="89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92"/>
      <c r="D1136" s="892"/>
      <c r="E1136" s="891"/>
      <c r="F1136" s="891"/>
      <c r="G1136" s="891"/>
      <c r="H1136" s="891"/>
      <c r="I1136" s="89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92"/>
      <c r="D1137" s="892"/>
      <c r="E1137" s="891"/>
      <c r="F1137" s="891"/>
      <c r="G1137" s="891"/>
      <c r="H1137" s="891"/>
      <c r="I1137" s="89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92"/>
      <c r="D1138" s="892"/>
      <c r="E1138" s="891"/>
      <c r="F1138" s="891"/>
      <c r="G1138" s="891"/>
      <c r="H1138" s="891"/>
      <c r="I1138" s="89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92"/>
      <c r="D1139" s="892"/>
      <c r="E1139" s="891"/>
      <c r="F1139" s="891"/>
      <c r="G1139" s="891"/>
      <c r="H1139" s="891"/>
      <c r="I1139" s="89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97" priority="14305">
      <formula>IF(RIGHT(TEXT(P14,"0.#"),1)=".",FALSE,TRUE)</formula>
    </cfRule>
    <cfRule type="expression" dxfId="2196" priority="14306">
      <formula>IF(RIGHT(TEXT(P14,"0.#"),1)=".",TRUE,FALSE)</formula>
    </cfRule>
  </conditionalFormatting>
  <conditionalFormatting sqref="AE32">
    <cfRule type="expression" dxfId="2195" priority="14295">
      <formula>IF(RIGHT(TEXT(AE32,"0.#"),1)=".",FALSE,TRUE)</formula>
    </cfRule>
    <cfRule type="expression" dxfId="2194" priority="14296">
      <formula>IF(RIGHT(TEXT(AE32,"0.#"),1)=".",TRUE,FALSE)</formula>
    </cfRule>
  </conditionalFormatting>
  <conditionalFormatting sqref="P18:AX18">
    <cfRule type="expression" dxfId="2193" priority="14181">
      <formula>IF(RIGHT(TEXT(P18,"0.#"),1)=".",FALSE,TRUE)</formula>
    </cfRule>
    <cfRule type="expression" dxfId="2192" priority="14182">
      <formula>IF(RIGHT(TEXT(P18,"0.#"),1)=".",TRUE,FALSE)</formula>
    </cfRule>
  </conditionalFormatting>
  <conditionalFormatting sqref="Y790">
    <cfRule type="expression" dxfId="2191" priority="14177">
      <formula>IF(RIGHT(TEXT(Y790,"0.#"),1)=".",FALSE,TRUE)</formula>
    </cfRule>
    <cfRule type="expression" dxfId="2190" priority="14178">
      <formula>IF(RIGHT(TEXT(Y790,"0.#"),1)=".",TRUE,FALSE)</formula>
    </cfRule>
  </conditionalFormatting>
  <conditionalFormatting sqref="Y799">
    <cfRule type="expression" dxfId="2189" priority="14173">
      <formula>IF(RIGHT(TEXT(Y799,"0.#"),1)=".",FALSE,TRUE)</formula>
    </cfRule>
    <cfRule type="expression" dxfId="2188" priority="14174">
      <formula>IF(RIGHT(TEXT(Y799,"0.#"),1)=".",TRUE,FALSE)</formula>
    </cfRule>
  </conditionalFormatting>
  <conditionalFormatting sqref="Y830:Y837 Y817:Y824 Y804:Y811">
    <cfRule type="expression" dxfId="2187" priority="13955">
      <formula>IF(RIGHT(TEXT(Y804,"0.#"),1)=".",FALSE,TRUE)</formula>
    </cfRule>
    <cfRule type="expression" dxfId="2186" priority="13956">
      <formula>IF(RIGHT(TEXT(Y804,"0.#"),1)=".",TRUE,FALSE)</formula>
    </cfRule>
  </conditionalFormatting>
  <conditionalFormatting sqref="P16:AQ17 P15:AX15 P13:AX13">
    <cfRule type="expression" dxfId="2185" priority="14003">
      <formula>IF(RIGHT(TEXT(P13,"0.#"),1)=".",FALSE,TRUE)</formula>
    </cfRule>
    <cfRule type="expression" dxfId="2184" priority="14004">
      <formula>IF(RIGHT(TEXT(P13,"0.#"),1)=".",TRUE,FALSE)</formula>
    </cfRule>
  </conditionalFormatting>
  <conditionalFormatting sqref="P19:AJ19">
    <cfRule type="expression" dxfId="2183" priority="14001">
      <formula>IF(RIGHT(TEXT(P19,"0.#"),1)=".",FALSE,TRUE)</formula>
    </cfRule>
    <cfRule type="expression" dxfId="2182" priority="14002">
      <formula>IF(RIGHT(TEXT(P19,"0.#"),1)=".",TRUE,FALSE)</formula>
    </cfRule>
  </conditionalFormatting>
  <conditionalFormatting sqref="AE101 AQ101">
    <cfRule type="expression" dxfId="2181" priority="13993">
      <formula>IF(RIGHT(TEXT(AE101,"0.#"),1)=".",FALSE,TRUE)</formula>
    </cfRule>
    <cfRule type="expression" dxfId="2180" priority="13994">
      <formula>IF(RIGHT(TEXT(AE101,"0.#"),1)=".",TRUE,FALSE)</formula>
    </cfRule>
  </conditionalFormatting>
  <conditionalFormatting sqref="Y791:Y798 Y789">
    <cfRule type="expression" dxfId="2179" priority="13979">
      <formula>IF(RIGHT(TEXT(Y789,"0.#"),1)=".",FALSE,TRUE)</formula>
    </cfRule>
    <cfRule type="expression" dxfId="2178" priority="13980">
      <formula>IF(RIGHT(TEXT(Y789,"0.#"),1)=".",TRUE,FALSE)</formula>
    </cfRule>
  </conditionalFormatting>
  <conditionalFormatting sqref="AU790">
    <cfRule type="expression" dxfId="2177" priority="13977">
      <formula>IF(RIGHT(TEXT(AU790,"0.#"),1)=".",FALSE,TRUE)</formula>
    </cfRule>
    <cfRule type="expression" dxfId="2176" priority="13978">
      <formula>IF(RIGHT(TEXT(AU790,"0.#"),1)=".",TRUE,FALSE)</formula>
    </cfRule>
  </conditionalFormatting>
  <conditionalFormatting sqref="AU799">
    <cfRule type="expression" dxfId="2175" priority="13975">
      <formula>IF(RIGHT(TEXT(AU799,"0.#"),1)=".",FALSE,TRUE)</formula>
    </cfRule>
    <cfRule type="expression" dxfId="2174" priority="13976">
      <formula>IF(RIGHT(TEXT(AU799,"0.#"),1)=".",TRUE,FALSE)</formula>
    </cfRule>
  </conditionalFormatting>
  <conditionalFormatting sqref="AU791:AU798 AU789">
    <cfRule type="expression" dxfId="2173" priority="13973">
      <formula>IF(RIGHT(TEXT(AU789,"0.#"),1)=".",FALSE,TRUE)</formula>
    </cfRule>
    <cfRule type="expression" dxfId="2172" priority="13974">
      <formula>IF(RIGHT(TEXT(AU789,"0.#"),1)=".",TRUE,FALSE)</formula>
    </cfRule>
  </conditionalFormatting>
  <conditionalFormatting sqref="Y829 Y803">
    <cfRule type="expression" dxfId="2171" priority="13959">
      <formula>IF(RIGHT(TEXT(Y803,"0.#"),1)=".",FALSE,TRUE)</formula>
    </cfRule>
    <cfRule type="expression" dxfId="2170" priority="13960">
      <formula>IF(RIGHT(TEXT(Y803,"0.#"),1)=".",TRUE,FALSE)</formula>
    </cfRule>
  </conditionalFormatting>
  <conditionalFormatting sqref="Y838 Y825 Y812">
    <cfRule type="expression" dxfId="2169" priority="13957">
      <formula>IF(RIGHT(TEXT(Y812,"0.#"),1)=".",FALSE,TRUE)</formula>
    </cfRule>
    <cfRule type="expression" dxfId="2168" priority="13958">
      <formula>IF(RIGHT(TEXT(Y812,"0.#"),1)=".",TRUE,FALSE)</formula>
    </cfRule>
  </conditionalFormatting>
  <conditionalFormatting sqref="AU829 AU816">
    <cfRule type="expression" dxfId="2167" priority="13953">
      <formula>IF(RIGHT(TEXT(AU816,"0.#"),1)=".",FALSE,TRUE)</formula>
    </cfRule>
    <cfRule type="expression" dxfId="2166" priority="13954">
      <formula>IF(RIGHT(TEXT(AU816,"0.#"),1)=".",TRUE,FALSE)</formula>
    </cfRule>
  </conditionalFormatting>
  <conditionalFormatting sqref="AU838 AU825 AU812">
    <cfRule type="expression" dxfId="2165" priority="13951">
      <formula>IF(RIGHT(TEXT(AU812,"0.#"),1)=".",FALSE,TRUE)</formula>
    </cfRule>
    <cfRule type="expression" dxfId="2164" priority="13952">
      <formula>IF(RIGHT(TEXT(AU812,"0.#"),1)=".",TRUE,FALSE)</formula>
    </cfRule>
  </conditionalFormatting>
  <conditionalFormatting sqref="AU830:AU837 AU817:AU824 AU804:AU811">
    <cfRule type="expression" dxfId="2163" priority="13949">
      <formula>IF(RIGHT(TEXT(AU804,"0.#"),1)=".",FALSE,TRUE)</formula>
    </cfRule>
    <cfRule type="expression" dxfId="2162" priority="13950">
      <formula>IF(RIGHT(TEXT(AU804,"0.#"),1)=".",TRUE,FALSE)</formula>
    </cfRule>
  </conditionalFormatting>
  <conditionalFormatting sqref="AM87">
    <cfRule type="expression" dxfId="2161" priority="13603">
      <formula>IF(RIGHT(TEXT(AM87,"0.#"),1)=".",FALSE,TRUE)</formula>
    </cfRule>
    <cfRule type="expression" dxfId="2160" priority="13604">
      <formula>IF(RIGHT(TEXT(AM87,"0.#"),1)=".",TRUE,FALSE)</formula>
    </cfRule>
  </conditionalFormatting>
  <conditionalFormatting sqref="AE55">
    <cfRule type="expression" dxfId="2159" priority="13671">
      <formula>IF(RIGHT(TEXT(AE55,"0.#"),1)=".",FALSE,TRUE)</formula>
    </cfRule>
    <cfRule type="expression" dxfId="2158" priority="13672">
      <formula>IF(RIGHT(TEXT(AE55,"0.#"),1)=".",TRUE,FALSE)</formula>
    </cfRule>
  </conditionalFormatting>
  <conditionalFormatting sqref="AI55">
    <cfRule type="expression" dxfId="2157" priority="13669">
      <formula>IF(RIGHT(TEXT(AI55,"0.#"),1)=".",FALSE,TRUE)</formula>
    </cfRule>
    <cfRule type="expression" dxfId="2156" priority="13670">
      <formula>IF(RIGHT(TEXT(AI55,"0.#"),1)=".",TRUE,FALSE)</formula>
    </cfRule>
  </conditionalFormatting>
  <conditionalFormatting sqref="AM34">
    <cfRule type="expression" dxfId="2155" priority="13749">
      <formula>IF(RIGHT(TEXT(AM34,"0.#"),1)=".",FALSE,TRUE)</formula>
    </cfRule>
    <cfRule type="expression" dxfId="2154" priority="13750">
      <formula>IF(RIGHT(TEXT(AM34,"0.#"),1)=".",TRUE,FALSE)</formula>
    </cfRule>
  </conditionalFormatting>
  <conditionalFormatting sqref="AE33">
    <cfRule type="expression" dxfId="2153" priority="13763">
      <formula>IF(RIGHT(TEXT(AE33,"0.#"),1)=".",FALSE,TRUE)</formula>
    </cfRule>
    <cfRule type="expression" dxfId="2152" priority="13764">
      <formula>IF(RIGHT(TEXT(AE33,"0.#"),1)=".",TRUE,FALSE)</formula>
    </cfRule>
  </conditionalFormatting>
  <conditionalFormatting sqref="AE34">
    <cfRule type="expression" dxfId="2151" priority="13761">
      <formula>IF(RIGHT(TEXT(AE34,"0.#"),1)=".",FALSE,TRUE)</formula>
    </cfRule>
    <cfRule type="expression" dxfId="2150" priority="13762">
      <formula>IF(RIGHT(TEXT(AE34,"0.#"),1)=".",TRUE,FALSE)</formula>
    </cfRule>
  </conditionalFormatting>
  <conditionalFormatting sqref="AI34">
    <cfRule type="expression" dxfId="2149" priority="13759">
      <formula>IF(RIGHT(TEXT(AI34,"0.#"),1)=".",FALSE,TRUE)</formula>
    </cfRule>
    <cfRule type="expression" dxfId="2148" priority="13760">
      <formula>IF(RIGHT(TEXT(AI34,"0.#"),1)=".",TRUE,FALSE)</formula>
    </cfRule>
  </conditionalFormatting>
  <conditionalFormatting sqref="AI33">
    <cfRule type="expression" dxfId="2147" priority="13757">
      <formula>IF(RIGHT(TEXT(AI33,"0.#"),1)=".",FALSE,TRUE)</formula>
    </cfRule>
    <cfRule type="expression" dxfId="2146" priority="13758">
      <formula>IF(RIGHT(TEXT(AI33,"0.#"),1)=".",TRUE,FALSE)</formula>
    </cfRule>
  </conditionalFormatting>
  <conditionalFormatting sqref="AI32">
    <cfRule type="expression" dxfId="2145" priority="13755">
      <formula>IF(RIGHT(TEXT(AI32,"0.#"),1)=".",FALSE,TRUE)</formula>
    </cfRule>
    <cfRule type="expression" dxfId="2144" priority="13756">
      <formula>IF(RIGHT(TEXT(AI32,"0.#"),1)=".",TRUE,FALSE)</formula>
    </cfRule>
  </conditionalFormatting>
  <conditionalFormatting sqref="AM32">
    <cfRule type="expression" dxfId="2143" priority="13753">
      <formula>IF(RIGHT(TEXT(AM32,"0.#"),1)=".",FALSE,TRUE)</formula>
    </cfRule>
    <cfRule type="expression" dxfId="2142" priority="13754">
      <formula>IF(RIGHT(TEXT(AM32,"0.#"),1)=".",TRUE,FALSE)</formula>
    </cfRule>
  </conditionalFormatting>
  <conditionalFormatting sqref="AM33">
    <cfRule type="expression" dxfId="2141" priority="13751">
      <formula>IF(RIGHT(TEXT(AM33,"0.#"),1)=".",FALSE,TRUE)</formula>
    </cfRule>
    <cfRule type="expression" dxfId="2140" priority="13752">
      <formula>IF(RIGHT(TEXT(AM33,"0.#"),1)=".",TRUE,FALSE)</formula>
    </cfRule>
  </conditionalFormatting>
  <conditionalFormatting sqref="AQ32:AQ34">
    <cfRule type="expression" dxfId="2139" priority="13743">
      <formula>IF(RIGHT(TEXT(AQ32,"0.#"),1)=".",FALSE,TRUE)</formula>
    </cfRule>
    <cfRule type="expression" dxfId="2138" priority="13744">
      <formula>IF(RIGHT(TEXT(AQ32,"0.#"),1)=".",TRUE,FALSE)</formula>
    </cfRule>
  </conditionalFormatting>
  <conditionalFormatting sqref="AU32:AU34">
    <cfRule type="expression" dxfId="2137" priority="13741">
      <formula>IF(RIGHT(TEXT(AU32,"0.#"),1)=".",FALSE,TRUE)</formula>
    </cfRule>
    <cfRule type="expression" dxfId="2136" priority="13742">
      <formula>IF(RIGHT(TEXT(AU32,"0.#"),1)=".",TRUE,FALSE)</formula>
    </cfRule>
  </conditionalFormatting>
  <conditionalFormatting sqref="AE53">
    <cfRule type="expression" dxfId="2135" priority="13675">
      <formula>IF(RIGHT(TEXT(AE53,"0.#"),1)=".",FALSE,TRUE)</formula>
    </cfRule>
    <cfRule type="expression" dxfId="2134" priority="13676">
      <formula>IF(RIGHT(TEXT(AE53,"0.#"),1)=".",TRUE,FALSE)</formula>
    </cfRule>
  </conditionalFormatting>
  <conditionalFormatting sqref="AE54">
    <cfRule type="expression" dxfId="2133" priority="13673">
      <formula>IF(RIGHT(TEXT(AE54,"0.#"),1)=".",FALSE,TRUE)</formula>
    </cfRule>
    <cfRule type="expression" dxfId="2132" priority="13674">
      <formula>IF(RIGHT(TEXT(AE54,"0.#"),1)=".",TRUE,FALSE)</formula>
    </cfRule>
  </conditionalFormatting>
  <conditionalFormatting sqref="AI54">
    <cfRule type="expression" dxfId="2131" priority="13667">
      <formula>IF(RIGHT(TEXT(AI54,"0.#"),1)=".",FALSE,TRUE)</formula>
    </cfRule>
    <cfRule type="expression" dxfId="2130" priority="13668">
      <formula>IF(RIGHT(TEXT(AI54,"0.#"),1)=".",TRUE,FALSE)</formula>
    </cfRule>
  </conditionalFormatting>
  <conditionalFormatting sqref="AI53">
    <cfRule type="expression" dxfId="2129" priority="13665">
      <formula>IF(RIGHT(TEXT(AI53,"0.#"),1)=".",FALSE,TRUE)</formula>
    </cfRule>
    <cfRule type="expression" dxfId="2128" priority="13666">
      <formula>IF(RIGHT(TEXT(AI53,"0.#"),1)=".",TRUE,FALSE)</formula>
    </cfRule>
  </conditionalFormatting>
  <conditionalFormatting sqref="AM53">
    <cfRule type="expression" dxfId="2127" priority="13663">
      <formula>IF(RIGHT(TEXT(AM53,"0.#"),1)=".",FALSE,TRUE)</formula>
    </cfRule>
    <cfRule type="expression" dxfId="2126" priority="13664">
      <formula>IF(RIGHT(TEXT(AM53,"0.#"),1)=".",TRUE,FALSE)</formula>
    </cfRule>
  </conditionalFormatting>
  <conditionalFormatting sqref="AM54">
    <cfRule type="expression" dxfId="2125" priority="13661">
      <formula>IF(RIGHT(TEXT(AM54,"0.#"),1)=".",FALSE,TRUE)</formula>
    </cfRule>
    <cfRule type="expression" dxfId="2124" priority="13662">
      <formula>IF(RIGHT(TEXT(AM54,"0.#"),1)=".",TRUE,FALSE)</formula>
    </cfRule>
  </conditionalFormatting>
  <conditionalFormatting sqref="AM55">
    <cfRule type="expression" dxfId="2123" priority="13659">
      <formula>IF(RIGHT(TEXT(AM55,"0.#"),1)=".",FALSE,TRUE)</formula>
    </cfRule>
    <cfRule type="expression" dxfId="2122" priority="13660">
      <formula>IF(RIGHT(TEXT(AM55,"0.#"),1)=".",TRUE,FALSE)</formula>
    </cfRule>
  </conditionalFormatting>
  <conditionalFormatting sqref="AE60">
    <cfRule type="expression" dxfId="2121" priority="13645">
      <formula>IF(RIGHT(TEXT(AE60,"0.#"),1)=".",FALSE,TRUE)</formula>
    </cfRule>
    <cfRule type="expression" dxfId="2120" priority="13646">
      <formula>IF(RIGHT(TEXT(AE60,"0.#"),1)=".",TRUE,FALSE)</formula>
    </cfRule>
  </conditionalFormatting>
  <conditionalFormatting sqref="AE61">
    <cfRule type="expression" dxfId="2119" priority="13643">
      <formula>IF(RIGHT(TEXT(AE61,"0.#"),1)=".",FALSE,TRUE)</formula>
    </cfRule>
    <cfRule type="expression" dxfId="2118" priority="13644">
      <formula>IF(RIGHT(TEXT(AE61,"0.#"),1)=".",TRUE,FALSE)</formula>
    </cfRule>
  </conditionalFormatting>
  <conditionalFormatting sqref="AE62">
    <cfRule type="expression" dxfId="2117" priority="13641">
      <formula>IF(RIGHT(TEXT(AE62,"0.#"),1)=".",FALSE,TRUE)</formula>
    </cfRule>
    <cfRule type="expression" dxfId="2116" priority="13642">
      <formula>IF(RIGHT(TEXT(AE62,"0.#"),1)=".",TRUE,FALSE)</formula>
    </cfRule>
  </conditionalFormatting>
  <conditionalFormatting sqref="AI62">
    <cfRule type="expression" dxfId="2115" priority="13639">
      <formula>IF(RIGHT(TEXT(AI62,"0.#"),1)=".",FALSE,TRUE)</formula>
    </cfRule>
    <cfRule type="expression" dxfId="2114" priority="13640">
      <formula>IF(RIGHT(TEXT(AI62,"0.#"),1)=".",TRUE,FALSE)</formula>
    </cfRule>
  </conditionalFormatting>
  <conditionalFormatting sqref="AI61">
    <cfRule type="expression" dxfId="2113" priority="13637">
      <formula>IF(RIGHT(TEXT(AI61,"0.#"),1)=".",FALSE,TRUE)</formula>
    </cfRule>
    <cfRule type="expression" dxfId="2112" priority="13638">
      <formula>IF(RIGHT(TEXT(AI61,"0.#"),1)=".",TRUE,FALSE)</formula>
    </cfRule>
  </conditionalFormatting>
  <conditionalFormatting sqref="AI60">
    <cfRule type="expression" dxfId="2111" priority="13635">
      <formula>IF(RIGHT(TEXT(AI60,"0.#"),1)=".",FALSE,TRUE)</formula>
    </cfRule>
    <cfRule type="expression" dxfId="2110" priority="13636">
      <formula>IF(RIGHT(TEXT(AI60,"0.#"),1)=".",TRUE,FALSE)</formula>
    </cfRule>
  </conditionalFormatting>
  <conditionalFormatting sqref="AM60">
    <cfRule type="expression" dxfId="2109" priority="13633">
      <formula>IF(RIGHT(TEXT(AM60,"0.#"),1)=".",FALSE,TRUE)</formula>
    </cfRule>
    <cfRule type="expression" dxfId="2108" priority="13634">
      <formula>IF(RIGHT(TEXT(AM60,"0.#"),1)=".",TRUE,FALSE)</formula>
    </cfRule>
  </conditionalFormatting>
  <conditionalFormatting sqref="AM61">
    <cfRule type="expression" dxfId="2107" priority="13631">
      <formula>IF(RIGHT(TEXT(AM61,"0.#"),1)=".",FALSE,TRUE)</formula>
    </cfRule>
    <cfRule type="expression" dxfId="2106" priority="13632">
      <formula>IF(RIGHT(TEXT(AM61,"0.#"),1)=".",TRUE,FALSE)</formula>
    </cfRule>
  </conditionalFormatting>
  <conditionalFormatting sqref="AM62">
    <cfRule type="expression" dxfId="2105" priority="13629">
      <formula>IF(RIGHT(TEXT(AM62,"0.#"),1)=".",FALSE,TRUE)</formula>
    </cfRule>
    <cfRule type="expression" dxfId="2104" priority="13630">
      <formula>IF(RIGHT(TEXT(AM62,"0.#"),1)=".",TRUE,FALSE)</formula>
    </cfRule>
  </conditionalFormatting>
  <conditionalFormatting sqref="AE87">
    <cfRule type="expression" dxfId="2103" priority="13615">
      <formula>IF(RIGHT(TEXT(AE87,"0.#"),1)=".",FALSE,TRUE)</formula>
    </cfRule>
    <cfRule type="expression" dxfId="2102" priority="13616">
      <formula>IF(RIGHT(TEXT(AE87,"0.#"),1)=".",TRUE,FALSE)</formula>
    </cfRule>
  </conditionalFormatting>
  <conditionalFormatting sqref="AE88">
    <cfRule type="expression" dxfId="2101" priority="13613">
      <formula>IF(RIGHT(TEXT(AE88,"0.#"),1)=".",FALSE,TRUE)</formula>
    </cfRule>
    <cfRule type="expression" dxfId="2100" priority="13614">
      <formula>IF(RIGHT(TEXT(AE88,"0.#"),1)=".",TRUE,FALSE)</formula>
    </cfRule>
  </conditionalFormatting>
  <conditionalFormatting sqref="AE89">
    <cfRule type="expression" dxfId="2099" priority="13611">
      <formula>IF(RIGHT(TEXT(AE89,"0.#"),1)=".",FALSE,TRUE)</formula>
    </cfRule>
    <cfRule type="expression" dxfId="2098" priority="13612">
      <formula>IF(RIGHT(TEXT(AE89,"0.#"),1)=".",TRUE,FALSE)</formula>
    </cfRule>
  </conditionalFormatting>
  <conditionalFormatting sqref="AI89">
    <cfRule type="expression" dxfId="2097" priority="13609">
      <formula>IF(RIGHT(TEXT(AI89,"0.#"),1)=".",FALSE,TRUE)</formula>
    </cfRule>
    <cfRule type="expression" dxfId="2096" priority="13610">
      <formula>IF(RIGHT(TEXT(AI89,"0.#"),1)=".",TRUE,FALSE)</formula>
    </cfRule>
  </conditionalFormatting>
  <conditionalFormatting sqref="AI88">
    <cfRule type="expression" dxfId="2095" priority="13607">
      <formula>IF(RIGHT(TEXT(AI88,"0.#"),1)=".",FALSE,TRUE)</formula>
    </cfRule>
    <cfRule type="expression" dxfId="2094" priority="13608">
      <formula>IF(RIGHT(TEXT(AI88,"0.#"),1)=".",TRUE,FALSE)</formula>
    </cfRule>
  </conditionalFormatting>
  <conditionalFormatting sqref="AI87">
    <cfRule type="expression" dxfId="2093" priority="13605">
      <formula>IF(RIGHT(TEXT(AI87,"0.#"),1)=".",FALSE,TRUE)</formula>
    </cfRule>
    <cfRule type="expression" dxfId="2092" priority="13606">
      <formula>IF(RIGHT(TEXT(AI87,"0.#"),1)=".",TRUE,FALSE)</formula>
    </cfRule>
  </conditionalFormatting>
  <conditionalFormatting sqref="AM88">
    <cfRule type="expression" dxfId="2091" priority="13601">
      <formula>IF(RIGHT(TEXT(AM88,"0.#"),1)=".",FALSE,TRUE)</formula>
    </cfRule>
    <cfRule type="expression" dxfId="2090" priority="13602">
      <formula>IF(RIGHT(TEXT(AM88,"0.#"),1)=".",TRUE,FALSE)</formula>
    </cfRule>
  </conditionalFormatting>
  <conditionalFormatting sqref="AM89">
    <cfRule type="expression" dxfId="2089" priority="13599">
      <formula>IF(RIGHT(TEXT(AM89,"0.#"),1)=".",FALSE,TRUE)</formula>
    </cfRule>
    <cfRule type="expression" dxfId="2088" priority="13600">
      <formula>IF(RIGHT(TEXT(AM89,"0.#"),1)=".",TRUE,FALSE)</formula>
    </cfRule>
  </conditionalFormatting>
  <conditionalFormatting sqref="AE92">
    <cfRule type="expression" dxfId="2087" priority="13585">
      <formula>IF(RIGHT(TEXT(AE92,"0.#"),1)=".",FALSE,TRUE)</formula>
    </cfRule>
    <cfRule type="expression" dxfId="2086" priority="13586">
      <formula>IF(RIGHT(TEXT(AE92,"0.#"),1)=".",TRUE,FALSE)</formula>
    </cfRule>
  </conditionalFormatting>
  <conditionalFormatting sqref="AE93">
    <cfRule type="expression" dxfId="2085" priority="13583">
      <formula>IF(RIGHT(TEXT(AE93,"0.#"),1)=".",FALSE,TRUE)</formula>
    </cfRule>
    <cfRule type="expression" dxfId="2084" priority="13584">
      <formula>IF(RIGHT(TEXT(AE93,"0.#"),1)=".",TRUE,FALSE)</formula>
    </cfRule>
  </conditionalFormatting>
  <conditionalFormatting sqref="AE94">
    <cfRule type="expression" dxfId="2083" priority="13581">
      <formula>IF(RIGHT(TEXT(AE94,"0.#"),1)=".",FALSE,TRUE)</formula>
    </cfRule>
    <cfRule type="expression" dxfId="2082" priority="13582">
      <formula>IF(RIGHT(TEXT(AE94,"0.#"),1)=".",TRUE,FALSE)</formula>
    </cfRule>
  </conditionalFormatting>
  <conditionalFormatting sqref="AI94">
    <cfRule type="expression" dxfId="2081" priority="13579">
      <formula>IF(RIGHT(TEXT(AI94,"0.#"),1)=".",FALSE,TRUE)</formula>
    </cfRule>
    <cfRule type="expression" dxfId="2080" priority="13580">
      <formula>IF(RIGHT(TEXT(AI94,"0.#"),1)=".",TRUE,FALSE)</formula>
    </cfRule>
  </conditionalFormatting>
  <conditionalFormatting sqref="AI93">
    <cfRule type="expression" dxfId="2079" priority="13577">
      <formula>IF(RIGHT(TEXT(AI93,"0.#"),1)=".",FALSE,TRUE)</formula>
    </cfRule>
    <cfRule type="expression" dxfId="2078" priority="13578">
      <formula>IF(RIGHT(TEXT(AI93,"0.#"),1)=".",TRUE,FALSE)</formula>
    </cfRule>
  </conditionalFormatting>
  <conditionalFormatting sqref="AI92">
    <cfRule type="expression" dxfId="2077" priority="13575">
      <formula>IF(RIGHT(TEXT(AI92,"0.#"),1)=".",FALSE,TRUE)</formula>
    </cfRule>
    <cfRule type="expression" dxfId="2076" priority="13576">
      <formula>IF(RIGHT(TEXT(AI92,"0.#"),1)=".",TRUE,FALSE)</formula>
    </cfRule>
  </conditionalFormatting>
  <conditionalFormatting sqref="AM92">
    <cfRule type="expression" dxfId="2075" priority="13573">
      <formula>IF(RIGHT(TEXT(AM92,"0.#"),1)=".",FALSE,TRUE)</formula>
    </cfRule>
    <cfRule type="expression" dxfId="2074" priority="13574">
      <formula>IF(RIGHT(TEXT(AM92,"0.#"),1)=".",TRUE,FALSE)</formula>
    </cfRule>
  </conditionalFormatting>
  <conditionalFormatting sqref="AM93">
    <cfRule type="expression" dxfId="2073" priority="13571">
      <formula>IF(RIGHT(TEXT(AM93,"0.#"),1)=".",FALSE,TRUE)</formula>
    </cfRule>
    <cfRule type="expression" dxfId="2072" priority="13572">
      <formula>IF(RIGHT(TEXT(AM93,"0.#"),1)=".",TRUE,FALSE)</formula>
    </cfRule>
  </conditionalFormatting>
  <conditionalFormatting sqref="AM94">
    <cfRule type="expression" dxfId="2071" priority="13569">
      <formula>IF(RIGHT(TEXT(AM94,"0.#"),1)=".",FALSE,TRUE)</formula>
    </cfRule>
    <cfRule type="expression" dxfId="2070" priority="13570">
      <formula>IF(RIGHT(TEXT(AM94,"0.#"),1)=".",TRUE,FALSE)</formula>
    </cfRule>
  </conditionalFormatting>
  <conditionalFormatting sqref="AE97">
    <cfRule type="expression" dxfId="2069" priority="13555">
      <formula>IF(RIGHT(TEXT(AE97,"0.#"),1)=".",FALSE,TRUE)</formula>
    </cfRule>
    <cfRule type="expression" dxfId="2068" priority="13556">
      <formula>IF(RIGHT(TEXT(AE97,"0.#"),1)=".",TRUE,FALSE)</formula>
    </cfRule>
  </conditionalFormatting>
  <conditionalFormatting sqref="AE98">
    <cfRule type="expression" dxfId="2067" priority="13553">
      <formula>IF(RIGHT(TEXT(AE98,"0.#"),1)=".",FALSE,TRUE)</formula>
    </cfRule>
    <cfRule type="expression" dxfId="2066" priority="13554">
      <formula>IF(RIGHT(TEXT(AE98,"0.#"),1)=".",TRUE,FALSE)</formula>
    </cfRule>
  </conditionalFormatting>
  <conditionalFormatting sqref="AE99">
    <cfRule type="expression" dxfId="2065" priority="13551">
      <formula>IF(RIGHT(TEXT(AE99,"0.#"),1)=".",FALSE,TRUE)</formula>
    </cfRule>
    <cfRule type="expression" dxfId="2064" priority="13552">
      <formula>IF(RIGHT(TEXT(AE99,"0.#"),1)=".",TRUE,FALSE)</formula>
    </cfRule>
  </conditionalFormatting>
  <conditionalFormatting sqref="AI99">
    <cfRule type="expression" dxfId="2063" priority="13549">
      <formula>IF(RIGHT(TEXT(AI99,"0.#"),1)=".",FALSE,TRUE)</formula>
    </cfRule>
    <cfRule type="expression" dxfId="2062" priority="13550">
      <formula>IF(RIGHT(TEXT(AI99,"0.#"),1)=".",TRUE,FALSE)</formula>
    </cfRule>
  </conditionalFormatting>
  <conditionalFormatting sqref="AI98">
    <cfRule type="expression" dxfId="2061" priority="13547">
      <formula>IF(RIGHT(TEXT(AI98,"0.#"),1)=".",FALSE,TRUE)</formula>
    </cfRule>
    <cfRule type="expression" dxfId="2060" priority="13548">
      <formula>IF(RIGHT(TEXT(AI98,"0.#"),1)=".",TRUE,FALSE)</formula>
    </cfRule>
  </conditionalFormatting>
  <conditionalFormatting sqref="AI97">
    <cfRule type="expression" dxfId="2059" priority="13545">
      <formula>IF(RIGHT(TEXT(AI97,"0.#"),1)=".",FALSE,TRUE)</formula>
    </cfRule>
    <cfRule type="expression" dxfId="2058" priority="13546">
      <formula>IF(RIGHT(TEXT(AI97,"0.#"),1)=".",TRUE,FALSE)</formula>
    </cfRule>
  </conditionalFormatting>
  <conditionalFormatting sqref="AM97">
    <cfRule type="expression" dxfId="2057" priority="13543">
      <formula>IF(RIGHT(TEXT(AM97,"0.#"),1)=".",FALSE,TRUE)</formula>
    </cfRule>
    <cfRule type="expression" dxfId="2056" priority="13544">
      <formula>IF(RIGHT(TEXT(AM97,"0.#"),1)=".",TRUE,FALSE)</formula>
    </cfRule>
  </conditionalFormatting>
  <conditionalFormatting sqref="AM98">
    <cfRule type="expression" dxfId="2055" priority="13541">
      <formula>IF(RIGHT(TEXT(AM98,"0.#"),1)=".",FALSE,TRUE)</formula>
    </cfRule>
    <cfRule type="expression" dxfId="2054" priority="13542">
      <formula>IF(RIGHT(TEXT(AM98,"0.#"),1)=".",TRUE,FALSE)</formula>
    </cfRule>
  </conditionalFormatting>
  <conditionalFormatting sqref="AM99">
    <cfRule type="expression" dxfId="2053" priority="13539">
      <formula>IF(RIGHT(TEXT(AM99,"0.#"),1)=".",FALSE,TRUE)</formula>
    </cfRule>
    <cfRule type="expression" dxfId="2052" priority="13540">
      <formula>IF(RIGHT(TEXT(AM99,"0.#"),1)=".",TRUE,FALSE)</formula>
    </cfRule>
  </conditionalFormatting>
  <conditionalFormatting sqref="AI101">
    <cfRule type="expression" dxfId="2051" priority="13525">
      <formula>IF(RIGHT(TEXT(AI101,"0.#"),1)=".",FALSE,TRUE)</formula>
    </cfRule>
    <cfRule type="expression" dxfId="2050" priority="13526">
      <formula>IF(RIGHT(TEXT(AI101,"0.#"),1)=".",TRUE,FALSE)</formula>
    </cfRule>
  </conditionalFormatting>
  <conditionalFormatting sqref="AM101">
    <cfRule type="expression" dxfId="2049" priority="13523">
      <formula>IF(RIGHT(TEXT(AM101,"0.#"),1)=".",FALSE,TRUE)</formula>
    </cfRule>
    <cfRule type="expression" dxfId="2048" priority="13524">
      <formula>IF(RIGHT(TEXT(AM101,"0.#"),1)=".",TRUE,FALSE)</formula>
    </cfRule>
  </conditionalFormatting>
  <conditionalFormatting sqref="AE102">
    <cfRule type="expression" dxfId="2047" priority="13521">
      <formula>IF(RIGHT(TEXT(AE102,"0.#"),1)=".",FALSE,TRUE)</formula>
    </cfRule>
    <cfRule type="expression" dxfId="2046" priority="13522">
      <formula>IF(RIGHT(TEXT(AE102,"0.#"),1)=".",TRUE,FALSE)</formula>
    </cfRule>
  </conditionalFormatting>
  <conditionalFormatting sqref="AI102">
    <cfRule type="expression" dxfId="2045" priority="13519">
      <formula>IF(RIGHT(TEXT(AI102,"0.#"),1)=".",FALSE,TRUE)</formula>
    </cfRule>
    <cfRule type="expression" dxfId="2044" priority="13520">
      <formula>IF(RIGHT(TEXT(AI102,"0.#"),1)=".",TRUE,FALSE)</formula>
    </cfRule>
  </conditionalFormatting>
  <conditionalFormatting sqref="AM102">
    <cfRule type="expression" dxfId="2043" priority="13517">
      <formula>IF(RIGHT(TEXT(AM102,"0.#"),1)=".",FALSE,TRUE)</formula>
    </cfRule>
    <cfRule type="expression" dxfId="2042" priority="13518">
      <formula>IF(RIGHT(TEXT(AM102,"0.#"),1)=".",TRUE,FALSE)</formula>
    </cfRule>
  </conditionalFormatting>
  <conditionalFormatting sqref="AQ102">
    <cfRule type="expression" dxfId="2041" priority="13515">
      <formula>IF(RIGHT(TEXT(AQ102,"0.#"),1)=".",FALSE,TRUE)</formula>
    </cfRule>
    <cfRule type="expression" dxfId="2040" priority="13516">
      <formula>IF(RIGHT(TEXT(AQ102,"0.#"),1)=".",TRUE,FALSE)</formula>
    </cfRule>
  </conditionalFormatting>
  <conditionalFormatting sqref="AE107">
    <cfRule type="expression" dxfId="2039" priority="13499">
      <formula>IF(RIGHT(TEXT(AE107,"0.#"),1)=".",FALSE,TRUE)</formula>
    </cfRule>
    <cfRule type="expression" dxfId="2038" priority="13500">
      <formula>IF(RIGHT(TEXT(AE107,"0.#"),1)=".",TRUE,FALSE)</formula>
    </cfRule>
  </conditionalFormatting>
  <conditionalFormatting sqref="AE108">
    <cfRule type="expression" dxfId="2037" priority="13493">
      <formula>IF(RIGHT(TEXT(AE108,"0.#"),1)=".",FALSE,TRUE)</formula>
    </cfRule>
    <cfRule type="expression" dxfId="2036" priority="13494">
      <formula>IF(RIGHT(TEXT(AE108,"0.#"),1)=".",TRUE,FALSE)</formula>
    </cfRule>
  </conditionalFormatting>
  <conditionalFormatting sqref="AE128 AQ128">
    <cfRule type="expression" dxfId="2035" priority="13401">
      <formula>IF(RIGHT(TEXT(AE128,"0.#"),1)=".",FALSE,TRUE)</formula>
    </cfRule>
    <cfRule type="expression" dxfId="2034" priority="13402">
      <formula>IF(RIGHT(TEXT(AE128,"0.#"),1)=".",TRUE,FALSE)</formula>
    </cfRule>
  </conditionalFormatting>
  <conditionalFormatting sqref="AI128">
    <cfRule type="expression" dxfId="2033" priority="13399">
      <formula>IF(RIGHT(TEXT(AI128,"0.#"),1)=".",FALSE,TRUE)</formula>
    </cfRule>
    <cfRule type="expression" dxfId="2032" priority="13400">
      <formula>IF(RIGHT(TEXT(AI128,"0.#"),1)=".",TRUE,FALSE)</formula>
    </cfRule>
  </conditionalFormatting>
  <conditionalFormatting sqref="AM128">
    <cfRule type="expression" dxfId="2031" priority="13397">
      <formula>IF(RIGHT(TEXT(AM128,"0.#"),1)=".",FALSE,TRUE)</formula>
    </cfRule>
    <cfRule type="expression" dxfId="2030" priority="13398">
      <formula>IF(RIGHT(TEXT(AM128,"0.#"),1)=".",TRUE,FALSE)</formula>
    </cfRule>
  </conditionalFormatting>
  <conditionalFormatting sqref="AQ129">
    <cfRule type="expression" dxfId="2029" priority="13389">
      <formula>IF(RIGHT(TEXT(AQ129,"0.#"),1)=".",FALSE,TRUE)</formula>
    </cfRule>
    <cfRule type="expression" dxfId="2028" priority="13390">
      <formula>IF(RIGHT(TEXT(AQ129,"0.#"),1)=".",TRUE,FALSE)</formula>
    </cfRule>
  </conditionalFormatting>
  <conditionalFormatting sqref="AE75">
    <cfRule type="expression" dxfId="2027" priority="13387">
      <formula>IF(RIGHT(TEXT(AE75,"0.#"),1)=".",FALSE,TRUE)</formula>
    </cfRule>
    <cfRule type="expression" dxfId="2026" priority="13388">
      <formula>IF(RIGHT(TEXT(AE75,"0.#"),1)=".",TRUE,FALSE)</formula>
    </cfRule>
  </conditionalFormatting>
  <conditionalFormatting sqref="AE76">
    <cfRule type="expression" dxfId="2025" priority="13385">
      <formula>IF(RIGHT(TEXT(AE76,"0.#"),1)=".",FALSE,TRUE)</formula>
    </cfRule>
    <cfRule type="expression" dxfId="2024" priority="13386">
      <formula>IF(RIGHT(TEXT(AE76,"0.#"),1)=".",TRUE,FALSE)</formula>
    </cfRule>
  </conditionalFormatting>
  <conditionalFormatting sqref="AE77">
    <cfRule type="expression" dxfId="2023" priority="13383">
      <formula>IF(RIGHT(TEXT(AE77,"0.#"),1)=".",FALSE,TRUE)</formula>
    </cfRule>
    <cfRule type="expression" dxfId="2022" priority="13384">
      <formula>IF(RIGHT(TEXT(AE77,"0.#"),1)=".",TRUE,FALSE)</formula>
    </cfRule>
  </conditionalFormatting>
  <conditionalFormatting sqref="AI77">
    <cfRule type="expression" dxfId="2021" priority="13381">
      <formula>IF(RIGHT(TEXT(AI77,"0.#"),1)=".",FALSE,TRUE)</formula>
    </cfRule>
    <cfRule type="expression" dxfId="2020" priority="13382">
      <formula>IF(RIGHT(TEXT(AI77,"0.#"),1)=".",TRUE,FALSE)</formula>
    </cfRule>
  </conditionalFormatting>
  <conditionalFormatting sqref="AI76">
    <cfRule type="expression" dxfId="2019" priority="13379">
      <formula>IF(RIGHT(TEXT(AI76,"0.#"),1)=".",FALSE,TRUE)</formula>
    </cfRule>
    <cfRule type="expression" dxfId="2018" priority="13380">
      <formula>IF(RIGHT(TEXT(AI76,"0.#"),1)=".",TRUE,FALSE)</formula>
    </cfRule>
  </conditionalFormatting>
  <conditionalFormatting sqref="AI75">
    <cfRule type="expression" dxfId="2017" priority="13377">
      <formula>IF(RIGHT(TEXT(AI75,"0.#"),1)=".",FALSE,TRUE)</formula>
    </cfRule>
    <cfRule type="expression" dxfId="2016" priority="13378">
      <formula>IF(RIGHT(TEXT(AI75,"0.#"),1)=".",TRUE,FALSE)</formula>
    </cfRule>
  </conditionalFormatting>
  <conditionalFormatting sqref="AM75">
    <cfRule type="expression" dxfId="2015" priority="13375">
      <formula>IF(RIGHT(TEXT(AM75,"0.#"),1)=".",FALSE,TRUE)</formula>
    </cfRule>
    <cfRule type="expression" dxfId="2014" priority="13376">
      <formula>IF(RIGHT(TEXT(AM75,"0.#"),1)=".",TRUE,FALSE)</formula>
    </cfRule>
  </conditionalFormatting>
  <conditionalFormatting sqref="AM76">
    <cfRule type="expression" dxfId="2013" priority="13373">
      <formula>IF(RIGHT(TEXT(AM76,"0.#"),1)=".",FALSE,TRUE)</formula>
    </cfRule>
    <cfRule type="expression" dxfId="2012" priority="13374">
      <formula>IF(RIGHT(TEXT(AM76,"0.#"),1)=".",TRUE,FALSE)</formula>
    </cfRule>
  </conditionalFormatting>
  <conditionalFormatting sqref="AM77">
    <cfRule type="expression" dxfId="2011" priority="13371">
      <formula>IF(RIGHT(TEXT(AM77,"0.#"),1)=".",FALSE,TRUE)</formula>
    </cfRule>
    <cfRule type="expression" dxfId="2010" priority="13372">
      <formula>IF(RIGHT(TEXT(AM77,"0.#"),1)=".",TRUE,FALSE)</formula>
    </cfRule>
  </conditionalFormatting>
  <conditionalFormatting sqref="AE134:AE135 AI134:AI135 AM134:AM135 AQ134:AQ135 AU134:AU135">
    <cfRule type="expression" dxfId="2009" priority="13357">
      <formula>IF(RIGHT(TEXT(AE134,"0.#"),1)=".",FALSE,TRUE)</formula>
    </cfRule>
    <cfRule type="expression" dxfId="2008" priority="13358">
      <formula>IF(RIGHT(TEXT(AE134,"0.#"),1)=".",TRUE,FALSE)</formula>
    </cfRule>
  </conditionalFormatting>
  <conditionalFormatting sqref="AE433">
    <cfRule type="expression" dxfId="2007" priority="13327">
      <formula>IF(RIGHT(TEXT(AE433,"0.#"),1)=".",FALSE,TRUE)</formula>
    </cfRule>
    <cfRule type="expression" dxfId="2006" priority="13328">
      <formula>IF(RIGHT(TEXT(AE433,"0.#"),1)=".",TRUE,FALSE)</formula>
    </cfRule>
  </conditionalFormatting>
  <conditionalFormatting sqref="AM435">
    <cfRule type="expression" dxfId="2005" priority="13311">
      <formula>IF(RIGHT(TEXT(AM435,"0.#"),1)=".",FALSE,TRUE)</formula>
    </cfRule>
    <cfRule type="expression" dxfId="2004" priority="13312">
      <formula>IF(RIGHT(TEXT(AM435,"0.#"),1)=".",TRUE,FALSE)</formula>
    </cfRule>
  </conditionalFormatting>
  <conditionalFormatting sqref="AE434">
    <cfRule type="expression" dxfId="2003" priority="13325">
      <formula>IF(RIGHT(TEXT(AE434,"0.#"),1)=".",FALSE,TRUE)</formula>
    </cfRule>
    <cfRule type="expression" dxfId="2002" priority="13326">
      <formula>IF(RIGHT(TEXT(AE434,"0.#"),1)=".",TRUE,FALSE)</formula>
    </cfRule>
  </conditionalFormatting>
  <conditionalFormatting sqref="AE435">
    <cfRule type="expression" dxfId="2001" priority="13323">
      <formula>IF(RIGHT(TEXT(AE435,"0.#"),1)=".",FALSE,TRUE)</formula>
    </cfRule>
    <cfRule type="expression" dxfId="2000" priority="13324">
      <formula>IF(RIGHT(TEXT(AE435,"0.#"),1)=".",TRUE,FALSE)</formula>
    </cfRule>
  </conditionalFormatting>
  <conditionalFormatting sqref="AM433">
    <cfRule type="expression" dxfId="1999" priority="13315">
      <formula>IF(RIGHT(TEXT(AM433,"0.#"),1)=".",FALSE,TRUE)</formula>
    </cfRule>
    <cfRule type="expression" dxfId="1998" priority="13316">
      <formula>IF(RIGHT(TEXT(AM433,"0.#"),1)=".",TRUE,FALSE)</formula>
    </cfRule>
  </conditionalFormatting>
  <conditionalFormatting sqref="AM434">
    <cfRule type="expression" dxfId="1997" priority="13313">
      <formula>IF(RIGHT(TEXT(AM434,"0.#"),1)=".",FALSE,TRUE)</formula>
    </cfRule>
    <cfRule type="expression" dxfId="1996" priority="13314">
      <formula>IF(RIGHT(TEXT(AM434,"0.#"),1)=".",TRUE,FALSE)</formula>
    </cfRule>
  </conditionalFormatting>
  <conditionalFormatting sqref="AU433">
    <cfRule type="expression" dxfId="1995" priority="13303">
      <formula>IF(RIGHT(TEXT(AU433,"0.#"),1)=".",FALSE,TRUE)</formula>
    </cfRule>
    <cfRule type="expression" dxfId="1994" priority="13304">
      <formula>IF(RIGHT(TEXT(AU433,"0.#"),1)=".",TRUE,FALSE)</formula>
    </cfRule>
  </conditionalFormatting>
  <conditionalFormatting sqref="AU434">
    <cfRule type="expression" dxfId="1993" priority="13301">
      <formula>IF(RIGHT(TEXT(AU434,"0.#"),1)=".",FALSE,TRUE)</formula>
    </cfRule>
    <cfRule type="expression" dxfId="1992" priority="13302">
      <formula>IF(RIGHT(TEXT(AU434,"0.#"),1)=".",TRUE,FALSE)</formula>
    </cfRule>
  </conditionalFormatting>
  <conditionalFormatting sqref="AU435">
    <cfRule type="expression" dxfId="1991" priority="13299">
      <formula>IF(RIGHT(TEXT(AU435,"0.#"),1)=".",FALSE,TRUE)</formula>
    </cfRule>
    <cfRule type="expression" dxfId="1990" priority="13300">
      <formula>IF(RIGHT(TEXT(AU435,"0.#"),1)=".",TRUE,FALSE)</formula>
    </cfRule>
  </conditionalFormatting>
  <conditionalFormatting sqref="AI435">
    <cfRule type="expression" dxfId="1989" priority="13233">
      <formula>IF(RIGHT(TEXT(AI435,"0.#"),1)=".",FALSE,TRUE)</formula>
    </cfRule>
    <cfRule type="expression" dxfId="1988" priority="13234">
      <formula>IF(RIGHT(TEXT(AI435,"0.#"),1)=".",TRUE,FALSE)</formula>
    </cfRule>
  </conditionalFormatting>
  <conditionalFormatting sqref="AI433">
    <cfRule type="expression" dxfId="1987" priority="13237">
      <formula>IF(RIGHT(TEXT(AI433,"0.#"),1)=".",FALSE,TRUE)</formula>
    </cfRule>
    <cfRule type="expression" dxfId="1986" priority="13238">
      <formula>IF(RIGHT(TEXT(AI433,"0.#"),1)=".",TRUE,FALSE)</formula>
    </cfRule>
  </conditionalFormatting>
  <conditionalFormatting sqref="AI434">
    <cfRule type="expression" dxfId="1985" priority="13235">
      <formula>IF(RIGHT(TEXT(AI434,"0.#"),1)=".",FALSE,TRUE)</formula>
    </cfRule>
    <cfRule type="expression" dxfId="1984" priority="13236">
      <formula>IF(RIGHT(TEXT(AI434,"0.#"),1)=".",TRUE,FALSE)</formula>
    </cfRule>
  </conditionalFormatting>
  <conditionalFormatting sqref="AQ434">
    <cfRule type="expression" dxfId="1983" priority="13219">
      <formula>IF(RIGHT(TEXT(AQ434,"0.#"),1)=".",FALSE,TRUE)</formula>
    </cfRule>
    <cfRule type="expression" dxfId="1982" priority="13220">
      <formula>IF(RIGHT(TEXT(AQ434,"0.#"),1)=".",TRUE,FALSE)</formula>
    </cfRule>
  </conditionalFormatting>
  <conditionalFormatting sqref="AQ435">
    <cfRule type="expression" dxfId="1981" priority="13205">
      <formula>IF(RIGHT(TEXT(AQ435,"0.#"),1)=".",FALSE,TRUE)</formula>
    </cfRule>
    <cfRule type="expression" dxfId="1980" priority="13206">
      <formula>IF(RIGHT(TEXT(AQ435,"0.#"),1)=".",TRUE,FALSE)</formula>
    </cfRule>
  </conditionalFormatting>
  <conditionalFormatting sqref="AQ433">
    <cfRule type="expression" dxfId="1979" priority="13203">
      <formula>IF(RIGHT(TEXT(AQ433,"0.#"),1)=".",FALSE,TRUE)</formula>
    </cfRule>
    <cfRule type="expression" dxfId="1978" priority="13204">
      <formula>IF(RIGHT(TEXT(AQ433,"0.#"),1)=".",TRUE,FALSE)</formula>
    </cfRule>
  </conditionalFormatting>
  <conditionalFormatting sqref="AL847:AO874">
    <cfRule type="expression" dxfId="1977" priority="6927">
      <formula>IF(AND(AL847&gt;=0, RIGHT(TEXT(AL847,"0.#"),1)&lt;&gt;"."),TRUE,FALSE)</formula>
    </cfRule>
    <cfRule type="expression" dxfId="1976" priority="6928">
      <formula>IF(AND(AL847&gt;=0, RIGHT(TEXT(AL847,"0.#"),1)="."),TRUE,FALSE)</formula>
    </cfRule>
    <cfRule type="expression" dxfId="1975" priority="6929">
      <formula>IF(AND(AL847&lt;0, RIGHT(TEXT(AL847,"0.#"),1)&lt;&gt;"."),TRUE,FALSE)</formula>
    </cfRule>
    <cfRule type="expression" dxfId="1974" priority="6930">
      <formula>IF(AND(AL847&lt;0, RIGHT(TEXT(AL847,"0.#"),1)="."),TRUE,FALSE)</formula>
    </cfRule>
  </conditionalFormatting>
  <conditionalFormatting sqref="AQ53:AQ55">
    <cfRule type="expression" dxfId="1973" priority="4949">
      <formula>IF(RIGHT(TEXT(AQ53,"0.#"),1)=".",FALSE,TRUE)</formula>
    </cfRule>
    <cfRule type="expression" dxfId="1972" priority="4950">
      <formula>IF(RIGHT(TEXT(AQ53,"0.#"),1)=".",TRUE,FALSE)</formula>
    </cfRule>
  </conditionalFormatting>
  <conditionalFormatting sqref="AU53:AU55">
    <cfRule type="expression" dxfId="1971" priority="4947">
      <formula>IF(RIGHT(TEXT(AU53,"0.#"),1)=".",FALSE,TRUE)</formula>
    </cfRule>
    <cfRule type="expression" dxfId="1970" priority="4948">
      <formula>IF(RIGHT(TEXT(AU53,"0.#"),1)=".",TRUE,FALSE)</formula>
    </cfRule>
  </conditionalFormatting>
  <conditionalFormatting sqref="AQ60:AQ62">
    <cfRule type="expression" dxfId="1969" priority="4945">
      <formula>IF(RIGHT(TEXT(AQ60,"0.#"),1)=".",FALSE,TRUE)</formula>
    </cfRule>
    <cfRule type="expression" dxfId="1968" priority="4946">
      <formula>IF(RIGHT(TEXT(AQ60,"0.#"),1)=".",TRUE,FALSE)</formula>
    </cfRule>
  </conditionalFormatting>
  <conditionalFormatting sqref="AU60:AU62">
    <cfRule type="expression" dxfId="1967" priority="4943">
      <formula>IF(RIGHT(TEXT(AU60,"0.#"),1)=".",FALSE,TRUE)</formula>
    </cfRule>
    <cfRule type="expression" dxfId="1966" priority="4944">
      <formula>IF(RIGHT(TEXT(AU60,"0.#"),1)=".",TRUE,FALSE)</formula>
    </cfRule>
  </conditionalFormatting>
  <conditionalFormatting sqref="AQ75:AQ77">
    <cfRule type="expression" dxfId="1965" priority="4941">
      <formula>IF(RIGHT(TEXT(AQ75,"0.#"),1)=".",FALSE,TRUE)</formula>
    </cfRule>
    <cfRule type="expression" dxfId="1964" priority="4942">
      <formula>IF(RIGHT(TEXT(AQ75,"0.#"),1)=".",TRUE,FALSE)</formula>
    </cfRule>
  </conditionalFormatting>
  <conditionalFormatting sqref="AU75:AU77">
    <cfRule type="expression" dxfId="1963" priority="4939">
      <formula>IF(RIGHT(TEXT(AU75,"0.#"),1)=".",FALSE,TRUE)</formula>
    </cfRule>
    <cfRule type="expression" dxfId="1962" priority="4940">
      <formula>IF(RIGHT(TEXT(AU75,"0.#"),1)=".",TRUE,FALSE)</formula>
    </cfRule>
  </conditionalFormatting>
  <conditionalFormatting sqref="AQ87:AQ89">
    <cfRule type="expression" dxfId="1961" priority="4937">
      <formula>IF(RIGHT(TEXT(AQ87,"0.#"),1)=".",FALSE,TRUE)</formula>
    </cfRule>
    <cfRule type="expression" dxfId="1960" priority="4938">
      <formula>IF(RIGHT(TEXT(AQ87,"0.#"),1)=".",TRUE,FALSE)</formula>
    </cfRule>
  </conditionalFormatting>
  <conditionalFormatting sqref="AU87:AU89">
    <cfRule type="expression" dxfId="1959" priority="4935">
      <formula>IF(RIGHT(TEXT(AU87,"0.#"),1)=".",FALSE,TRUE)</formula>
    </cfRule>
    <cfRule type="expression" dxfId="1958" priority="4936">
      <formula>IF(RIGHT(TEXT(AU87,"0.#"),1)=".",TRUE,FALSE)</formula>
    </cfRule>
  </conditionalFormatting>
  <conditionalFormatting sqref="AQ92:AQ94">
    <cfRule type="expression" dxfId="1957" priority="4933">
      <formula>IF(RIGHT(TEXT(AQ92,"0.#"),1)=".",FALSE,TRUE)</formula>
    </cfRule>
    <cfRule type="expression" dxfId="1956" priority="4934">
      <formula>IF(RIGHT(TEXT(AQ92,"0.#"),1)=".",TRUE,FALSE)</formula>
    </cfRule>
  </conditionalFormatting>
  <conditionalFormatting sqref="AU92:AU94">
    <cfRule type="expression" dxfId="1955" priority="4931">
      <formula>IF(RIGHT(TEXT(AU92,"0.#"),1)=".",FALSE,TRUE)</formula>
    </cfRule>
    <cfRule type="expression" dxfId="1954" priority="4932">
      <formula>IF(RIGHT(TEXT(AU92,"0.#"),1)=".",TRUE,FALSE)</formula>
    </cfRule>
  </conditionalFormatting>
  <conditionalFormatting sqref="AQ97:AQ99">
    <cfRule type="expression" dxfId="1953" priority="4929">
      <formula>IF(RIGHT(TEXT(AQ97,"0.#"),1)=".",FALSE,TRUE)</formula>
    </cfRule>
    <cfRule type="expression" dxfId="1952" priority="4930">
      <formula>IF(RIGHT(TEXT(AQ97,"0.#"),1)=".",TRUE,FALSE)</formula>
    </cfRule>
  </conditionalFormatting>
  <conditionalFormatting sqref="AU97:AU99">
    <cfRule type="expression" dxfId="1951" priority="4927">
      <formula>IF(RIGHT(TEXT(AU97,"0.#"),1)=".",FALSE,TRUE)</formula>
    </cfRule>
    <cfRule type="expression" dxfId="1950" priority="4928">
      <formula>IF(RIGHT(TEXT(AU97,"0.#"),1)=".",TRUE,FALSE)</formula>
    </cfRule>
  </conditionalFormatting>
  <conditionalFormatting sqref="AE458">
    <cfRule type="expression" dxfId="1949" priority="4621">
      <formula>IF(RIGHT(TEXT(AE458,"0.#"),1)=".",FALSE,TRUE)</formula>
    </cfRule>
    <cfRule type="expression" dxfId="1948" priority="4622">
      <formula>IF(RIGHT(TEXT(AE458,"0.#"),1)=".",TRUE,FALSE)</formula>
    </cfRule>
  </conditionalFormatting>
  <conditionalFormatting sqref="AM460">
    <cfRule type="expression" dxfId="1947" priority="4611">
      <formula>IF(RIGHT(TEXT(AM460,"0.#"),1)=".",FALSE,TRUE)</formula>
    </cfRule>
    <cfRule type="expression" dxfId="1946" priority="4612">
      <formula>IF(RIGHT(TEXT(AM460,"0.#"),1)=".",TRUE,FALSE)</formula>
    </cfRule>
  </conditionalFormatting>
  <conditionalFormatting sqref="AE459">
    <cfRule type="expression" dxfId="1945" priority="4619">
      <formula>IF(RIGHT(TEXT(AE459,"0.#"),1)=".",FALSE,TRUE)</formula>
    </cfRule>
    <cfRule type="expression" dxfId="1944" priority="4620">
      <formula>IF(RIGHT(TEXT(AE459,"0.#"),1)=".",TRUE,FALSE)</formula>
    </cfRule>
  </conditionalFormatting>
  <conditionalFormatting sqref="AE460">
    <cfRule type="expression" dxfId="1943" priority="4617">
      <formula>IF(RIGHT(TEXT(AE460,"0.#"),1)=".",FALSE,TRUE)</formula>
    </cfRule>
    <cfRule type="expression" dxfId="1942" priority="4618">
      <formula>IF(RIGHT(TEXT(AE460,"0.#"),1)=".",TRUE,FALSE)</formula>
    </cfRule>
  </conditionalFormatting>
  <conditionalFormatting sqref="AM458">
    <cfRule type="expression" dxfId="1941" priority="4615">
      <formula>IF(RIGHT(TEXT(AM458,"0.#"),1)=".",FALSE,TRUE)</formula>
    </cfRule>
    <cfRule type="expression" dxfId="1940" priority="4616">
      <formula>IF(RIGHT(TEXT(AM458,"0.#"),1)=".",TRUE,FALSE)</formula>
    </cfRule>
  </conditionalFormatting>
  <conditionalFormatting sqref="AM459">
    <cfRule type="expression" dxfId="1939" priority="4613">
      <formula>IF(RIGHT(TEXT(AM459,"0.#"),1)=".",FALSE,TRUE)</formula>
    </cfRule>
    <cfRule type="expression" dxfId="1938" priority="4614">
      <formula>IF(RIGHT(TEXT(AM459,"0.#"),1)=".",TRUE,FALSE)</formula>
    </cfRule>
  </conditionalFormatting>
  <conditionalFormatting sqref="AU458">
    <cfRule type="expression" dxfId="1937" priority="4609">
      <formula>IF(RIGHT(TEXT(AU458,"0.#"),1)=".",FALSE,TRUE)</formula>
    </cfRule>
    <cfRule type="expression" dxfId="1936" priority="4610">
      <formula>IF(RIGHT(TEXT(AU458,"0.#"),1)=".",TRUE,FALSE)</formula>
    </cfRule>
  </conditionalFormatting>
  <conditionalFormatting sqref="AU459">
    <cfRule type="expression" dxfId="1935" priority="4607">
      <formula>IF(RIGHT(TEXT(AU459,"0.#"),1)=".",FALSE,TRUE)</formula>
    </cfRule>
    <cfRule type="expression" dxfId="1934" priority="4608">
      <formula>IF(RIGHT(TEXT(AU459,"0.#"),1)=".",TRUE,FALSE)</formula>
    </cfRule>
  </conditionalFormatting>
  <conditionalFormatting sqref="AU460">
    <cfRule type="expression" dxfId="1933" priority="4605">
      <formula>IF(RIGHT(TEXT(AU460,"0.#"),1)=".",FALSE,TRUE)</formula>
    </cfRule>
    <cfRule type="expression" dxfId="1932" priority="4606">
      <formula>IF(RIGHT(TEXT(AU460,"0.#"),1)=".",TRUE,FALSE)</formula>
    </cfRule>
  </conditionalFormatting>
  <conditionalFormatting sqref="AI460">
    <cfRule type="expression" dxfId="1931" priority="4599">
      <formula>IF(RIGHT(TEXT(AI460,"0.#"),1)=".",FALSE,TRUE)</formula>
    </cfRule>
    <cfRule type="expression" dxfId="1930" priority="4600">
      <formula>IF(RIGHT(TEXT(AI460,"0.#"),1)=".",TRUE,FALSE)</formula>
    </cfRule>
  </conditionalFormatting>
  <conditionalFormatting sqref="AI458">
    <cfRule type="expression" dxfId="1929" priority="4603">
      <formula>IF(RIGHT(TEXT(AI458,"0.#"),1)=".",FALSE,TRUE)</formula>
    </cfRule>
    <cfRule type="expression" dxfId="1928" priority="4604">
      <formula>IF(RIGHT(TEXT(AI458,"0.#"),1)=".",TRUE,FALSE)</formula>
    </cfRule>
  </conditionalFormatting>
  <conditionalFormatting sqref="AI459">
    <cfRule type="expression" dxfId="1927" priority="4601">
      <formula>IF(RIGHT(TEXT(AI459,"0.#"),1)=".",FALSE,TRUE)</formula>
    </cfRule>
    <cfRule type="expression" dxfId="1926" priority="4602">
      <formula>IF(RIGHT(TEXT(AI459,"0.#"),1)=".",TRUE,FALSE)</formula>
    </cfRule>
  </conditionalFormatting>
  <conditionalFormatting sqref="AQ459">
    <cfRule type="expression" dxfId="1925" priority="4597">
      <formula>IF(RIGHT(TEXT(AQ459,"0.#"),1)=".",FALSE,TRUE)</formula>
    </cfRule>
    <cfRule type="expression" dxfId="1924" priority="4598">
      <formula>IF(RIGHT(TEXT(AQ459,"0.#"),1)=".",TRUE,FALSE)</formula>
    </cfRule>
  </conditionalFormatting>
  <conditionalFormatting sqref="AQ460">
    <cfRule type="expression" dxfId="1923" priority="4595">
      <formula>IF(RIGHT(TEXT(AQ460,"0.#"),1)=".",FALSE,TRUE)</formula>
    </cfRule>
    <cfRule type="expression" dxfId="1922" priority="4596">
      <formula>IF(RIGHT(TEXT(AQ460,"0.#"),1)=".",TRUE,FALSE)</formula>
    </cfRule>
  </conditionalFormatting>
  <conditionalFormatting sqref="AQ458">
    <cfRule type="expression" dxfId="1921" priority="4593">
      <formula>IF(RIGHT(TEXT(AQ458,"0.#"),1)=".",FALSE,TRUE)</formula>
    </cfRule>
    <cfRule type="expression" dxfId="1920" priority="4594">
      <formula>IF(RIGHT(TEXT(AQ458,"0.#"),1)=".",TRUE,FALSE)</formula>
    </cfRule>
  </conditionalFormatting>
  <conditionalFormatting sqref="AE129 AM129">
    <cfRule type="expression" dxfId="1919" priority="3259">
      <formula>IF(RIGHT(TEXT(AE129,"0.#"),1)=".",FALSE,TRUE)</formula>
    </cfRule>
    <cfRule type="expression" dxfId="1918" priority="3260">
      <formula>IF(RIGHT(TEXT(AE129,"0.#"),1)=".",TRUE,FALSE)</formula>
    </cfRule>
  </conditionalFormatting>
  <conditionalFormatting sqref="AI129">
    <cfRule type="expression" dxfId="1917" priority="3257">
      <formula>IF(RIGHT(TEXT(AI129,"0.#"),1)=".",FALSE,TRUE)</formula>
    </cfRule>
    <cfRule type="expression" dxfId="1916" priority="3258">
      <formula>IF(RIGHT(TEXT(AI129,"0.#"),1)=".",TRUE,FALSE)</formula>
    </cfRule>
  </conditionalFormatting>
  <conditionalFormatting sqref="Y847:Y874">
    <cfRule type="expression" dxfId="1915" priority="3255">
      <formula>IF(RIGHT(TEXT(Y847,"0.#"),1)=".",FALSE,TRUE)</formula>
    </cfRule>
    <cfRule type="expression" dxfId="1914" priority="3256">
      <formula>IF(RIGHT(TEXT(Y847,"0.#"),1)=".",TRUE,FALSE)</formula>
    </cfRule>
  </conditionalFormatting>
  <conditionalFormatting sqref="AU518">
    <cfRule type="expression" dxfId="1913" priority="1765">
      <formula>IF(RIGHT(TEXT(AU518,"0.#"),1)=".",FALSE,TRUE)</formula>
    </cfRule>
    <cfRule type="expression" dxfId="1912" priority="1766">
      <formula>IF(RIGHT(TEXT(AU518,"0.#"),1)=".",TRUE,FALSE)</formula>
    </cfRule>
  </conditionalFormatting>
  <conditionalFormatting sqref="AQ551">
    <cfRule type="expression" dxfId="1911" priority="1541">
      <formula>IF(RIGHT(TEXT(AQ551,"0.#"),1)=".",FALSE,TRUE)</formula>
    </cfRule>
    <cfRule type="expression" dxfId="1910" priority="1542">
      <formula>IF(RIGHT(TEXT(AQ551,"0.#"),1)=".",TRUE,FALSE)</formula>
    </cfRule>
  </conditionalFormatting>
  <conditionalFormatting sqref="AE556">
    <cfRule type="expression" dxfId="1909" priority="1539">
      <formula>IF(RIGHT(TEXT(AE556,"0.#"),1)=".",FALSE,TRUE)</formula>
    </cfRule>
    <cfRule type="expression" dxfId="1908" priority="1540">
      <formula>IF(RIGHT(TEXT(AE556,"0.#"),1)=".",TRUE,FALSE)</formula>
    </cfRule>
  </conditionalFormatting>
  <conditionalFormatting sqref="AE557">
    <cfRule type="expression" dxfId="1907" priority="1537">
      <formula>IF(RIGHT(TEXT(AE557,"0.#"),1)=".",FALSE,TRUE)</formula>
    </cfRule>
    <cfRule type="expression" dxfId="1906" priority="1538">
      <formula>IF(RIGHT(TEXT(AE557,"0.#"),1)=".",TRUE,FALSE)</formula>
    </cfRule>
  </conditionalFormatting>
  <conditionalFormatting sqref="AE558">
    <cfRule type="expression" dxfId="1905" priority="1535">
      <formula>IF(RIGHT(TEXT(AE558,"0.#"),1)=".",FALSE,TRUE)</formula>
    </cfRule>
    <cfRule type="expression" dxfId="1904" priority="1536">
      <formula>IF(RIGHT(TEXT(AE558,"0.#"),1)=".",TRUE,FALSE)</formula>
    </cfRule>
  </conditionalFormatting>
  <conditionalFormatting sqref="AU556">
    <cfRule type="expression" dxfId="1903" priority="1527">
      <formula>IF(RIGHT(TEXT(AU556,"0.#"),1)=".",FALSE,TRUE)</formula>
    </cfRule>
    <cfRule type="expression" dxfId="1902" priority="1528">
      <formula>IF(RIGHT(TEXT(AU556,"0.#"),1)=".",TRUE,FALSE)</formula>
    </cfRule>
  </conditionalFormatting>
  <conditionalFormatting sqref="AU557">
    <cfRule type="expression" dxfId="1901" priority="1525">
      <formula>IF(RIGHT(TEXT(AU557,"0.#"),1)=".",FALSE,TRUE)</formula>
    </cfRule>
    <cfRule type="expression" dxfId="1900" priority="1526">
      <formula>IF(RIGHT(TEXT(AU557,"0.#"),1)=".",TRUE,FALSE)</formula>
    </cfRule>
  </conditionalFormatting>
  <conditionalFormatting sqref="AU558">
    <cfRule type="expression" dxfId="1899" priority="1523">
      <formula>IF(RIGHT(TEXT(AU558,"0.#"),1)=".",FALSE,TRUE)</formula>
    </cfRule>
    <cfRule type="expression" dxfId="1898" priority="1524">
      <formula>IF(RIGHT(TEXT(AU558,"0.#"),1)=".",TRUE,FALSE)</formula>
    </cfRule>
  </conditionalFormatting>
  <conditionalFormatting sqref="AQ557">
    <cfRule type="expression" dxfId="1897" priority="1515">
      <formula>IF(RIGHT(TEXT(AQ557,"0.#"),1)=".",FALSE,TRUE)</formula>
    </cfRule>
    <cfRule type="expression" dxfId="1896" priority="1516">
      <formula>IF(RIGHT(TEXT(AQ557,"0.#"),1)=".",TRUE,FALSE)</formula>
    </cfRule>
  </conditionalFormatting>
  <conditionalFormatting sqref="AQ558">
    <cfRule type="expression" dxfId="1895" priority="1513">
      <formula>IF(RIGHT(TEXT(AQ558,"0.#"),1)=".",FALSE,TRUE)</formula>
    </cfRule>
    <cfRule type="expression" dxfId="1894" priority="1514">
      <formula>IF(RIGHT(TEXT(AQ558,"0.#"),1)=".",TRUE,FALSE)</formula>
    </cfRule>
  </conditionalFormatting>
  <conditionalFormatting sqref="AQ556">
    <cfRule type="expression" dxfId="1893" priority="1511">
      <formula>IF(RIGHT(TEXT(AQ556,"0.#"),1)=".",FALSE,TRUE)</formula>
    </cfRule>
    <cfRule type="expression" dxfId="1892" priority="1512">
      <formula>IF(RIGHT(TEXT(AQ556,"0.#"),1)=".",TRUE,FALSE)</formula>
    </cfRule>
  </conditionalFormatting>
  <conditionalFormatting sqref="AE561">
    <cfRule type="expression" dxfId="1891" priority="1509">
      <formula>IF(RIGHT(TEXT(AE561,"0.#"),1)=".",FALSE,TRUE)</formula>
    </cfRule>
    <cfRule type="expression" dxfId="1890" priority="1510">
      <formula>IF(RIGHT(TEXT(AE561,"0.#"),1)=".",TRUE,FALSE)</formula>
    </cfRule>
  </conditionalFormatting>
  <conditionalFormatting sqref="AE562">
    <cfRule type="expression" dxfId="1889" priority="1507">
      <formula>IF(RIGHT(TEXT(AE562,"0.#"),1)=".",FALSE,TRUE)</formula>
    </cfRule>
    <cfRule type="expression" dxfId="1888" priority="1508">
      <formula>IF(RIGHT(TEXT(AE562,"0.#"),1)=".",TRUE,FALSE)</formula>
    </cfRule>
  </conditionalFormatting>
  <conditionalFormatting sqref="AE563">
    <cfRule type="expression" dxfId="1887" priority="1505">
      <formula>IF(RIGHT(TEXT(AE563,"0.#"),1)=".",FALSE,TRUE)</formula>
    </cfRule>
    <cfRule type="expression" dxfId="1886" priority="1506">
      <formula>IF(RIGHT(TEXT(AE563,"0.#"),1)=".",TRUE,FALSE)</formula>
    </cfRule>
  </conditionalFormatting>
  <conditionalFormatting sqref="AL1110:AO1139">
    <cfRule type="expression" dxfId="1885" priority="3161">
      <formula>IF(AND(AL1110&gt;=0, RIGHT(TEXT(AL1110,"0.#"),1)&lt;&gt;"."),TRUE,FALSE)</formula>
    </cfRule>
    <cfRule type="expression" dxfId="1884" priority="3162">
      <formula>IF(AND(AL1110&gt;=0, RIGHT(TEXT(AL1110,"0.#"),1)="."),TRUE,FALSE)</formula>
    </cfRule>
    <cfRule type="expression" dxfId="1883" priority="3163">
      <formula>IF(AND(AL1110&lt;0, RIGHT(TEXT(AL1110,"0.#"),1)&lt;&gt;"."),TRUE,FALSE)</formula>
    </cfRule>
    <cfRule type="expression" dxfId="1882" priority="3164">
      <formula>IF(AND(AL1110&lt;0, RIGHT(TEXT(AL1110,"0.#"),1)="."),TRUE,FALSE)</formula>
    </cfRule>
  </conditionalFormatting>
  <conditionalFormatting sqref="Y1110:Y1139">
    <cfRule type="expression" dxfId="1881" priority="3159">
      <formula>IF(RIGHT(TEXT(Y1110,"0.#"),1)=".",FALSE,TRUE)</formula>
    </cfRule>
    <cfRule type="expression" dxfId="1880" priority="3160">
      <formula>IF(RIGHT(TEXT(Y1110,"0.#"),1)=".",TRUE,FALSE)</formula>
    </cfRule>
  </conditionalFormatting>
  <conditionalFormatting sqref="AQ553">
    <cfRule type="expression" dxfId="1879" priority="1543">
      <formula>IF(RIGHT(TEXT(AQ553,"0.#"),1)=".",FALSE,TRUE)</formula>
    </cfRule>
    <cfRule type="expression" dxfId="1878" priority="1544">
      <formula>IF(RIGHT(TEXT(AQ553,"0.#"),1)=".",TRUE,FALSE)</formula>
    </cfRule>
  </conditionalFormatting>
  <conditionalFormatting sqref="AU552">
    <cfRule type="expression" dxfId="1877" priority="1555">
      <formula>IF(RIGHT(TEXT(AU552,"0.#"),1)=".",FALSE,TRUE)</formula>
    </cfRule>
    <cfRule type="expression" dxfId="1876" priority="1556">
      <formula>IF(RIGHT(TEXT(AU552,"0.#"),1)=".",TRUE,FALSE)</formula>
    </cfRule>
  </conditionalFormatting>
  <conditionalFormatting sqref="AE552">
    <cfRule type="expression" dxfId="1875" priority="1567">
      <formula>IF(RIGHT(TEXT(AE552,"0.#"),1)=".",FALSE,TRUE)</formula>
    </cfRule>
    <cfRule type="expression" dxfId="1874" priority="1568">
      <formula>IF(RIGHT(TEXT(AE552,"0.#"),1)=".",TRUE,FALSE)</formula>
    </cfRule>
  </conditionalFormatting>
  <conditionalFormatting sqref="AQ548">
    <cfRule type="expression" dxfId="1873" priority="1573">
      <formula>IF(RIGHT(TEXT(AQ548,"0.#"),1)=".",FALSE,TRUE)</formula>
    </cfRule>
    <cfRule type="expression" dxfId="1872" priority="1574">
      <formula>IF(RIGHT(TEXT(AQ548,"0.#"),1)=".",TRUE,FALSE)</formula>
    </cfRule>
  </conditionalFormatting>
  <conditionalFormatting sqref="AL845:AO846">
    <cfRule type="expression" dxfId="1871" priority="3113">
      <formula>IF(AND(AL845&gt;=0, RIGHT(TEXT(AL845,"0.#"),1)&lt;&gt;"."),TRUE,FALSE)</formula>
    </cfRule>
    <cfRule type="expression" dxfId="1870" priority="3114">
      <formula>IF(AND(AL845&gt;=0, RIGHT(TEXT(AL845,"0.#"),1)="."),TRUE,FALSE)</formula>
    </cfRule>
    <cfRule type="expression" dxfId="1869" priority="3115">
      <formula>IF(AND(AL845&lt;0, RIGHT(TEXT(AL845,"0.#"),1)&lt;&gt;"."),TRUE,FALSE)</formula>
    </cfRule>
    <cfRule type="expression" dxfId="1868" priority="3116">
      <formula>IF(AND(AL845&lt;0, RIGHT(TEXT(AL845,"0.#"),1)="."),TRUE,FALSE)</formula>
    </cfRule>
  </conditionalFormatting>
  <conditionalFormatting sqref="Y845:Y846">
    <cfRule type="expression" dxfId="1867" priority="3111">
      <formula>IF(RIGHT(TEXT(Y845,"0.#"),1)=".",FALSE,TRUE)</formula>
    </cfRule>
    <cfRule type="expression" dxfId="1866" priority="3112">
      <formula>IF(RIGHT(TEXT(Y845,"0.#"),1)=".",TRUE,FALSE)</formula>
    </cfRule>
  </conditionalFormatting>
  <conditionalFormatting sqref="AE492">
    <cfRule type="expression" dxfId="1865" priority="1899">
      <formula>IF(RIGHT(TEXT(AE492,"0.#"),1)=".",FALSE,TRUE)</formula>
    </cfRule>
    <cfRule type="expression" dxfId="1864" priority="1900">
      <formula>IF(RIGHT(TEXT(AE492,"0.#"),1)=".",TRUE,FALSE)</formula>
    </cfRule>
  </conditionalFormatting>
  <conditionalFormatting sqref="AE493">
    <cfRule type="expression" dxfId="1863" priority="1897">
      <formula>IF(RIGHT(TEXT(AE493,"0.#"),1)=".",FALSE,TRUE)</formula>
    </cfRule>
    <cfRule type="expression" dxfId="1862" priority="1898">
      <formula>IF(RIGHT(TEXT(AE493,"0.#"),1)=".",TRUE,FALSE)</formula>
    </cfRule>
  </conditionalFormatting>
  <conditionalFormatting sqref="AE494">
    <cfRule type="expression" dxfId="1861" priority="1895">
      <formula>IF(RIGHT(TEXT(AE494,"0.#"),1)=".",FALSE,TRUE)</formula>
    </cfRule>
    <cfRule type="expression" dxfId="1860" priority="1896">
      <formula>IF(RIGHT(TEXT(AE494,"0.#"),1)=".",TRUE,FALSE)</formula>
    </cfRule>
  </conditionalFormatting>
  <conditionalFormatting sqref="AQ493">
    <cfRule type="expression" dxfId="1859" priority="1875">
      <formula>IF(RIGHT(TEXT(AQ493,"0.#"),1)=".",FALSE,TRUE)</formula>
    </cfRule>
    <cfRule type="expression" dxfId="1858" priority="1876">
      <formula>IF(RIGHT(TEXT(AQ493,"0.#"),1)=".",TRUE,FALSE)</formula>
    </cfRule>
  </conditionalFormatting>
  <conditionalFormatting sqref="AQ494">
    <cfRule type="expression" dxfId="1857" priority="1873">
      <formula>IF(RIGHT(TEXT(AQ494,"0.#"),1)=".",FALSE,TRUE)</formula>
    </cfRule>
    <cfRule type="expression" dxfId="1856" priority="1874">
      <formula>IF(RIGHT(TEXT(AQ494,"0.#"),1)=".",TRUE,FALSE)</formula>
    </cfRule>
  </conditionalFormatting>
  <conditionalFormatting sqref="AQ492">
    <cfRule type="expression" dxfId="1855" priority="1871">
      <formula>IF(RIGHT(TEXT(AQ492,"0.#"),1)=".",FALSE,TRUE)</formula>
    </cfRule>
    <cfRule type="expression" dxfId="1854" priority="1872">
      <formula>IF(RIGHT(TEXT(AQ492,"0.#"),1)=".",TRUE,FALSE)</formula>
    </cfRule>
  </conditionalFormatting>
  <conditionalFormatting sqref="AU494">
    <cfRule type="expression" dxfId="1853" priority="1883">
      <formula>IF(RIGHT(TEXT(AU494,"0.#"),1)=".",FALSE,TRUE)</formula>
    </cfRule>
    <cfRule type="expression" dxfId="1852" priority="1884">
      <formula>IF(RIGHT(TEXT(AU494,"0.#"),1)=".",TRUE,FALSE)</formula>
    </cfRule>
  </conditionalFormatting>
  <conditionalFormatting sqref="AU492">
    <cfRule type="expression" dxfId="1851" priority="1887">
      <formula>IF(RIGHT(TEXT(AU492,"0.#"),1)=".",FALSE,TRUE)</formula>
    </cfRule>
    <cfRule type="expression" dxfId="1850" priority="1888">
      <formula>IF(RIGHT(TEXT(AU492,"0.#"),1)=".",TRUE,FALSE)</formula>
    </cfRule>
  </conditionalFormatting>
  <conditionalFormatting sqref="AU493">
    <cfRule type="expression" dxfId="1849" priority="1885">
      <formula>IF(RIGHT(TEXT(AU493,"0.#"),1)=".",FALSE,TRUE)</formula>
    </cfRule>
    <cfRule type="expression" dxfId="1848" priority="1886">
      <formula>IF(RIGHT(TEXT(AU493,"0.#"),1)=".",TRUE,FALSE)</formula>
    </cfRule>
  </conditionalFormatting>
  <conditionalFormatting sqref="AU583">
    <cfRule type="expression" dxfId="1847" priority="1403">
      <formula>IF(RIGHT(TEXT(AU583,"0.#"),1)=".",FALSE,TRUE)</formula>
    </cfRule>
    <cfRule type="expression" dxfId="1846" priority="1404">
      <formula>IF(RIGHT(TEXT(AU583,"0.#"),1)=".",TRUE,FALSE)</formula>
    </cfRule>
  </conditionalFormatting>
  <conditionalFormatting sqref="AU582">
    <cfRule type="expression" dxfId="1845" priority="1405">
      <formula>IF(RIGHT(TEXT(AU582,"0.#"),1)=".",FALSE,TRUE)</formula>
    </cfRule>
    <cfRule type="expression" dxfId="1844" priority="1406">
      <formula>IF(RIGHT(TEXT(AU582,"0.#"),1)=".",TRUE,FALSE)</formula>
    </cfRule>
  </conditionalFormatting>
  <conditionalFormatting sqref="AE499">
    <cfRule type="expression" dxfId="1843" priority="1865">
      <formula>IF(RIGHT(TEXT(AE499,"0.#"),1)=".",FALSE,TRUE)</formula>
    </cfRule>
    <cfRule type="expression" dxfId="1842" priority="1866">
      <formula>IF(RIGHT(TEXT(AE499,"0.#"),1)=".",TRUE,FALSE)</formula>
    </cfRule>
  </conditionalFormatting>
  <conditionalFormatting sqref="AE497">
    <cfRule type="expression" dxfId="1841" priority="1869">
      <formula>IF(RIGHT(TEXT(AE497,"0.#"),1)=".",FALSE,TRUE)</formula>
    </cfRule>
    <cfRule type="expression" dxfId="1840" priority="1870">
      <formula>IF(RIGHT(TEXT(AE497,"0.#"),1)=".",TRUE,FALSE)</formula>
    </cfRule>
  </conditionalFormatting>
  <conditionalFormatting sqref="AE498">
    <cfRule type="expression" dxfId="1839" priority="1867">
      <formula>IF(RIGHT(TEXT(AE498,"0.#"),1)=".",FALSE,TRUE)</formula>
    </cfRule>
    <cfRule type="expression" dxfId="1838" priority="1868">
      <formula>IF(RIGHT(TEXT(AE498,"0.#"),1)=".",TRUE,FALSE)</formula>
    </cfRule>
  </conditionalFormatting>
  <conditionalFormatting sqref="AU499">
    <cfRule type="expression" dxfId="1837" priority="1853">
      <formula>IF(RIGHT(TEXT(AU499,"0.#"),1)=".",FALSE,TRUE)</formula>
    </cfRule>
    <cfRule type="expression" dxfId="1836" priority="1854">
      <formula>IF(RIGHT(TEXT(AU499,"0.#"),1)=".",TRUE,FALSE)</formula>
    </cfRule>
  </conditionalFormatting>
  <conditionalFormatting sqref="AU497">
    <cfRule type="expression" dxfId="1835" priority="1857">
      <formula>IF(RIGHT(TEXT(AU497,"0.#"),1)=".",FALSE,TRUE)</formula>
    </cfRule>
    <cfRule type="expression" dxfId="1834" priority="1858">
      <formula>IF(RIGHT(TEXT(AU497,"0.#"),1)=".",TRUE,FALSE)</formula>
    </cfRule>
  </conditionalFormatting>
  <conditionalFormatting sqref="AU498">
    <cfRule type="expression" dxfId="1833" priority="1855">
      <formula>IF(RIGHT(TEXT(AU498,"0.#"),1)=".",FALSE,TRUE)</formula>
    </cfRule>
    <cfRule type="expression" dxfId="1832" priority="1856">
      <formula>IF(RIGHT(TEXT(AU498,"0.#"),1)=".",TRUE,FALSE)</formula>
    </cfRule>
  </conditionalFormatting>
  <conditionalFormatting sqref="AQ497">
    <cfRule type="expression" dxfId="1831" priority="1841">
      <formula>IF(RIGHT(TEXT(AQ497,"0.#"),1)=".",FALSE,TRUE)</formula>
    </cfRule>
    <cfRule type="expression" dxfId="1830" priority="1842">
      <formula>IF(RIGHT(TEXT(AQ497,"0.#"),1)=".",TRUE,FALSE)</formula>
    </cfRule>
  </conditionalFormatting>
  <conditionalFormatting sqref="AQ498">
    <cfRule type="expression" dxfId="1829" priority="1845">
      <formula>IF(RIGHT(TEXT(AQ498,"0.#"),1)=".",FALSE,TRUE)</formula>
    </cfRule>
    <cfRule type="expression" dxfId="1828" priority="1846">
      <formula>IF(RIGHT(TEXT(AQ498,"0.#"),1)=".",TRUE,FALSE)</formula>
    </cfRule>
  </conditionalFormatting>
  <conditionalFormatting sqref="AQ499">
    <cfRule type="expression" dxfId="1827" priority="1843">
      <formula>IF(RIGHT(TEXT(AQ499,"0.#"),1)=".",FALSE,TRUE)</formula>
    </cfRule>
    <cfRule type="expression" dxfId="1826" priority="1844">
      <formula>IF(RIGHT(TEXT(AQ499,"0.#"),1)=".",TRUE,FALSE)</formula>
    </cfRule>
  </conditionalFormatting>
  <conditionalFormatting sqref="AE504">
    <cfRule type="expression" dxfId="1825" priority="1835">
      <formula>IF(RIGHT(TEXT(AE504,"0.#"),1)=".",FALSE,TRUE)</formula>
    </cfRule>
    <cfRule type="expression" dxfId="1824" priority="1836">
      <formula>IF(RIGHT(TEXT(AE504,"0.#"),1)=".",TRUE,FALSE)</formula>
    </cfRule>
  </conditionalFormatting>
  <conditionalFormatting sqref="AE502">
    <cfRule type="expression" dxfId="1823" priority="1839">
      <formula>IF(RIGHT(TEXT(AE502,"0.#"),1)=".",FALSE,TRUE)</formula>
    </cfRule>
    <cfRule type="expression" dxfId="1822" priority="1840">
      <formula>IF(RIGHT(TEXT(AE502,"0.#"),1)=".",TRUE,FALSE)</formula>
    </cfRule>
  </conditionalFormatting>
  <conditionalFormatting sqref="AE503">
    <cfRule type="expression" dxfId="1821" priority="1837">
      <formula>IF(RIGHT(TEXT(AE503,"0.#"),1)=".",FALSE,TRUE)</formula>
    </cfRule>
    <cfRule type="expression" dxfId="1820" priority="1838">
      <formula>IF(RIGHT(TEXT(AE503,"0.#"),1)=".",TRUE,FALSE)</formula>
    </cfRule>
  </conditionalFormatting>
  <conditionalFormatting sqref="AU504">
    <cfRule type="expression" dxfId="1819" priority="1823">
      <formula>IF(RIGHT(TEXT(AU504,"0.#"),1)=".",FALSE,TRUE)</formula>
    </cfRule>
    <cfRule type="expression" dxfId="1818" priority="1824">
      <formula>IF(RIGHT(TEXT(AU504,"0.#"),1)=".",TRUE,FALSE)</formula>
    </cfRule>
  </conditionalFormatting>
  <conditionalFormatting sqref="AU502">
    <cfRule type="expression" dxfId="1817" priority="1827">
      <formula>IF(RIGHT(TEXT(AU502,"0.#"),1)=".",FALSE,TRUE)</formula>
    </cfRule>
    <cfRule type="expression" dxfId="1816" priority="1828">
      <formula>IF(RIGHT(TEXT(AU502,"0.#"),1)=".",TRUE,FALSE)</formula>
    </cfRule>
  </conditionalFormatting>
  <conditionalFormatting sqref="AU503">
    <cfRule type="expression" dxfId="1815" priority="1825">
      <formula>IF(RIGHT(TEXT(AU503,"0.#"),1)=".",FALSE,TRUE)</formula>
    </cfRule>
    <cfRule type="expression" dxfId="1814" priority="1826">
      <formula>IF(RIGHT(TEXT(AU503,"0.#"),1)=".",TRUE,FALSE)</formula>
    </cfRule>
  </conditionalFormatting>
  <conditionalFormatting sqref="AQ502">
    <cfRule type="expression" dxfId="1813" priority="1811">
      <formula>IF(RIGHT(TEXT(AQ502,"0.#"),1)=".",FALSE,TRUE)</formula>
    </cfRule>
    <cfRule type="expression" dxfId="1812" priority="1812">
      <formula>IF(RIGHT(TEXT(AQ502,"0.#"),1)=".",TRUE,FALSE)</formula>
    </cfRule>
  </conditionalFormatting>
  <conditionalFormatting sqref="AQ503">
    <cfRule type="expression" dxfId="1811" priority="1815">
      <formula>IF(RIGHT(TEXT(AQ503,"0.#"),1)=".",FALSE,TRUE)</formula>
    </cfRule>
    <cfRule type="expression" dxfId="1810" priority="1816">
      <formula>IF(RIGHT(TEXT(AQ503,"0.#"),1)=".",TRUE,FALSE)</formula>
    </cfRule>
  </conditionalFormatting>
  <conditionalFormatting sqref="AQ504">
    <cfRule type="expression" dxfId="1809" priority="1813">
      <formula>IF(RIGHT(TEXT(AQ504,"0.#"),1)=".",FALSE,TRUE)</formula>
    </cfRule>
    <cfRule type="expression" dxfId="1808" priority="1814">
      <formula>IF(RIGHT(TEXT(AQ504,"0.#"),1)=".",TRUE,FALSE)</formula>
    </cfRule>
  </conditionalFormatting>
  <conditionalFormatting sqref="AE509">
    <cfRule type="expression" dxfId="1807" priority="1805">
      <formula>IF(RIGHT(TEXT(AE509,"0.#"),1)=".",FALSE,TRUE)</formula>
    </cfRule>
    <cfRule type="expression" dxfId="1806" priority="1806">
      <formula>IF(RIGHT(TEXT(AE509,"0.#"),1)=".",TRUE,FALSE)</formula>
    </cfRule>
  </conditionalFormatting>
  <conditionalFormatting sqref="AE507">
    <cfRule type="expression" dxfId="1805" priority="1809">
      <formula>IF(RIGHT(TEXT(AE507,"0.#"),1)=".",FALSE,TRUE)</formula>
    </cfRule>
    <cfRule type="expression" dxfId="1804" priority="1810">
      <formula>IF(RIGHT(TEXT(AE507,"0.#"),1)=".",TRUE,FALSE)</formula>
    </cfRule>
  </conditionalFormatting>
  <conditionalFormatting sqref="AE508">
    <cfRule type="expression" dxfId="1803" priority="1807">
      <formula>IF(RIGHT(TEXT(AE508,"0.#"),1)=".",FALSE,TRUE)</formula>
    </cfRule>
    <cfRule type="expression" dxfId="1802" priority="1808">
      <formula>IF(RIGHT(TEXT(AE508,"0.#"),1)=".",TRUE,FALSE)</formula>
    </cfRule>
  </conditionalFormatting>
  <conditionalFormatting sqref="AU509">
    <cfRule type="expression" dxfId="1801" priority="1793">
      <formula>IF(RIGHT(TEXT(AU509,"0.#"),1)=".",FALSE,TRUE)</formula>
    </cfRule>
    <cfRule type="expression" dxfId="1800" priority="1794">
      <formula>IF(RIGHT(TEXT(AU509,"0.#"),1)=".",TRUE,FALSE)</formula>
    </cfRule>
  </conditionalFormatting>
  <conditionalFormatting sqref="AU507">
    <cfRule type="expression" dxfId="1799" priority="1797">
      <formula>IF(RIGHT(TEXT(AU507,"0.#"),1)=".",FALSE,TRUE)</formula>
    </cfRule>
    <cfRule type="expression" dxfId="1798" priority="1798">
      <formula>IF(RIGHT(TEXT(AU507,"0.#"),1)=".",TRUE,FALSE)</formula>
    </cfRule>
  </conditionalFormatting>
  <conditionalFormatting sqref="AU508">
    <cfRule type="expression" dxfId="1797" priority="1795">
      <formula>IF(RIGHT(TEXT(AU508,"0.#"),1)=".",FALSE,TRUE)</formula>
    </cfRule>
    <cfRule type="expression" dxfId="1796" priority="1796">
      <formula>IF(RIGHT(TEXT(AU508,"0.#"),1)=".",TRUE,FALSE)</formula>
    </cfRule>
  </conditionalFormatting>
  <conditionalFormatting sqref="AQ507">
    <cfRule type="expression" dxfId="1795" priority="1781">
      <formula>IF(RIGHT(TEXT(AQ507,"0.#"),1)=".",FALSE,TRUE)</formula>
    </cfRule>
    <cfRule type="expression" dxfId="1794" priority="1782">
      <formula>IF(RIGHT(TEXT(AQ507,"0.#"),1)=".",TRUE,FALSE)</formula>
    </cfRule>
  </conditionalFormatting>
  <conditionalFormatting sqref="AQ508">
    <cfRule type="expression" dxfId="1793" priority="1785">
      <formula>IF(RIGHT(TEXT(AQ508,"0.#"),1)=".",FALSE,TRUE)</formula>
    </cfRule>
    <cfRule type="expression" dxfId="1792" priority="1786">
      <formula>IF(RIGHT(TEXT(AQ508,"0.#"),1)=".",TRUE,FALSE)</formula>
    </cfRule>
  </conditionalFormatting>
  <conditionalFormatting sqref="AQ509">
    <cfRule type="expression" dxfId="1791" priority="1783">
      <formula>IF(RIGHT(TEXT(AQ509,"0.#"),1)=".",FALSE,TRUE)</formula>
    </cfRule>
    <cfRule type="expression" dxfId="1790" priority="1784">
      <formula>IF(RIGHT(TEXT(AQ509,"0.#"),1)=".",TRUE,FALSE)</formula>
    </cfRule>
  </conditionalFormatting>
  <conditionalFormatting sqref="AE465">
    <cfRule type="expression" dxfId="1789" priority="2075">
      <formula>IF(RIGHT(TEXT(AE465,"0.#"),1)=".",FALSE,TRUE)</formula>
    </cfRule>
    <cfRule type="expression" dxfId="1788" priority="2076">
      <formula>IF(RIGHT(TEXT(AE465,"0.#"),1)=".",TRUE,FALSE)</formula>
    </cfRule>
  </conditionalFormatting>
  <conditionalFormatting sqref="AE463">
    <cfRule type="expression" dxfId="1787" priority="2079">
      <formula>IF(RIGHT(TEXT(AE463,"0.#"),1)=".",FALSE,TRUE)</formula>
    </cfRule>
    <cfRule type="expression" dxfId="1786" priority="2080">
      <formula>IF(RIGHT(TEXT(AE463,"0.#"),1)=".",TRUE,FALSE)</formula>
    </cfRule>
  </conditionalFormatting>
  <conditionalFormatting sqref="AE464">
    <cfRule type="expression" dxfId="1785" priority="2077">
      <formula>IF(RIGHT(TEXT(AE464,"0.#"),1)=".",FALSE,TRUE)</formula>
    </cfRule>
    <cfRule type="expression" dxfId="1784" priority="2078">
      <formula>IF(RIGHT(TEXT(AE464,"0.#"),1)=".",TRUE,FALSE)</formula>
    </cfRule>
  </conditionalFormatting>
  <conditionalFormatting sqref="AM465">
    <cfRule type="expression" dxfId="1783" priority="2069">
      <formula>IF(RIGHT(TEXT(AM465,"0.#"),1)=".",FALSE,TRUE)</formula>
    </cfRule>
    <cfRule type="expression" dxfId="1782" priority="2070">
      <formula>IF(RIGHT(TEXT(AM465,"0.#"),1)=".",TRUE,FALSE)</formula>
    </cfRule>
  </conditionalFormatting>
  <conditionalFormatting sqref="AM463">
    <cfRule type="expression" dxfId="1781" priority="2073">
      <formula>IF(RIGHT(TEXT(AM463,"0.#"),1)=".",FALSE,TRUE)</formula>
    </cfRule>
    <cfRule type="expression" dxfId="1780" priority="2074">
      <formula>IF(RIGHT(TEXT(AM463,"0.#"),1)=".",TRUE,FALSE)</formula>
    </cfRule>
  </conditionalFormatting>
  <conditionalFormatting sqref="AM464">
    <cfRule type="expression" dxfId="1779" priority="2071">
      <formula>IF(RIGHT(TEXT(AM464,"0.#"),1)=".",FALSE,TRUE)</formula>
    </cfRule>
    <cfRule type="expression" dxfId="1778" priority="2072">
      <formula>IF(RIGHT(TEXT(AM464,"0.#"),1)=".",TRUE,FALSE)</formula>
    </cfRule>
  </conditionalFormatting>
  <conditionalFormatting sqref="AU465">
    <cfRule type="expression" dxfId="1777" priority="2063">
      <formula>IF(RIGHT(TEXT(AU465,"0.#"),1)=".",FALSE,TRUE)</formula>
    </cfRule>
    <cfRule type="expression" dxfId="1776" priority="2064">
      <formula>IF(RIGHT(TEXT(AU465,"0.#"),1)=".",TRUE,FALSE)</formula>
    </cfRule>
  </conditionalFormatting>
  <conditionalFormatting sqref="AU463">
    <cfRule type="expression" dxfId="1775" priority="2067">
      <formula>IF(RIGHT(TEXT(AU463,"0.#"),1)=".",FALSE,TRUE)</formula>
    </cfRule>
    <cfRule type="expression" dxfId="1774" priority="2068">
      <formula>IF(RIGHT(TEXT(AU463,"0.#"),1)=".",TRUE,FALSE)</formula>
    </cfRule>
  </conditionalFormatting>
  <conditionalFormatting sqref="AU464">
    <cfRule type="expression" dxfId="1773" priority="2065">
      <formula>IF(RIGHT(TEXT(AU464,"0.#"),1)=".",FALSE,TRUE)</formula>
    </cfRule>
    <cfRule type="expression" dxfId="1772" priority="2066">
      <formula>IF(RIGHT(TEXT(AU464,"0.#"),1)=".",TRUE,FALSE)</formula>
    </cfRule>
  </conditionalFormatting>
  <conditionalFormatting sqref="AI465">
    <cfRule type="expression" dxfId="1771" priority="2057">
      <formula>IF(RIGHT(TEXT(AI465,"0.#"),1)=".",FALSE,TRUE)</formula>
    </cfRule>
    <cfRule type="expression" dxfId="1770" priority="2058">
      <formula>IF(RIGHT(TEXT(AI465,"0.#"),1)=".",TRUE,FALSE)</formula>
    </cfRule>
  </conditionalFormatting>
  <conditionalFormatting sqref="AI463">
    <cfRule type="expression" dxfId="1769" priority="2061">
      <formula>IF(RIGHT(TEXT(AI463,"0.#"),1)=".",FALSE,TRUE)</formula>
    </cfRule>
    <cfRule type="expression" dxfId="1768" priority="2062">
      <formula>IF(RIGHT(TEXT(AI463,"0.#"),1)=".",TRUE,FALSE)</formula>
    </cfRule>
  </conditionalFormatting>
  <conditionalFormatting sqref="AI464">
    <cfRule type="expression" dxfId="1767" priority="2059">
      <formula>IF(RIGHT(TEXT(AI464,"0.#"),1)=".",FALSE,TRUE)</formula>
    </cfRule>
    <cfRule type="expression" dxfId="1766" priority="2060">
      <formula>IF(RIGHT(TEXT(AI464,"0.#"),1)=".",TRUE,FALSE)</formula>
    </cfRule>
  </conditionalFormatting>
  <conditionalFormatting sqref="AQ463">
    <cfRule type="expression" dxfId="1765" priority="2051">
      <formula>IF(RIGHT(TEXT(AQ463,"0.#"),1)=".",FALSE,TRUE)</formula>
    </cfRule>
    <cfRule type="expression" dxfId="1764" priority="2052">
      <formula>IF(RIGHT(TEXT(AQ463,"0.#"),1)=".",TRUE,FALSE)</formula>
    </cfRule>
  </conditionalFormatting>
  <conditionalFormatting sqref="AQ464">
    <cfRule type="expression" dxfId="1763" priority="2055">
      <formula>IF(RIGHT(TEXT(AQ464,"0.#"),1)=".",FALSE,TRUE)</formula>
    </cfRule>
    <cfRule type="expression" dxfId="1762" priority="2056">
      <formula>IF(RIGHT(TEXT(AQ464,"0.#"),1)=".",TRUE,FALSE)</formula>
    </cfRule>
  </conditionalFormatting>
  <conditionalFormatting sqref="AQ465">
    <cfRule type="expression" dxfId="1761" priority="2053">
      <formula>IF(RIGHT(TEXT(AQ465,"0.#"),1)=".",FALSE,TRUE)</formula>
    </cfRule>
    <cfRule type="expression" dxfId="1760" priority="2054">
      <formula>IF(RIGHT(TEXT(AQ465,"0.#"),1)=".",TRUE,FALSE)</formula>
    </cfRule>
  </conditionalFormatting>
  <conditionalFormatting sqref="AE470">
    <cfRule type="expression" dxfId="1759" priority="2045">
      <formula>IF(RIGHT(TEXT(AE470,"0.#"),1)=".",FALSE,TRUE)</formula>
    </cfRule>
    <cfRule type="expression" dxfId="1758" priority="2046">
      <formula>IF(RIGHT(TEXT(AE470,"0.#"),1)=".",TRUE,FALSE)</formula>
    </cfRule>
  </conditionalFormatting>
  <conditionalFormatting sqref="AE468">
    <cfRule type="expression" dxfId="1757" priority="2049">
      <formula>IF(RIGHT(TEXT(AE468,"0.#"),1)=".",FALSE,TRUE)</formula>
    </cfRule>
    <cfRule type="expression" dxfId="1756" priority="2050">
      <formula>IF(RIGHT(TEXT(AE468,"0.#"),1)=".",TRUE,FALSE)</formula>
    </cfRule>
  </conditionalFormatting>
  <conditionalFormatting sqref="AE469">
    <cfRule type="expression" dxfId="1755" priority="2047">
      <formula>IF(RIGHT(TEXT(AE469,"0.#"),1)=".",FALSE,TRUE)</formula>
    </cfRule>
    <cfRule type="expression" dxfId="1754" priority="2048">
      <formula>IF(RIGHT(TEXT(AE469,"0.#"),1)=".",TRUE,FALSE)</formula>
    </cfRule>
  </conditionalFormatting>
  <conditionalFormatting sqref="AM470">
    <cfRule type="expression" dxfId="1753" priority="2039">
      <formula>IF(RIGHT(TEXT(AM470,"0.#"),1)=".",FALSE,TRUE)</formula>
    </cfRule>
    <cfRule type="expression" dxfId="1752" priority="2040">
      <formula>IF(RIGHT(TEXT(AM470,"0.#"),1)=".",TRUE,FALSE)</formula>
    </cfRule>
  </conditionalFormatting>
  <conditionalFormatting sqref="AM468">
    <cfRule type="expression" dxfId="1751" priority="2043">
      <formula>IF(RIGHT(TEXT(AM468,"0.#"),1)=".",FALSE,TRUE)</formula>
    </cfRule>
    <cfRule type="expression" dxfId="1750" priority="2044">
      <formula>IF(RIGHT(TEXT(AM468,"0.#"),1)=".",TRUE,FALSE)</formula>
    </cfRule>
  </conditionalFormatting>
  <conditionalFormatting sqref="AM469">
    <cfRule type="expression" dxfId="1749" priority="2041">
      <formula>IF(RIGHT(TEXT(AM469,"0.#"),1)=".",FALSE,TRUE)</formula>
    </cfRule>
    <cfRule type="expression" dxfId="1748" priority="2042">
      <formula>IF(RIGHT(TEXT(AM469,"0.#"),1)=".",TRUE,FALSE)</formula>
    </cfRule>
  </conditionalFormatting>
  <conditionalFormatting sqref="AU470">
    <cfRule type="expression" dxfId="1747" priority="2033">
      <formula>IF(RIGHT(TEXT(AU470,"0.#"),1)=".",FALSE,TRUE)</formula>
    </cfRule>
    <cfRule type="expression" dxfId="1746" priority="2034">
      <formula>IF(RIGHT(TEXT(AU470,"0.#"),1)=".",TRUE,FALSE)</formula>
    </cfRule>
  </conditionalFormatting>
  <conditionalFormatting sqref="AU468">
    <cfRule type="expression" dxfId="1745" priority="2037">
      <formula>IF(RIGHT(TEXT(AU468,"0.#"),1)=".",FALSE,TRUE)</formula>
    </cfRule>
    <cfRule type="expression" dxfId="1744" priority="2038">
      <formula>IF(RIGHT(TEXT(AU468,"0.#"),1)=".",TRUE,FALSE)</formula>
    </cfRule>
  </conditionalFormatting>
  <conditionalFormatting sqref="AU469">
    <cfRule type="expression" dxfId="1743" priority="2035">
      <formula>IF(RIGHT(TEXT(AU469,"0.#"),1)=".",FALSE,TRUE)</formula>
    </cfRule>
    <cfRule type="expression" dxfId="1742" priority="2036">
      <formula>IF(RIGHT(TEXT(AU469,"0.#"),1)=".",TRUE,FALSE)</formula>
    </cfRule>
  </conditionalFormatting>
  <conditionalFormatting sqref="AI470">
    <cfRule type="expression" dxfId="1741" priority="2027">
      <formula>IF(RIGHT(TEXT(AI470,"0.#"),1)=".",FALSE,TRUE)</formula>
    </cfRule>
    <cfRule type="expression" dxfId="1740" priority="2028">
      <formula>IF(RIGHT(TEXT(AI470,"0.#"),1)=".",TRUE,FALSE)</formula>
    </cfRule>
  </conditionalFormatting>
  <conditionalFormatting sqref="AI468">
    <cfRule type="expression" dxfId="1739" priority="2031">
      <formula>IF(RIGHT(TEXT(AI468,"0.#"),1)=".",FALSE,TRUE)</formula>
    </cfRule>
    <cfRule type="expression" dxfId="1738" priority="2032">
      <formula>IF(RIGHT(TEXT(AI468,"0.#"),1)=".",TRUE,FALSE)</formula>
    </cfRule>
  </conditionalFormatting>
  <conditionalFormatting sqref="AI469">
    <cfRule type="expression" dxfId="1737" priority="2029">
      <formula>IF(RIGHT(TEXT(AI469,"0.#"),1)=".",FALSE,TRUE)</formula>
    </cfRule>
    <cfRule type="expression" dxfId="1736" priority="2030">
      <formula>IF(RIGHT(TEXT(AI469,"0.#"),1)=".",TRUE,FALSE)</formula>
    </cfRule>
  </conditionalFormatting>
  <conditionalFormatting sqref="AQ468">
    <cfRule type="expression" dxfId="1735" priority="2021">
      <formula>IF(RIGHT(TEXT(AQ468,"0.#"),1)=".",FALSE,TRUE)</formula>
    </cfRule>
    <cfRule type="expression" dxfId="1734" priority="2022">
      <formula>IF(RIGHT(TEXT(AQ468,"0.#"),1)=".",TRUE,FALSE)</formula>
    </cfRule>
  </conditionalFormatting>
  <conditionalFormatting sqref="AQ469">
    <cfRule type="expression" dxfId="1733" priority="2025">
      <formula>IF(RIGHT(TEXT(AQ469,"0.#"),1)=".",FALSE,TRUE)</formula>
    </cfRule>
    <cfRule type="expression" dxfId="1732" priority="2026">
      <formula>IF(RIGHT(TEXT(AQ469,"0.#"),1)=".",TRUE,FALSE)</formula>
    </cfRule>
  </conditionalFormatting>
  <conditionalFormatting sqref="AQ470">
    <cfRule type="expression" dxfId="1731" priority="2023">
      <formula>IF(RIGHT(TEXT(AQ470,"0.#"),1)=".",FALSE,TRUE)</formula>
    </cfRule>
    <cfRule type="expression" dxfId="1730" priority="2024">
      <formula>IF(RIGHT(TEXT(AQ470,"0.#"),1)=".",TRUE,FALSE)</formula>
    </cfRule>
  </conditionalFormatting>
  <conditionalFormatting sqref="AE475">
    <cfRule type="expression" dxfId="1729" priority="2015">
      <formula>IF(RIGHT(TEXT(AE475,"0.#"),1)=".",FALSE,TRUE)</formula>
    </cfRule>
    <cfRule type="expression" dxfId="1728" priority="2016">
      <formula>IF(RIGHT(TEXT(AE475,"0.#"),1)=".",TRUE,FALSE)</formula>
    </cfRule>
  </conditionalFormatting>
  <conditionalFormatting sqref="AE473">
    <cfRule type="expression" dxfId="1727" priority="2019">
      <formula>IF(RIGHT(TEXT(AE473,"0.#"),1)=".",FALSE,TRUE)</formula>
    </cfRule>
    <cfRule type="expression" dxfId="1726" priority="2020">
      <formula>IF(RIGHT(TEXT(AE473,"0.#"),1)=".",TRUE,FALSE)</formula>
    </cfRule>
  </conditionalFormatting>
  <conditionalFormatting sqref="AE474">
    <cfRule type="expression" dxfId="1725" priority="2017">
      <formula>IF(RIGHT(TEXT(AE474,"0.#"),1)=".",FALSE,TRUE)</formula>
    </cfRule>
    <cfRule type="expression" dxfId="1724" priority="2018">
      <formula>IF(RIGHT(TEXT(AE474,"0.#"),1)=".",TRUE,FALSE)</formula>
    </cfRule>
  </conditionalFormatting>
  <conditionalFormatting sqref="AM475">
    <cfRule type="expression" dxfId="1723" priority="2009">
      <formula>IF(RIGHT(TEXT(AM475,"0.#"),1)=".",FALSE,TRUE)</formula>
    </cfRule>
    <cfRule type="expression" dxfId="1722" priority="2010">
      <formula>IF(RIGHT(TEXT(AM475,"0.#"),1)=".",TRUE,FALSE)</formula>
    </cfRule>
  </conditionalFormatting>
  <conditionalFormatting sqref="AM473">
    <cfRule type="expression" dxfId="1721" priority="2013">
      <formula>IF(RIGHT(TEXT(AM473,"0.#"),1)=".",FALSE,TRUE)</formula>
    </cfRule>
    <cfRule type="expression" dxfId="1720" priority="2014">
      <formula>IF(RIGHT(TEXT(AM473,"0.#"),1)=".",TRUE,FALSE)</formula>
    </cfRule>
  </conditionalFormatting>
  <conditionalFormatting sqref="AM474">
    <cfRule type="expression" dxfId="1719" priority="2011">
      <formula>IF(RIGHT(TEXT(AM474,"0.#"),1)=".",FALSE,TRUE)</formula>
    </cfRule>
    <cfRule type="expression" dxfId="1718" priority="2012">
      <formula>IF(RIGHT(TEXT(AM474,"0.#"),1)=".",TRUE,FALSE)</formula>
    </cfRule>
  </conditionalFormatting>
  <conditionalFormatting sqref="AU475">
    <cfRule type="expression" dxfId="1717" priority="2003">
      <formula>IF(RIGHT(TEXT(AU475,"0.#"),1)=".",FALSE,TRUE)</formula>
    </cfRule>
    <cfRule type="expression" dxfId="1716" priority="2004">
      <formula>IF(RIGHT(TEXT(AU475,"0.#"),1)=".",TRUE,FALSE)</formula>
    </cfRule>
  </conditionalFormatting>
  <conditionalFormatting sqref="AU473">
    <cfRule type="expression" dxfId="1715" priority="2007">
      <formula>IF(RIGHT(TEXT(AU473,"0.#"),1)=".",FALSE,TRUE)</formula>
    </cfRule>
    <cfRule type="expression" dxfId="1714" priority="2008">
      <formula>IF(RIGHT(TEXT(AU473,"0.#"),1)=".",TRUE,FALSE)</formula>
    </cfRule>
  </conditionalFormatting>
  <conditionalFormatting sqref="AU474">
    <cfRule type="expression" dxfId="1713" priority="2005">
      <formula>IF(RIGHT(TEXT(AU474,"0.#"),1)=".",FALSE,TRUE)</formula>
    </cfRule>
    <cfRule type="expression" dxfId="1712" priority="2006">
      <formula>IF(RIGHT(TEXT(AU474,"0.#"),1)=".",TRUE,FALSE)</formula>
    </cfRule>
  </conditionalFormatting>
  <conditionalFormatting sqref="AI475">
    <cfRule type="expression" dxfId="1711" priority="1997">
      <formula>IF(RIGHT(TEXT(AI475,"0.#"),1)=".",FALSE,TRUE)</formula>
    </cfRule>
    <cfRule type="expression" dxfId="1710" priority="1998">
      <formula>IF(RIGHT(TEXT(AI475,"0.#"),1)=".",TRUE,FALSE)</formula>
    </cfRule>
  </conditionalFormatting>
  <conditionalFormatting sqref="AI473">
    <cfRule type="expression" dxfId="1709" priority="2001">
      <formula>IF(RIGHT(TEXT(AI473,"0.#"),1)=".",FALSE,TRUE)</formula>
    </cfRule>
    <cfRule type="expression" dxfId="1708" priority="2002">
      <formula>IF(RIGHT(TEXT(AI473,"0.#"),1)=".",TRUE,FALSE)</formula>
    </cfRule>
  </conditionalFormatting>
  <conditionalFormatting sqref="AI474">
    <cfRule type="expression" dxfId="1707" priority="1999">
      <formula>IF(RIGHT(TEXT(AI474,"0.#"),1)=".",FALSE,TRUE)</formula>
    </cfRule>
    <cfRule type="expression" dxfId="1706" priority="2000">
      <formula>IF(RIGHT(TEXT(AI474,"0.#"),1)=".",TRUE,FALSE)</formula>
    </cfRule>
  </conditionalFormatting>
  <conditionalFormatting sqref="AQ473">
    <cfRule type="expression" dxfId="1705" priority="1991">
      <formula>IF(RIGHT(TEXT(AQ473,"0.#"),1)=".",FALSE,TRUE)</formula>
    </cfRule>
    <cfRule type="expression" dxfId="1704" priority="1992">
      <formula>IF(RIGHT(TEXT(AQ473,"0.#"),1)=".",TRUE,FALSE)</formula>
    </cfRule>
  </conditionalFormatting>
  <conditionalFormatting sqref="AQ474">
    <cfRule type="expression" dxfId="1703" priority="1995">
      <formula>IF(RIGHT(TEXT(AQ474,"0.#"),1)=".",FALSE,TRUE)</formula>
    </cfRule>
    <cfRule type="expression" dxfId="1702" priority="1996">
      <formula>IF(RIGHT(TEXT(AQ474,"0.#"),1)=".",TRUE,FALSE)</formula>
    </cfRule>
  </conditionalFormatting>
  <conditionalFormatting sqref="AQ475">
    <cfRule type="expression" dxfId="1701" priority="1993">
      <formula>IF(RIGHT(TEXT(AQ475,"0.#"),1)=".",FALSE,TRUE)</formula>
    </cfRule>
    <cfRule type="expression" dxfId="1700" priority="1994">
      <formula>IF(RIGHT(TEXT(AQ475,"0.#"),1)=".",TRUE,FALSE)</formula>
    </cfRule>
  </conditionalFormatting>
  <conditionalFormatting sqref="AE480">
    <cfRule type="expression" dxfId="1699" priority="1985">
      <formula>IF(RIGHT(TEXT(AE480,"0.#"),1)=".",FALSE,TRUE)</formula>
    </cfRule>
    <cfRule type="expression" dxfId="1698" priority="1986">
      <formula>IF(RIGHT(TEXT(AE480,"0.#"),1)=".",TRUE,FALSE)</formula>
    </cfRule>
  </conditionalFormatting>
  <conditionalFormatting sqref="AE478">
    <cfRule type="expression" dxfId="1697" priority="1989">
      <formula>IF(RIGHT(TEXT(AE478,"0.#"),1)=".",FALSE,TRUE)</formula>
    </cfRule>
    <cfRule type="expression" dxfId="1696" priority="1990">
      <formula>IF(RIGHT(TEXT(AE478,"0.#"),1)=".",TRUE,FALSE)</formula>
    </cfRule>
  </conditionalFormatting>
  <conditionalFormatting sqref="AE479">
    <cfRule type="expression" dxfId="1695" priority="1987">
      <formula>IF(RIGHT(TEXT(AE479,"0.#"),1)=".",FALSE,TRUE)</formula>
    </cfRule>
    <cfRule type="expression" dxfId="1694" priority="1988">
      <formula>IF(RIGHT(TEXT(AE479,"0.#"),1)=".",TRUE,FALSE)</formula>
    </cfRule>
  </conditionalFormatting>
  <conditionalFormatting sqref="AM480">
    <cfRule type="expression" dxfId="1693" priority="1979">
      <formula>IF(RIGHT(TEXT(AM480,"0.#"),1)=".",FALSE,TRUE)</formula>
    </cfRule>
    <cfRule type="expression" dxfId="1692" priority="1980">
      <formula>IF(RIGHT(TEXT(AM480,"0.#"),1)=".",TRUE,FALSE)</formula>
    </cfRule>
  </conditionalFormatting>
  <conditionalFormatting sqref="AM478">
    <cfRule type="expression" dxfId="1691" priority="1983">
      <formula>IF(RIGHT(TEXT(AM478,"0.#"),1)=".",FALSE,TRUE)</formula>
    </cfRule>
    <cfRule type="expression" dxfId="1690" priority="1984">
      <formula>IF(RIGHT(TEXT(AM478,"0.#"),1)=".",TRUE,FALSE)</formula>
    </cfRule>
  </conditionalFormatting>
  <conditionalFormatting sqref="AM479">
    <cfRule type="expression" dxfId="1689" priority="1981">
      <formula>IF(RIGHT(TEXT(AM479,"0.#"),1)=".",FALSE,TRUE)</formula>
    </cfRule>
    <cfRule type="expression" dxfId="1688" priority="1982">
      <formula>IF(RIGHT(TEXT(AM479,"0.#"),1)=".",TRUE,FALSE)</formula>
    </cfRule>
  </conditionalFormatting>
  <conditionalFormatting sqref="AU480">
    <cfRule type="expression" dxfId="1687" priority="1973">
      <formula>IF(RIGHT(TEXT(AU480,"0.#"),1)=".",FALSE,TRUE)</formula>
    </cfRule>
    <cfRule type="expression" dxfId="1686" priority="1974">
      <formula>IF(RIGHT(TEXT(AU480,"0.#"),1)=".",TRUE,FALSE)</formula>
    </cfRule>
  </conditionalFormatting>
  <conditionalFormatting sqref="AU478">
    <cfRule type="expression" dxfId="1685" priority="1977">
      <formula>IF(RIGHT(TEXT(AU478,"0.#"),1)=".",FALSE,TRUE)</formula>
    </cfRule>
    <cfRule type="expression" dxfId="1684" priority="1978">
      <formula>IF(RIGHT(TEXT(AU478,"0.#"),1)=".",TRUE,FALSE)</formula>
    </cfRule>
  </conditionalFormatting>
  <conditionalFormatting sqref="AU479">
    <cfRule type="expression" dxfId="1683" priority="1975">
      <formula>IF(RIGHT(TEXT(AU479,"0.#"),1)=".",FALSE,TRUE)</formula>
    </cfRule>
    <cfRule type="expression" dxfId="1682" priority="1976">
      <formula>IF(RIGHT(TEXT(AU479,"0.#"),1)=".",TRUE,FALSE)</formula>
    </cfRule>
  </conditionalFormatting>
  <conditionalFormatting sqref="AI480">
    <cfRule type="expression" dxfId="1681" priority="1967">
      <formula>IF(RIGHT(TEXT(AI480,"0.#"),1)=".",FALSE,TRUE)</formula>
    </cfRule>
    <cfRule type="expression" dxfId="1680" priority="1968">
      <formula>IF(RIGHT(TEXT(AI480,"0.#"),1)=".",TRUE,FALSE)</formula>
    </cfRule>
  </conditionalFormatting>
  <conditionalFormatting sqref="AI478">
    <cfRule type="expression" dxfId="1679" priority="1971">
      <formula>IF(RIGHT(TEXT(AI478,"0.#"),1)=".",FALSE,TRUE)</formula>
    </cfRule>
    <cfRule type="expression" dxfId="1678" priority="1972">
      <formula>IF(RIGHT(TEXT(AI478,"0.#"),1)=".",TRUE,FALSE)</formula>
    </cfRule>
  </conditionalFormatting>
  <conditionalFormatting sqref="AI479">
    <cfRule type="expression" dxfId="1677" priority="1969">
      <formula>IF(RIGHT(TEXT(AI479,"0.#"),1)=".",FALSE,TRUE)</formula>
    </cfRule>
    <cfRule type="expression" dxfId="1676" priority="1970">
      <formula>IF(RIGHT(TEXT(AI479,"0.#"),1)=".",TRUE,FALSE)</formula>
    </cfRule>
  </conditionalFormatting>
  <conditionalFormatting sqref="AQ478">
    <cfRule type="expression" dxfId="1675" priority="1961">
      <formula>IF(RIGHT(TEXT(AQ478,"0.#"),1)=".",FALSE,TRUE)</formula>
    </cfRule>
    <cfRule type="expression" dxfId="1674" priority="1962">
      <formula>IF(RIGHT(TEXT(AQ478,"0.#"),1)=".",TRUE,FALSE)</formula>
    </cfRule>
  </conditionalFormatting>
  <conditionalFormatting sqref="AQ479">
    <cfRule type="expression" dxfId="1673" priority="1965">
      <formula>IF(RIGHT(TEXT(AQ479,"0.#"),1)=".",FALSE,TRUE)</formula>
    </cfRule>
    <cfRule type="expression" dxfId="1672" priority="1966">
      <formula>IF(RIGHT(TEXT(AQ479,"0.#"),1)=".",TRUE,FALSE)</formula>
    </cfRule>
  </conditionalFormatting>
  <conditionalFormatting sqref="AQ480">
    <cfRule type="expression" dxfId="1671" priority="1963">
      <formula>IF(RIGHT(TEXT(AQ480,"0.#"),1)=".",FALSE,TRUE)</formula>
    </cfRule>
    <cfRule type="expression" dxfId="1670" priority="1964">
      <formula>IF(RIGHT(TEXT(AQ480,"0.#"),1)=".",TRUE,FALSE)</formula>
    </cfRule>
  </conditionalFormatting>
  <conditionalFormatting sqref="AM47">
    <cfRule type="expression" dxfId="1669" priority="2255">
      <formula>IF(RIGHT(TEXT(AM47,"0.#"),1)=".",FALSE,TRUE)</formula>
    </cfRule>
    <cfRule type="expression" dxfId="1668" priority="2256">
      <formula>IF(RIGHT(TEXT(AM47,"0.#"),1)=".",TRUE,FALSE)</formula>
    </cfRule>
  </conditionalFormatting>
  <conditionalFormatting sqref="AI46">
    <cfRule type="expression" dxfId="1667" priority="2259">
      <formula>IF(RIGHT(TEXT(AI46,"0.#"),1)=".",FALSE,TRUE)</formula>
    </cfRule>
    <cfRule type="expression" dxfId="1666" priority="2260">
      <formula>IF(RIGHT(TEXT(AI46,"0.#"),1)=".",TRUE,FALSE)</formula>
    </cfRule>
  </conditionalFormatting>
  <conditionalFormatting sqref="AM46">
    <cfRule type="expression" dxfId="1665" priority="2257">
      <formula>IF(RIGHT(TEXT(AM46,"0.#"),1)=".",FALSE,TRUE)</formula>
    </cfRule>
    <cfRule type="expression" dxfId="1664" priority="2258">
      <formula>IF(RIGHT(TEXT(AM46,"0.#"),1)=".",TRUE,FALSE)</formula>
    </cfRule>
  </conditionalFormatting>
  <conditionalFormatting sqref="AU46:AU48">
    <cfRule type="expression" dxfId="1663" priority="2249">
      <formula>IF(RIGHT(TEXT(AU46,"0.#"),1)=".",FALSE,TRUE)</formula>
    </cfRule>
    <cfRule type="expression" dxfId="1662" priority="2250">
      <formula>IF(RIGHT(TEXT(AU46,"0.#"),1)=".",TRUE,FALSE)</formula>
    </cfRule>
  </conditionalFormatting>
  <conditionalFormatting sqref="AM48">
    <cfRule type="expression" dxfId="1661" priority="2253">
      <formula>IF(RIGHT(TEXT(AM48,"0.#"),1)=".",FALSE,TRUE)</formula>
    </cfRule>
    <cfRule type="expression" dxfId="1660" priority="2254">
      <formula>IF(RIGHT(TEXT(AM48,"0.#"),1)=".",TRUE,FALSE)</formula>
    </cfRule>
  </conditionalFormatting>
  <conditionalFormatting sqref="AQ46:AQ48">
    <cfRule type="expression" dxfId="1659" priority="2251">
      <formula>IF(RIGHT(TEXT(AQ46,"0.#"),1)=".",FALSE,TRUE)</formula>
    </cfRule>
    <cfRule type="expression" dxfId="1658" priority="2252">
      <formula>IF(RIGHT(TEXT(AQ46,"0.#"),1)=".",TRUE,FALSE)</formula>
    </cfRule>
  </conditionalFormatting>
  <conditionalFormatting sqref="AE146:AE147 AI146:AI147 AM146:AM147 AQ146:AQ147 AU146:AU147">
    <cfRule type="expression" dxfId="1657" priority="2243">
      <formula>IF(RIGHT(TEXT(AE146,"0.#"),1)=".",FALSE,TRUE)</formula>
    </cfRule>
    <cfRule type="expression" dxfId="1656" priority="2244">
      <formula>IF(RIGHT(TEXT(AE146,"0.#"),1)=".",TRUE,FALSE)</formula>
    </cfRule>
  </conditionalFormatting>
  <conditionalFormatting sqref="AE138:AE139 AI138:AI139 AM138:AM139 AQ138:AQ139 AU138:AU139">
    <cfRule type="expression" dxfId="1655" priority="2247">
      <formula>IF(RIGHT(TEXT(AE138,"0.#"),1)=".",FALSE,TRUE)</formula>
    </cfRule>
    <cfRule type="expression" dxfId="1654" priority="2248">
      <formula>IF(RIGHT(TEXT(AE138,"0.#"),1)=".",TRUE,FALSE)</formula>
    </cfRule>
  </conditionalFormatting>
  <conditionalFormatting sqref="AE142:AE143 AI142:AI143 AM142:AM143 AQ142:AQ143 AU142:AU143">
    <cfRule type="expression" dxfId="1653" priority="2245">
      <formula>IF(RIGHT(TEXT(AE142,"0.#"),1)=".",FALSE,TRUE)</formula>
    </cfRule>
    <cfRule type="expression" dxfId="1652" priority="2246">
      <formula>IF(RIGHT(TEXT(AE142,"0.#"),1)=".",TRUE,FALSE)</formula>
    </cfRule>
  </conditionalFormatting>
  <conditionalFormatting sqref="AE198:AE199 AI198:AI199 AM198:AM199 AQ198:AQ199 AU198:AU199">
    <cfRule type="expression" dxfId="1651" priority="2237">
      <formula>IF(RIGHT(TEXT(AE198,"0.#"),1)=".",FALSE,TRUE)</formula>
    </cfRule>
    <cfRule type="expression" dxfId="1650" priority="2238">
      <formula>IF(RIGHT(TEXT(AE198,"0.#"),1)=".",TRUE,FALSE)</formula>
    </cfRule>
  </conditionalFormatting>
  <conditionalFormatting sqref="AE150:AE151 AI150:AI151 AM150:AM151 AQ150:AQ151 AU150:AU151">
    <cfRule type="expression" dxfId="1649" priority="2241">
      <formula>IF(RIGHT(TEXT(AE150,"0.#"),1)=".",FALSE,TRUE)</formula>
    </cfRule>
    <cfRule type="expression" dxfId="1648" priority="2242">
      <formula>IF(RIGHT(TEXT(AE150,"0.#"),1)=".",TRUE,FALSE)</formula>
    </cfRule>
  </conditionalFormatting>
  <conditionalFormatting sqref="AE194:AE195 AI194:AI195 AM194:AM195 AQ194:AQ195 AU194:AU195">
    <cfRule type="expression" dxfId="1647" priority="2239">
      <formula>IF(RIGHT(TEXT(AE194,"0.#"),1)=".",FALSE,TRUE)</formula>
    </cfRule>
    <cfRule type="expression" dxfId="1646" priority="2240">
      <formula>IF(RIGHT(TEXT(AE194,"0.#"),1)=".",TRUE,FALSE)</formula>
    </cfRule>
  </conditionalFormatting>
  <conditionalFormatting sqref="AE210:AE211 AI210:AI211 AM210:AM211 AQ210:AQ211 AU210:AU211">
    <cfRule type="expression" dxfId="1645" priority="2231">
      <formula>IF(RIGHT(TEXT(AE210,"0.#"),1)=".",FALSE,TRUE)</formula>
    </cfRule>
    <cfRule type="expression" dxfId="1644" priority="2232">
      <formula>IF(RIGHT(TEXT(AE210,"0.#"),1)=".",TRUE,FALSE)</formula>
    </cfRule>
  </conditionalFormatting>
  <conditionalFormatting sqref="AE202:AE203 AI202:AI203 AM202:AM203 AQ202:AQ203 AU202:AU203">
    <cfRule type="expression" dxfId="1643" priority="2235">
      <formula>IF(RIGHT(TEXT(AE202,"0.#"),1)=".",FALSE,TRUE)</formula>
    </cfRule>
    <cfRule type="expression" dxfId="1642" priority="2236">
      <formula>IF(RIGHT(TEXT(AE202,"0.#"),1)=".",TRUE,FALSE)</formula>
    </cfRule>
  </conditionalFormatting>
  <conditionalFormatting sqref="AE206:AE207 AI206:AI207 AM206:AM207 AQ206:AQ207 AU206:AU207">
    <cfRule type="expression" dxfId="1641" priority="2233">
      <formula>IF(RIGHT(TEXT(AE206,"0.#"),1)=".",FALSE,TRUE)</formula>
    </cfRule>
    <cfRule type="expression" dxfId="1640" priority="2234">
      <formula>IF(RIGHT(TEXT(AE206,"0.#"),1)=".",TRUE,FALSE)</formula>
    </cfRule>
  </conditionalFormatting>
  <conditionalFormatting sqref="AE262:AE263 AI262:AI263 AM262:AM263 AQ262:AQ263 AU262:AU263">
    <cfRule type="expression" dxfId="1639" priority="2225">
      <formula>IF(RIGHT(TEXT(AE262,"0.#"),1)=".",FALSE,TRUE)</formula>
    </cfRule>
    <cfRule type="expression" dxfId="1638" priority="2226">
      <formula>IF(RIGHT(TEXT(AE262,"0.#"),1)=".",TRUE,FALSE)</formula>
    </cfRule>
  </conditionalFormatting>
  <conditionalFormatting sqref="AE254:AE255 AI254:AI255 AM254:AM255 AQ254:AQ255 AU254:AU255">
    <cfRule type="expression" dxfId="1637" priority="2229">
      <formula>IF(RIGHT(TEXT(AE254,"0.#"),1)=".",FALSE,TRUE)</formula>
    </cfRule>
    <cfRule type="expression" dxfId="1636" priority="2230">
      <formula>IF(RIGHT(TEXT(AE254,"0.#"),1)=".",TRUE,FALSE)</formula>
    </cfRule>
  </conditionalFormatting>
  <conditionalFormatting sqref="AE258:AE259 AI258:AI259 AM258:AM259 AQ258:AQ259 AU258:AU259">
    <cfRule type="expression" dxfId="1635" priority="2227">
      <formula>IF(RIGHT(TEXT(AE258,"0.#"),1)=".",FALSE,TRUE)</formula>
    </cfRule>
    <cfRule type="expression" dxfId="1634" priority="2228">
      <formula>IF(RIGHT(TEXT(AE258,"0.#"),1)=".",TRUE,FALSE)</formula>
    </cfRule>
  </conditionalFormatting>
  <conditionalFormatting sqref="AE314:AE315 AI314:AI315 AM314:AM315 AQ314:AQ315 AU314:AU315">
    <cfRule type="expression" dxfId="1633" priority="2219">
      <formula>IF(RIGHT(TEXT(AE314,"0.#"),1)=".",FALSE,TRUE)</formula>
    </cfRule>
    <cfRule type="expression" dxfId="1632" priority="2220">
      <formula>IF(RIGHT(TEXT(AE314,"0.#"),1)=".",TRUE,FALSE)</formula>
    </cfRule>
  </conditionalFormatting>
  <conditionalFormatting sqref="AE266:AE267 AI266:AI267 AM266:AM267 AQ266:AQ267 AU266:AU267">
    <cfRule type="expression" dxfId="1631" priority="2223">
      <formula>IF(RIGHT(TEXT(AE266,"0.#"),1)=".",FALSE,TRUE)</formula>
    </cfRule>
    <cfRule type="expression" dxfId="1630" priority="2224">
      <formula>IF(RIGHT(TEXT(AE266,"0.#"),1)=".",TRUE,FALSE)</formula>
    </cfRule>
  </conditionalFormatting>
  <conditionalFormatting sqref="AE270:AE271 AI270:AI271 AM270:AM271 AQ270:AQ271 AU270:AU271">
    <cfRule type="expression" dxfId="1629" priority="2221">
      <formula>IF(RIGHT(TEXT(AE270,"0.#"),1)=".",FALSE,TRUE)</formula>
    </cfRule>
    <cfRule type="expression" dxfId="1628" priority="2222">
      <formula>IF(RIGHT(TEXT(AE270,"0.#"),1)=".",TRUE,FALSE)</formula>
    </cfRule>
  </conditionalFormatting>
  <conditionalFormatting sqref="AE326:AE327 AI326:AI327 AM326:AM327 AQ326:AQ327 AU326:AU327">
    <cfRule type="expression" dxfId="1627" priority="2213">
      <formula>IF(RIGHT(TEXT(AE326,"0.#"),1)=".",FALSE,TRUE)</formula>
    </cfRule>
    <cfRule type="expression" dxfId="1626" priority="2214">
      <formula>IF(RIGHT(TEXT(AE326,"0.#"),1)=".",TRUE,FALSE)</formula>
    </cfRule>
  </conditionalFormatting>
  <conditionalFormatting sqref="AE318:AE319 AI318:AI319 AM318:AM319 AQ318:AQ319 AU318:AU319">
    <cfRule type="expression" dxfId="1625" priority="2217">
      <formula>IF(RIGHT(TEXT(AE318,"0.#"),1)=".",FALSE,TRUE)</formula>
    </cfRule>
    <cfRule type="expression" dxfId="1624" priority="2218">
      <formula>IF(RIGHT(TEXT(AE318,"0.#"),1)=".",TRUE,FALSE)</formula>
    </cfRule>
  </conditionalFormatting>
  <conditionalFormatting sqref="AE322:AE323 AI322:AI323 AM322:AM323 AQ322:AQ323 AU322:AU323">
    <cfRule type="expression" dxfId="1623" priority="2215">
      <formula>IF(RIGHT(TEXT(AE322,"0.#"),1)=".",FALSE,TRUE)</formula>
    </cfRule>
    <cfRule type="expression" dxfId="1622" priority="2216">
      <formula>IF(RIGHT(TEXT(AE322,"0.#"),1)=".",TRUE,FALSE)</formula>
    </cfRule>
  </conditionalFormatting>
  <conditionalFormatting sqref="AE378:AE379 AI378:AI379 AM378:AM379 AQ378:AQ379 AU378:AU379">
    <cfRule type="expression" dxfId="1621" priority="2207">
      <formula>IF(RIGHT(TEXT(AE378,"0.#"),1)=".",FALSE,TRUE)</formula>
    </cfRule>
    <cfRule type="expression" dxfId="1620" priority="2208">
      <formula>IF(RIGHT(TEXT(AE378,"0.#"),1)=".",TRUE,FALSE)</formula>
    </cfRule>
  </conditionalFormatting>
  <conditionalFormatting sqref="AE330:AE331 AI330:AI331 AM330:AM331 AQ330:AQ331 AU330:AU331">
    <cfRule type="expression" dxfId="1619" priority="2211">
      <formula>IF(RIGHT(TEXT(AE330,"0.#"),1)=".",FALSE,TRUE)</formula>
    </cfRule>
    <cfRule type="expression" dxfId="1618" priority="2212">
      <formula>IF(RIGHT(TEXT(AE330,"0.#"),1)=".",TRUE,FALSE)</formula>
    </cfRule>
  </conditionalFormatting>
  <conditionalFormatting sqref="AE374:AE375 AI374:AI375 AM374:AM375 AQ374:AQ375 AU374:AU375">
    <cfRule type="expression" dxfId="1617" priority="2209">
      <formula>IF(RIGHT(TEXT(AE374,"0.#"),1)=".",FALSE,TRUE)</formula>
    </cfRule>
    <cfRule type="expression" dxfId="1616" priority="2210">
      <formula>IF(RIGHT(TEXT(AE374,"0.#"),1)=".",TRUE,FALSE)</formula>
    </cfRule>
  </conditionalFormatting>
  <conditionalFormatting sqref="AE390:AE391 AI390:AI391 AM390:AM391 AQ390:AQ391 AU390:AU391">
    <cfRule type="expression" dxfId="1615" priority="2201">
      <formula>IF(RIGHT(TEXT(AE390,"0.#"),1)=".",FALSE,TRUE)</formula>
    </cfRule>
    <cfRule type="expression" dxfId="1614" priority="2202">
      <formula>IF(RIGHT(TEXT(AE390,"0.#"),1)=".",TRUE,FALSE)</formula>
    </cfRule>
  </conditionalFormatting>
  <conditionalFormatting sqref="AE382:AE383 AI382:AI383 AM382:AM383 AQ382:AQ383 AU382:AU383">
    <cfRule type="expression" dxfId="1613" priority="2205">
      <formula>IF(RIGHT(TEXT(AE382,"0.#"),1)=".",FALSE,TRUE)</formula>
    </cfRule>
    <cfRule type="expression" dxfId="1612" priority="2206">
      <formula>IF(RIGHT(TEXT(AE382,"0.#"),1)=".",TRUE,FALSE)</formula>
    </cfRule>
  </conditionalFormatting>
  <conditionalFormatting sqref="AE386:AE387 AI386:AI387 AM386:AM387 AQ386:AQ387 AU386:AU387">
    <cfRule type="expression" dxfId="1611" priority="2203">
      <formula>IF(RIGHT(TEXT(AE386,"0.#"),1)=".",FALSE,TRUE)</formula>
    </cfRule>
    <cfRule type="expression" dxfId="1610" priority="2204">
      <formula>IF(RIGHT(TEXT(AE386,"0.#"),1)=".",TRUE,FALSE)</formula>
    </cfRule>
  </conditionalFormatting>
  <conditionalFormatting sqref="AE440">
    <cfRule type="expression" dxfId="1609" priority="2195">
      <formula>IF(RIGHT(TEXT(AE440,"0.#"),1)=".",FALSE,TRUE)</formula>
    </cfRule>
    <cfRule type="expression" dxfId="1608" priority="2196">
      <formula>IF(RIGHT(TEXT(AE440,"0.#"),1)=".",TRUE,FALSE)</formula>
    </cfRule>
  </conditionalFormatting>
  <conditionalFormatting sqref="AE438">
    <cfRule type="expression" dxfId="1607" priority="2199">
      <formula>IF(RIGHT(TEXT(AE438,"0.#"),1)=".",FALSE,TRUE)</formula>
    </cfRule>
    <cfRule type="expression" dxfId="1606" priority="2200">
      <formula>IF(RIGHT(TEXT(AE438,"0.#"),1)=".",TRUE,FALSE)</formula>
    </cfRule>
  </conditionalFormatting>
  <conditionalFormatting sqref="AE439">
    <cfRule type="expression" dxfId="1605" priority="2197">
      <formula>IF(RIGHT(TEXT(AE439,"0.#"),1)=".",FALSE,TRUE)</formula>
    </cfRule>
    <cfRule type="expression" dxfId="1604" priority="2198">
      <formula>IF(RIGHT(TEXT(AE439,"0.#"),1)=".",TRUE,FALSE)</formula>
    </cfRule>
  </conditionalFormatting>
  <conditionalFormatting sqref="AM440">
    <cfRule type="expression" dxfId="1603" priority="2189">
      <formula>IF(RIGHT(TEXT(AM440,"0.#"),1)=".",FALSE,TRUE)</formula>
    </cfRule>
    <cfRule type="expression" dxfId="1602" priority="2190">
      <formula>IF(RIGHT(TEXT(AM440,"0.#"),1)=".",TRUE,FALSE)</formula>
    </cfRule>
  </conditionalFormatting>
  <conditionalFormatting sqref="AM438">
    <cfRule type="expression" dxfId="1601" priority="2193">
      <formula>IF(RIGHT(TEXT(AM438,"0.#"),1)=".",FALSE,TRUE)</formula>
    </cfRule>
    <cfRule type="expression" dxfId="1600" priority="2194">
      <formula>IF(RIGHT(TEXT(AM438,"0.#"),1)=".",TRUE,FALSE)</formula>
    </cfRule>
  </conditionalFormatting>
  <conditionalFormatting sqref="AM439">
    <cfRule type="expression" dxfId="1599" priority="2191">
      <formula>IF(RIGHT(TEXT(AM439,"0.#"),1)=".",FALSE,TRUE)</formula>
    </cfRule>
    <cfRule type="expression" dxfId="1598" priority="2192">
      <formula>IF(RIGHT(TEXT(AM439,"0.#"),1)=".",TRUE,FALSE)</formula>
    </cfRule>
  </conditionalFormatting>
  <conditionalFormatting sqref="AU440">
    <cfRule type="expression" dxfId="1597" priority="2183">
      <formula>IF(RIGHT(TEXT(AU440,"0.#"),1)=".",FALSE,TRUE)</formula>
    </cfRule>
    <cfRule type="expression" dxfId="1596" priority="2184">
      <formula>IF(RIGHT(TEXT(AU440,"0.#"),1)=".",TRUE,FALSE)</formula>
    </cfRule>
  </conditionalFormatting>
  <conditionalFormatting sqref="AU438">
    <cfRule type="expression" dxfId="1595" priority="2187">
      <formula>IF(RIGHT(TEXT(AU438,"0.#"),1)=".",FALSE,TRUE)</formula>
    </cfRule>
    <cfRule type="expression" dxfId="1594" priority="2188">
      <formula>IF(RIGHT(TEXT(AU438,"0.#"),1)=".",TRUE,FALSE)</formula>
    </cfRule>
  </conditionalFormatting>
  <conditionalFormatting sqref="AU439">
    <cfRule type="expression" dxfId="1593" priority="2185">
      <formula>IF(RIGHT(TEXT(AU439,"0.#"),1)=".",FALSE,TRUE)</formula>
    </cfRule>
    <cfRule type="expression" dxfId="1592" priority="2186">
      <formula>IF(RIGHT(TEXT(AU439,"0.#"),1)=".",TRUE,FALSE)</formula>
    </cfRule>
  </conditionalFormatting>
  <conditionalFormatting sqref="AI440">
    <cfRule type="expression" dxfId="1591" priority="2177">
      <formula>IF(RIGHT(TEXT(AI440,"0.#"),1)=".",FALSE,TRUE)</formula>
    </cfRule>
    <cfRule type="expression" dxfId="1590" priority="2178">
      <formula>IF(RIGHT(TEXT(AI440,"0.#"),1)=".",TRUE,FALSE)</formula>
    </cfRule>
  </conditionalFormatting>
  <conditionalFormatting sqref="AI438">
    <cfRule type="expression" dxfId="1589" priority="2181">
      <formula>IF(RIGHT(TEXT(AI438,"0.#"),1)=".",FALSE,TRUE)</formula>
    </cfRule>
    <cfRule type="expression" dxfId="1588" priority="2182">
      <formula>IF(RIGHT(TEXT(AI438,"0.#"),1)=".",TRUE,FALSE)</formula>
    </cfRule>
  </conditionalFormatting>
  <conditionalFormatting sqref="AI439">
    <cfRule type="expression" dxfId="1587" priority="2179">
      <formula>IF(RIGHT(TEXT(AI439,"0.#"),1)=".",FALSE,TRUE)</formula>
    </cfRule>
    <cfRule type="expression" dxfId="1586" priority="2180">
      <formula>IF(RIGHT(TEXT(AI439,"0.#"),1)=".",TRUE,FALSE)</formula>
    </cfRule>
  </conditionalFormatting>
  <conditionalFormatting sqref="AQ438">
    <cfRule type="expression" dxfId="1585" priority="2171">
      <formula>IF(RIGHT(TEXT(AQ438,"0.#"),1)=".",FALSE,TRUE)</formula>
    </cfRule>
    <cfRule type="expression" dxfId="1584" priority="2172">
      <formula>IF(RIGHT(TEXT(AQ438,"0.#"),1)=".",TRUE,FALSE)</formula>
    </cfRule>
  </conditionalFormatting>
  <conditionalFormatting sqref="AQ439">
    <cfRule type="expression" dxfId="1583" priority="2175">
      <formula>IF(RIGHT(TEXT(AQ439,"0.#"),1)=".",FALSE,TRUE)</formula>
    </cfRule>
    <cfRule type="expression" dxfId="1582" priority="2176">
      <formula>IF(RIGHT(TEXT(AQ439,"0.#"),1)=".",TRUE,FALSE)</formula>
    </cfRule>
  </conditionalFormatting>
  <conditionalFormatting sqref="AQ440">
    <cfRule type="expression" dxfId="1581" priority="2173">
      <formula>IF(RIGHT(TEXT(AQ440,"0.#"),1)=".",FALSE,TRUE)</formula>
    </cfRule>
    <cfRule type="expression" dxfId="1580" priority="2174">
      <formula>IF(RIGHT(TEXT(AQ440,"0.#"),1)=".",TRUE,FALSE)</formula>
    </cfRule>
  </conditionalFormatting>
  <conditionalFormatting sqref="AE445">
    <cfRule type="expression" dxfId="1579" priority="2165">
      <formula>IF(RIGHT(TEXT(AE445,"0.#"),1)=".",FALSE,TRUE)</formula>
    </cfRule>
    <cfRule type="expression" dxfId="1578" priority="2166">
      <formula>IF(RIGHT(TEXT(AE445,"0.#"),1)=".",TRUE,FALSE)</formula>
    </cfRule>
  </conditionalFormatting>
  <conditionalFormatting sqref="AE443">
    <cfRule type="expression" dxfId="1577" priority="2169">
      <formula>IF(RIGHT(TEXT(AE443,"0.#"),1)=".",FALSE,TRUE)</formula>
    </cfRule>
    <cfRule type="expression" dxfId="1576" priority="2170">
      <formula>IF(RIGHT(TEXT(AE443,"0.#"),1)=".",TRUE,FALSE)</formula>
    </cfRule>
  </conditionalFormatting>
  <conditionalFormatting sqref="AE444">
    <cfRule type="expression" dxfId="1575" priority="2167">
      <formula>IF(RIGHT(TEXT(AE444,"0.#"),1)=".",FALSE,TRUE)</formula>
    </cfRule>
    <cfRule type="expression" dxfId="1574" priority="2168">
      <formula>IF(RIGHT(TEXT(AE444,"0.#"),1)=".",TRUE,FALSE)</formula>
    </cfRule>
  </conditionalFormatting>
  <conditionalFormatting sqref="AM445">
    <cfRule type="expression" dxfId="1573" priority="2159">
      <formula>IF(RIGHT(TEXT(AM445,"0.#"),1)=".",FALSE,TRUE)</formula>
    </cfRule>
    <cfRule type="expression" dxfId="1572" priority="2160">
      <formula>IF(RIGHT(TEXT(AM445,"0.#"),1)=".",TRUE,FALSE)</formula>
    </cfRule>
  </conditionalFormatting>
  <conditionalFormatting sqref="AM443">
    <cfRule type="expression" dxfId="1571" priority="2163">
      <formula>IF(RIGHT(TEXT(AM443,"0.#"),1)=".",FALSE,TRUE)</formula>
    </cfRule>
    <cfRule type="expression" dxfId="1570" priority="2164">
      <formula>IF(RIGHT(TEXT(AM443,"0.#"),1)=".",TRUE,FALSE)</formula>
    </cfRule>
  </conditionalFormatting>
  <conditionalFormatting sqref="AM444">
    <cfRule type="expression" dxfId="1569" priority="2161">
      <formula>IF(RIGHT(TEXT(AM444,"0.#"),1)=".",FALSE,TRUE)</formula>
    </cfRule>
    <cfRule type="expression" dxfId="1568" priority="2162">
      <formula>IF(RIGHT(TEXT(AM444,"0.#"),1)=".",TRUE,FALSE)</formula>
    </cfRule>
  </conditionalFormatting>
  <conditionalFormatting sqref="AU445">
    <cfRule type="expression" dxfId="1567" priority="2153">
      <formula>IF(RIGHT(TEXT(AU445,"0.#"),1)=".",FALSE,TRUE)</formula>
    </cfRule>
    <cfRule type="expression" dxfId="1566" priority="2154">
      <formula>IF(RIGHT(TEXT(AU445,"0.#"),1)=".",TRUE,FALSE)</formula>
    </cfRule>
  </conditionalFormatting>
  <conditionalFormatting sqref="AU443">
    <cfRule type="expression" dxfId="1565" priority="2157">
      <formula>IF(RIGHT(TEXT(AU443,"0.#"),1)=".",FALSE,TRUE)</formula>
    </cfRule>
    <cfRule type="expression" dxfId="1564" priority="2158">
      <formula>IF(RIGHT(TEXT(AU443,"0.#"),1)=".",TRUE,FALSE)</formula>
    </cfRule>
  </conditionalFormatting>
  <conditionalFormatting sqref="AU444">
    <cfRule type="expression" dxfId="1563" priority="2155">
      <formula>IF(RIGHT(TEXT(AU444,"0.#"),1)=".",FALSE,TRUE)</formula>
    </cfRule>
    <cfRule type="expression" dxfId="1562" priority="2156">
      <formula>IF(RIGHT(TEXT(AU444,"0.#"),1)=".",TRUE,FALSE)</formula>
    </cfRule>
  </conditionalFormatting>
  <conditionalFormatting sqref="AI445">
    <cfRule type="expression" dxfId="1561" priority="2147">
      <formula>IF(RIGHT(TEXT(AI445,"0.#"),1)=".",FALSE,TRUE)</formula>
    </cfRule>
    <cfRule type="expression" dxfId="1560" priority="2148">
      <formula>IF(RIGHT(TEXT(AI445,"0.#"),1)=".",TRUE,FALSE)</formula>
    </cfRule>
  </conditionalFormatting>
  <conditionalFormatting sqref="AI443">
    <cfRule type="expression" dxfId="1559" priority="2151">
      <formula>IF(RIGHT(TEXT(AI443,"0.#"),1)=".",FALSE,TRUE)</formula>
    </cfRule>
    <cfRule type="expression" dxfId="1558" priority="2152">
      <formula>IF(RIGHT(TEXT(AI443,"0.#"),1)=".",TRUE,FALSE)</formula>
    </cfRule>
  </conditionalFormatting>
  <conditionalFormatting sqref="AI444">
    <cfRule type="expression" dxfId="1557" priority="2149">
      <formula>IF(RIGHT(TEXT(AI444,"0.#"),1)=".",FALSE,TRUE)</formula>
    </cfRule>
    <cfRule type="expression" dxfId="1556" priority="2150">
      <formula>IF(RIGHT(TEXT(AI444,"0.#"),1)=".",TRUE,FALSE)</formula>
    </cfRule>
  </conditionalFormatting>
  <conditionalFormatting sqref="AQ443">
    <cfRule type="expression" dxfId="1555" priority="2141">
      <formula>IF(RIGHT(TEXT(AQ443,"0.#"),1)=".",FALSE,TRUE)</formula>
    </cfRule>
    <cfRule type="expression" dxfId="1554" priority="2142">
      <formula>IF(RIGHT(TEXT(AQ443,"0.#"),1)=".",TRUE,FALSE)</formula>
    </cfRule>
  </conditionalFormatting>
  <conditionalFormatting sqref="AQ444">
    <cfRule type="expression" dxfId="1553" priority="2145">
      <formula>IF(RIGHT(TEXT(AQ444,"0.#"),1)=".",FALSE,TRUE)</formula>
    </cfRule>
    <cfRule type="expression" dxfId="1552" priority="2146">
      <formula>IF(RIGHT(TEXT(AQ444,"0.#"),1)=".",TRUE,FALSE)</formula>
    </cfRule>
  </conditionalFormatting>
  <conditionalFormatting sqref="AQ445">
    <cfRule type="expression" dxfId="1551" priority="2143">
      <formula>IF(RIGHT(TEXT(AQ445,"0.#"),1)=".",FALSE,TRUE)</formula>
    </cfRule>
    <cfRule type="expression" dxfId="1550" priority="2144">
      <formula>IF(RIGHT(TEXT(AQ445,"0.#"),1)=".",TRUE,FALSE)</formula>
    </cfRule>
  </conditionalFormatting>
  <conditionalFormatting sqref="Y880:Y907">
    <cfRule type="expression" dxfId="1549" priority="2371">
      <formula>IF(RIGHT(TEXT(Y880,"0.#"),1)=".",FALSE,TRUE)</formula>
    </cfRule>
    <cfRule type="expression" dxfId="1548" priority="2372">
      <formula>IF(RIGHT(TEXT(Y880,"0.#"),1)=".",TRUE,FALSE)</formula>
    </cfRule>
  </conditionalFormatting>
  <conditionalFormatting sqref="Y878:Y879">
    <cfRule type="expression" dxfId="1547" priority="2365">
      <formula>IF(RIGHT(TEXT(Y878,"0.#"),1)=".",FALSE,TRUE)</formula>
    </cfRule>
    <cfRule type="expression" dxfId="1546" priority="2366">
      <formula>IF(RIGHT(TEXT(Y878,"0.#"),1)=".",TRUE,FALSE)</formula>
    </cfRule>
  </conditionalFormatting>
  <conditionalFormatting sqref="Y913:Y940">
    <cfRule type="expression" dxfId="1545" priority="2359">
      <formula>IF(RIGHT(TEXT(Y913,"0.#"),1)=".",FALSE,TRUE)</formula>
    </cfRule>
    <cfRule type="expression" dxfId="1544" priority="2360">
      <formula>IF(RIGHT(TEXT(Y913,"0.#"),1)=".",TRUE,FALSE)</formula>
    </cfRule>
  </conditionalFormatting>
  <conditionalFormatting sqref="Y946:Y973">
    <cfRule type="expression" dxfId="1543" priority="2347">
      <formula>IF(RIGHT(TEXT(Y946,"0.#"),1)=".",FALSE,TRUE)</formula>
    </cfRule>
    <cfRule type="expression" dxfId="1542" priority="2348">
      <formula>IF(RIGHT(TEXT(Y946,"0.#"),1)=".",TRUE,FALSE)</formula>
    </cfRule>
  </conditionalFormatting>
  <conditionalFormatting sqref="Y979:Y1006">
    <cfRule type="expression" dxfId="1541" priority="2335">
      <formula>IF(RIGHT(TEXT(Y979,"0.#"),1)=".",FALSE,TRUE)</formula>
    </cfRule>
    <cfRule type="expression" dxfId="1540" priority="2336">
      <formula>IF(RIGHT(TEXT(Y979,"0.#"),1)=".",TRUE,FALSE)</formula>
    </cfRule>
  </conditionalFormatting>
  <conditionalFormatting sqref="Y978">
    <cfRule type="expression" dxfId="1539" priority="2329">
      <formula>IF(RIGHT(TEXT(Y978,"0.#"),1)=".",FALSE,TRUE)</formula>
    </cfRule>
    <cfRule type="expression" dxfId="1538" priority="2330">
      <formula>IF(RIGHT(TEXT(Y978,"0.#"),1)=".",TRUE,FALSE)</formula>
    </cfRule>
  </conditionalFormatting>
  <conditionalFormatting sqref="Y1012:Y1039">
    <cfRule type="expression" dxfId="1537" priority="2323">
      <formula>IF(RIGHT(TEXT(Y1012,"0.#"),1)=".",FALSE,TRUE)</formula>
    </cfRule>
    <cfRule type="expression" dxfId="1536" priority="2324">
      <formula>IF(RIGHT(TEXT(Y1012,"0.#"),1)=".",TRUE,FALSE)</formula>
    </cfRule>
  </conditionalFormatting>
  <conditionalFormatting sqref="W23">
    <cfRule type="expression" dxfId="1535" priority="2607">
      <formula>IF(RIGHT(TEXT(W23,"0.#"),1)=".",FALSE,TRUE)</formula>
    </cfRule>
    <cfRule type="expression" dxfId="1534" priority="2608">
      <formula>IF(RIGHT(TEXT(W23,"0.#"),1)=".",TRUE,FALSE)</formula>
    </cfRule>
  </conditionalFormatting>
  <conditionalFormatting sqref="W24:W27">
    <cfRule type="expression" dxfId="1533" priority="2605">
      <formula>IF(RIGHT(TEXT(W24,"0.#"),1)=".",FALSE,TRUE)</formula>
    </cfRule>
    <cfRule type="expression" dxfId="1532" priority="2606">
      <formula>IF(RIGHT(TEXT(W24,"0.#"),1)=".",TRUE,FALSE)</formula>
    </cfRule>
  </conditionalFormatting>
  <conditionalFormatting sqref="W28">
    <cfRule type="expression" dxfId="1531" priority="2597">
      <formula>IF(RIGHT(TEXT(W28,"0.#"),1)=".",FALSE,TRUE)</formula>
    </cfRule>
    <cfRule type="expression" dxfId="1530" priority="2598">
      <formula>IF(RIGHT(TEXT(W28,"0.#"),1)=".",TRUE,FALSE)</formula>
    </cfRule>
  </conditionalFormatting>
  <conditionalFormatting sqref="P23">
    <cfRule type="expression" dxfId="1529" priority="2595">
      <formula>IF(RIGHT(TEXT(P23,"0.#"),1)=".",FALSE,TRUE)</formula>
    </cfRule>
    <cfRule type="expression" dxfId="1528" priority="2596">
      <formula>IF(RIGHT(TEXT(P23,"0.#"),1)=".",TRUE,FALSE)</formula>
    </cfRule>
  </conditionalFormatting>
  <conditionalFormatting sqref="P24:P27">
    <cfRule type="expression" dxfId="1527" priority="2593">
      <formula>IF(RIGHT(TEXT(P24,"0.#"),1)=".",FALSE,TRUE)</formula>
    </cfRule>
    <cfRule type="expression" dxfId="1526" priority="2594">
      <formula>IF(RIGHT(TEXT(P24,"0.#"),1)=".",TRUE,FALSE)</formula>
    </cfRule>
  </conditionalFormatting>
  <conditionalFormatting sqref="P28">
    <cfRule type="expression" dxfId="1525" priority="2591">
      <formula>IF(RIGHT(TEXT(P28,"0.#"),1)=".",FALSE,TRUE)</formula>
    </cfRule>
    <cfRule type="expression" dxfId="1524" priority="2592">
      <formula>IF(RIGHT(TEXT(P28,"0.#"),1)=".",TRUE,FALSE)</formula>
    </cfRule>
  </conditionalFormatting>
  <conditionalFormatting sqref="AE67">
    <cfRule type="expression" dxfId="1523" priority="2507">
      <formula>IF(RIGHT(TEXT(AE67,"0.#"),1)=".",FALSE,TRUE)</formula>
    </cfRule>
    <cfRule type="expression" dxfId="1522" priority="2508">
      <formula>IF(RIGHT(TEXT(AE67,"0.#"),1)=".",TRUE,FALSE)</formula>
    </cfRule>
  </conditionalFormatting>
  <conditionalFormatting sqref="AE68">
    <cfRule type="expression" dxfId="1521" priority="2505">
      <formula>IF(RIGHT(TEXT(AE68,"0.#"),1)=".",FALSE,TRUE)</formula>
    </cfRule>
    <cfRule type="expression" dxfId="1520" priority="2506">
      <formula>IF(RIGHT(TEXT(AE68,"0.#"),1)=".",TRUE,FALSE)</formula>
    </cfRule>
  </conditionalFormatting>
  <conditionalFormatting sqref="AE69">
    <cfRule type="expression" dxfId="1519" priority="2503">
      <formula>IF(RIGHT(TEXT(AE69,"0.#"),1)=".",FALSE,TRUE)</formula>
    </cfRule>
    <cfRule type="expression" dxfId="1518" priority="2504">
      <formula>IF(RIGHT(TEXT(AE69,"0.#"),1)=".",TRUE,FALSE)</formula>
    </cfRule>
  </conditionalFormatting>
  <conditionalFormatting sqref="AI69">
    <cfRule type="expression" dxfId="1517" priority="2501">
      <formula>IF(RIGHT(TEXT(AI69,"0.#"),1)=".",FALSE,TRUE)</formula>
    </cfRule>
    <cfRule type="expression" dxfId="1516" priority="2502">
      <formula>IF(RIGHT(TEXT(AI69,"0.#"),1)=".",TRUE,FALSE)</formula>
    </cfRule>
  </conditionalFormatting>
  <conditionalFormatting sqref="AI68">
    <cfRule type="expression" dxfId="1515" priority="2499">
      <formula>IF(RIGHT(TEXT(AI68,"0.#"),1)=".",FALSE,TRUE)</formula>
    </cfRule>
    <cfRule type="expression" dxfId="1514" priority="2500">
      <formula>IF(RIGHT(TEXT(AI68,"0.#"),1)=".",TRUE,FALSE)</formula>
    </cfRule>
  </conditionalFormatting>
  <conditionalFormatting sqref="AI67">
    <cfRule type="expression" dxfId="1513" priority="2497">
      <formula>IF(RIGHT(TEXT(AI67,"0.#"),1)=".",FALSE,TRUE)</formula>
    </cfRule>
    <cfRule type="expression" dxfId="1512" priority="2498">
      <formula>IF(RIGHT(TEXT(AI67,"0.#"),1)=".",TRUE,FALSE)</formula>
    </cfRule>
  </conditionalFormatting>
  <conditionalFormatting sqref="AM67">
    <cfRule type="expression" dxfId="1511" priority="2495">
      <formula>IF(RIGHT(TEXT(AM67,"0.#"),1)=".",FALSE,TRUE)</formula>
    </cfRule>
    <cfRule type="expression" dxfId="1510" priority="2496">
      <formula>IF(RIGHT(TEXT(AM67,"0.#"),1)=".",TRUE,FALSE)</formula>
    </cfRule>
  </conditionalFormatting>
  <conditionalFormatting sqref="AM68">
    <cfRule type="expression" dxfId="1509" priority="2493">
      <formula>IF(RIGHT(TEXT(AM68,"0.#"),1)=".",FALSE,TRUE)</formula>
    </cfRule>
    <cfRule type="expression" dxfId="1508" priority="2494">
      <formula>IF(RIGHT(TEXT(AM68,"0.#"),1)=".",TRUE,FALSE)</formula>
    </cfRule>
  </conditionalFormatting>
  <conditionalFormatting sqref="AM69">
    <cfRule type="expression" dxfId="1507" priority="2491">
      <formula>IF(RIGHT(TEXT(AM69,"0.#"),1)=".",FALSE,TRUE)</formula>
    </cfRule>
    <cfRule type="expression" dxfId="1506" priority="2492">
      <formula>IF(RIGHT(TEXT(AM69,"0.#"),1)=".",TRUE,FALSE)</formula>
    </cfRule>
  </conditionalFormatting>
  <conditionalFormatting sqref="AQ67:AQ69">
    <cfRule type="expression" dxfId="1505" priority="2489">
      <formula>IF(RIGHT(TEXT(AQ67,"0.#"),1)=".",FALSE,TRUE)</formula>
    </cfRule>
    <cfRule type="expression" dxfId="1504" priority="2490">
      <formula>IF(RIGHT(TEXT(AQ67,"0.#"),1)=".",TRUE,FALSE)</formula>
    </cfRule>
  </conditionalFormatting>
  <conditionalFormatting sqref="AU67:AU69">
    <cfRule type="expression" dxfId="1503" priority="2487">
      <formula>IF(RIGHT(TEXT(AU67,"0.#"),1)=".",FALSE,TRUE)</formula>
    </cfRule>
    <cfRule type="expression" dxfId="1502" priority="2488">
      <formula>IF(RIGHT(TEXT(AU67,"0.#"),1)=".",TRUE,FALSE)</formula>
    </cfRule>
  </conditionalFormatting>
  <conditionalFormatting sqref="AE70">
    <cfRule type="expression" dxfId="1501" priority="2485">
      <formula>IF(RIGHT(TEXT(AE70,"0.#"),1)=".",FALSE,TRUE)</formula>
    </cfRule>
    <cfRule type="expression" dxfId="1500" priority="2486">
      <formula>IF(RIGHT(TEXT(AE70,"0.#"),1)=".",TRUE,FALSE)</formula>
    </cfRule>
  </conditionalFormatting>
  <conditionalFormatting sqref="AE71">
    <cfRule type="expression" dxfId="1499" priority="2483">
      <formula>IF(RIGHT(TEXT(AE71,"0.#"),1)=".",FALSE,TRUE)</formula>
    </cfRule>
    <cfRule type="expression" dxfId="1498" priority="2484">
      <formula>IF(RIGHT(TEXT(AE71,"0.#"),1)=".",TRUE,FALSE)</formula>
    </cfRule>
  </conditionalFormatting>
  <conditionalFormatting sqref="AE72">
    <cfRule type="expression" dxfId="1497" priority="2481">
      <formula>IF(RIGHT(TEXT(AE72,"0.#"),1)=".",FALSE,TRUE)</formula>
    </cfRule>
    <cfRule type="expression" dxfId="1496" priority="2482">
      <formula>IF(RIGHT(TEXT(AE72,"0.#"),1)=".",TRUE,FALSE)</formula>
    </cfRule>
  </conditionalFormatting>
  <conditionalFormatting sqref="AI72">
    <cfRule type="expression" dxfId="1495" priority="2479">
      <formula>IF(RIGHT(TEXT(AI72,"0.#"),1)=".",FALSE,TRUE)</formula>
    </cfRule>
    <cfRule type="expression" dxfId="1494" priority="2480">
      <formula>IF(RIGHT(TEXT(AI72,"0.#"),1)=".",TRUE,FALSE)</formula>
    </cfRule>
  </conditionalFormatting>
  <conditionalFormatting sqref="AI71">
    <cfRule type="expression" dxfId="1493" priority="2477">
      <formula>IF(RIGHT(TEXT(AI71,"0.#"),1)=".",FALSE,TRUE)</formula>
    </cfRule>
    <cfRule type="expression" dxfId="1492" priority="2478">
      <formula>IF(RIGHT(TEXT(AI71,"0.#"),1)=".",TRUE,FALSE)</formula>
    </cfRule>
  </conditionalFormatting>
  <conditionalFormatting sqref="AI70">
    <cfRule type="expression" dxfId="1491" priority="2475">
      <formula>IF(RIGHT(TEXT(AI70,"0.#"),1)=".",FALSE,TRUE)</formula>
    </cfRule>
    <cfRule type="expression" dxfId="1490" priority="2476">
      <formula>IF(RIGHT(TEXT(AI70,"0.#"),1)=".",TRUE,FALSE)</formula>
    </cfRule>
  </conditionalFormatting>
  <conditionalFormatting sqref="AM70">
    <cfRule type="expression" dxfId="1489" priority="2473">
      <formula>IF(RIGHT(TEXT(AM70,"0.#"),1)=".",FALSE,TRUE)</formula>
    </cfRule>
    <cfRule type="expression" dxfId="1488" priority="2474">
      <formula>IF(RIGHT(TEXT(AM70,"0.#"),1)=".",TRUE,FALSE)</formula>
    </cfRule>
  </conditionalFormatting>
  <conditionalFormatting sqref="AM71">
    <cfRule type="expression" dxfId="1487" priority="2471">
      <formula>IF(RIGHT(TEXT(AM71,"0.#"),1)=".",FALSE,TRUE)</formula>
    </cfRule>
    <cfRule type="expression" dxfId="1486" priority="2472">
      <formula>IF(RIGHT(TEXT(AM71,"0.#"),1)=".",TRUE,FALSE)</formula>
    </cfRule>
  </conditionalFormatting>
  <conditionalFormatting sqref="AM72">
    <cfRule type="expression" dxfId="1485" priority="2469">
      <formula>IF(RIGHT(TEXT(AM72,"0.#"),1)=".",FALSE,TRUE)</formula>
    </cfRule>
    <cfRule type="expression" dxfId="1484" priority="2470">
      <formula>IF(RIGHT(TEXT(AM72,"0.#"),1)=".",TRUE,FALSE)</formula>
    </cfRule>
  </conditionalFormatting>
  <conditionalFormatting sqref="AQ70:AQ72">
    <cfRule type="expression" dxfId="1483" priority="2467">
      <formula>IF(RIGHT(TEXT(AQ70,"0.#"),1)=".",FALSE,TRUE)</formula>
    </cfRule>
    <cfRule type="expression" dxfId="1482" priority="2468">
      <formula>IF(RIGHT(TEXT(AQ70,"0.#"),1)=".",TRUE,FALSE)</formula>
    </cfRule>
  </conditionalFormatting>
  <conditionalFormatting sqref="AU70:AU72">
    <cfRule type="expression" dxfId="1481" priority="2465">
      <formula>IF(RIGHT(TEXT(AU70,"0.#"),1)=".",FALSE,TRUE)</formula>
    </cfRule>
    <cfRule type="expression" dxfId="1480" priority="2466">
      <formula>IF(RIGHT(TEXT(AU70,"0.#"),1)=".",TRUE,FALSE)</formula>
    </cfRule>
  </conditionalFormatting>
  <conditionalFormatting sqref="AU656">
    <cfRule type="expression" dxfId="1479" priority="983">
      <formula>IF(RIGHT(TEXT(AU656,"0.#"),1)=".",FALSE,TRUE)</formula>
    </cfRule>
    <cfRule type="expression" dxfId="1478" priority="984">
      <formula>IF(RIGHT(TEXT(AU656,"0.#"),1)=".",TRUE,FALSE)</formula>
    </cfRule>
  </conditionalFormatting>
  <conditionalFormatting sqref="AQ655">
    <cfRule type="expression" dxfId="1477" priority="975">
      <formula>IF(RIGHT(TEXT(AQ655,"0.#"),1)=".",FALSE,TRUE)</formula>
    </cfRule>
    <cfRule type="expression" dxfId="1476" priority="976">
      <formula>IF(RIGHT(TEXT(AQ655,"0.#"),1)=".",TRUE,FALSE)</formula>
    </cfRule>
  </conditionalFormatting>
  <conditionalFormatting sqref="AI696">
    <cfRule type="expression" dxfId="1475" priority="767">
      <formula>IF(RIGHT(TEXT(AI696,"0.#"),1)=".",FALSE,TRUE)</formula>
    </cfRule>
    <cfRule type="expression" dxfId="1474" priority="768">
      <formula>IF(RIGHT(TEXT(AI696,"0.#"),1)=".",TRUE,FALSE)</formula>
    </cfRule>
  </conditionalFormatting>
  <conditionalFormatting sqref="AQ694">
    <cfRule type="expression" dxfId="1473" priority="761">
      <formula>IF(RIGHT(TEXT(AQ694,"0.#"),1)=".",FALSE,TRUE)</formula>
    </cfRule>
    <cfRule type="expression" dxfId="1472" priority="762">
      <formula>IF(RIGHT(TEXT(AQ694,"0.#"),1)=".",TRUE,FALSE)</formula>
    </cfRule>
  </conditionalFormatting>
  <conditionalFormatting sqref="AL880:AO907">
    <cfRule type="expression" dxfId="1471" priority="2373">
      <formula>IF(AND(AL880&gt;=0, RIGHT(TEXT(AL880,"0.#"),1)&lt;&gt;"."),TRUE,FALSE)</formula>
    </cfRule>
    <cfRule type="expression" dxfId="1470" priority="2374">
      <formula>IF(AND(AL880&gt;=0, RIGHT(TEXT(AL880,"0.#"),1)="."),TRUE,FALSE)</formula>
    </cfRule>
    <cfRule type="expression" dxfId="1469" priority="2375">
      <formula>IF(AND(AL880&lt;0, RIGHT(TEXT(AL880,"0.#"),1)&lt;&gt;"."),TRUE,FALSE)</formula>
    </cfRule>
    <cfRule type="expression" dxfId="1468" priority="2376">
      <formula>IF(AND(AL880&lt;0, RIGHT(TEXT(AL880,"0.#"),1)="."),TRUE,FALSE)</formula>
    </cfRule>
  </conditionalFormatting>
  <conditionalFormatting sqref="AL878:AO879">
    <cfRule type="expression" dxfId="1467" priority="2367">
      <formula>IF(AND(AL878&gt;=0, RIGHT(TEXT(AL878,"0.#"),1)&lt;&gt;"."),TRUE,FALSE)</formula>
    </cfRule>
    <cfRule type="expression" dxfId="1466" priority="2368">
      <formula>IF(AND(AL878&gt;=0, RIGHT(TEXT(AL878,"0.#"),1)="."),TRUE,FALSE)</formula>
    </cfRule>
    <cfRule type="expression" dxfId="1465" priority="2369">
      <formula>IF(AND(AL878&lt;0, RIGHT(TEXT(AL878,"0.#"),1)&lt;&gt;"."),TRUE,FALSE)</formula>
    </cfRule>
    <cfRule type="expression" dxfId="1464" priority="2370">
      <formula>IF(AND(AL878&lt;0, RIGHT(TEXT(AL878,"0.#"),1)="."),TRUE,FALSE)</formula>
    </cfRule>
  </conditionalFormatting>
  <conditionalFormatting sqref="AL913:AO940">
    <cfRule type="expression" dxfId="1463" priority="2361">
      <formula>IF(AND(AL913&gt;=0, RIGHT(TEXT(AL913,"0.#"),1)&lt;&gt;"."),TRUE,FALSE)</formula>
    </cfRule>
    <cfRule type="expression" dxfId="1462" priority="2362">
      <formula>IF(AND(AL913&gt;=0, RIGHT(TEXT(AL913,"0.#"),1)="."),TRUE,FALSE)</formula>
    </cfRule>
    <cfRule type="expression" dxfId="1461" priority="2363">
      <formula>IF(AND(AL913&lt;0, RIGHT(TEXT(AL913,"0.#"),1)&lt;&gt;"."),TRUE,FALSE)</formula>
    </cfRule>
    <cfRule type="expression" dxfId="1460" priority="2364">
      <formula>IF(AND(AL913&lt;0, RIGHT(TEXT(AL913,"0.#"),1)="."),TRUE,FALSE)</formula>
    </cfRule>
  </conditionalFormatting>
  <conditionalFormatting sqref="AL946:AO973">
    <cfRule type="expression" dxfId="1459" priority="2349">
      <formula>IF(AND(AL946&gt;=0, RIGHT(TEXT(AL946,"0.#"),1)&lt;&gt;"."),TRUE,FALSE)</formula>
    </cfRule>
    <cfRule type="expression" dxfId="1458" priority="2350">
      <formula>IF(AND(AL946&gt;=0, RIGHT(TEXT(AL946,"0.#"),1)="."),TRUE,FALSE)</formula>
    </cfRule>
    <cfRule type="expression" dxfId="1457" priority="2351">
      <formula>IF(AND(AL946&lt;0, RIGHT(TEXT(AL946,"0.#"),1)&lt;&gt;"."),TRUE,FALSE)</formula>
    </cfRule>
    <cfRule type="expression" dxfId="1456" priority="2352">
      <formula>IF(AND(AL946&lt;0, RIGHT(TEXT(AL946,"0.#"),1)="."),TRUE,FALSE)</formula>
    </cfRule>
  </conditionalFormatting>
  <conditionalFormatting sqref="AL979:AO1006">
    <cfRule type="expression" dxfId="1455" priority="2337">
      <formula>IF(AND(AL979&gt;=0, RIGHT(TEXT(AL979,"0.#"),1)&lt;&gt;"."),TRUE,FALSE)</formula>
    </cfRule>
    <cfRule type="expression" dxfId="1454" priority="2338">
      <formula>IF(AND(AL979&gt;=0, RIGHT(TEXT(AL979,"0.#"),1)="."),TRUE,FALSE)</formula>
    </cfRule>
    <cfRule type="expression" dxfId="1453" priority="2339">
      <formula>IF(AND(AL979&lt;0, RIGHT(TEXT(AL979,"0.#"),1)&lt;&gt;"."),TRUE,FALSE)</formula>
    </cfRule>
    <cfRule type="expression" dxfId="1452" priority="2340">
      <formula>IF(AND(AL979&lt;0, RIGHT(TEXT(AL979,"0.#"),1)="."),TRUE,FALSE)</formula>
    </cfRule>
  </conditionalFormatting>
  <conditionalFormatting sqref="AL978:AO978">
    <cfRule type="expression" dxfId="1451" priority="2331">
      <formula>IF(AND(AL978&gt;=0, RIGHT(TEXT(AL978,"0.#"),1)&lt;&gt;"."),TRUE,FALSE)</formula>
    </cfRule>
    <cfRule type="expression" dxfId="1450" priority="2332">
      <formula>IF(AND(AL978&gt;=0, RIGHT(TEXT(AL978,"0.#"),1)="."),TRUE,FALSE)</formula>
    </cfRule>
    <cfRule type="expression" dxfId="1449" priority="2333">
      <formula>IF(AND(AL978&lt;0, RIGHT(TEXT(AL978,"0.#"),1)&lt;&gt;"."),TRUE,FALSE)</formula>
    </cfRule>
    <cfRule type="expression" dxfId="1448" priority="2334">
      <formula>IF(AND(AL978&lt;0, RIGHT(TEXT(AL978,"0.#"),1)="."),TRUE,FALSE)</formula>
    </cfRule>
  </conditionalFormatting>
  <conditionalFormatting sqref="AL1012:AO1039">
    <cfRule type="expression" dxfId="1447" priority="2325">
      <formula>IF(AND(AL1012&gt;=0, RIGHT(TEXT(AL1012,"0.#"),1)&lt;&gt;"."),TRUE,FALSE)</formula>
    </cfRule>
    <cfRule type="expression" dxfId="1446" priority="2326">
      <formula>IF(AND(AL1012&gt;=0, RIGHT(TEXT(AL1012,"0.#"),1)="."),TRUE,FALSE)</formula>
    </cfRule>
    <cfRule type="expression" dxfId="1445" priority="2327">
      <formula>IF(AND(AL1012&lt;0, RIGHT(TEXT(AL1012,"0.#"),1)&lt;&gt;"."),TRUE,FALSE)</formula>
    </cfRule>
    <cfRule type="expression" dxfId="1444" priority="2328">
      <formula>IF(AND(AL1012&lt;0, RIGHT(TEXT(AL1012,"0.#"),1)="."),TRUE,FALSE)</formula>
    </cfRule>
  </conditionalFormatting>
  <conditionalFormatting sqref="AL1011:AO1011">
    <cfRule type="expression" dxfId="1443" priority="2319">
      <formula>IF(AND(AL1011&gt;=0, RIGHT(TEXT(AL1011,"0.#"),1)&lt;&gt;"."),TRUE,FALSE)</formula>
    </cfRule>
    <cfRule type="expression" dxfId="1442" priority="2320">
      <formula>IF(AND(AL1011&gt;=0, RIGHT(TEXT(AL1011,"0.#"),1)="."),TRUE,FALSE)</formula>
    </cfRule>
    <cfRule type="expression" dxfId="1441" priority="2321">
      <formula>IF(AND(AL1011&lt;0, RIGHT(TEXT(AL1011,"0.#"),1)&lt;&gt;"."),TRUE,FALSE)</formula>
    </cfRule>
    <cfRule type="expression" dxfId="1440" priority="2322">
      <formula>IF(AND(AL1011&lt;0, RIGHT(TEXT(AL1011,"0.#"),1)="."),TRUE,FALSE)</formula>
    </cfRule>
  </conditionalFormatting>
  <conditionalFormatting sqref="Y1011">
    <cfRule type="expression" dxfId="1439" priority="2317">
      <formula>IF(RIGHT(TEXT(Y1011,"0.#"),1)=".",FALSE,TRUE)</formula>
    </cfRule>
    <cfRule type="expression" dxfId="1438" priority="2318">
      <formula>IF(RIGHT(TEXT(Y1011,"0.#"),1)=".",TRUE,FALSE)</formula>
    </cfRule>
  </conditionalFormatting>
  <conditionalFormatting sqref="AL1053:AO1072">
    <cfRule type="expression" dxfId="1437" priority="2313">
      <formula>IF(AND(AL1053&gt;=0, RIGHT(TEXT(AL1053,"0.#"),1)&lt;&gt;"."),TRUE,FALSE)</formula>
    </cfRule>
    <cfRule type="expression" dxfId="1436" priority="2314">
      <formula>IF(AND(AL1053&gt;=0, RIGHT(TEXT(AL1053,"0.#"),1)="."),TRUE,FALSE)</formula>
    </cfRule>
    <cfRule type="expression" dxfId="1435" priority="2315">
      <formula>IF(AND(AL1053&lt;0, RIGHT(TEXT(AL1053,"0.#"),1)&lt;&gt;"."),TRUE,FALSE)</formula>
    </cfRule>
    <cfRule type="expression" dxfId="1434" priority="2316">
      <formula>IF(AND(AL1053&lt;0, RIGHT(TEXT(AL1053,"0.#"),1)="."),TRUE,FALSE)</formula>
    </cfRule>
  </conditionalFormatting>
  <conditionalFormatting sqref="Y1053:Y1072">
    <cfRule type="expression" dxfId="1433" priority="2311">
      <formula>IF(RIGHT(TEXT(Y1053,"0.#"),1)=".",FALSE,TRUE)</formula>
    </cfRule>
    <cfRule type="expression" dxfId="1432" priority="2312">
      <formula>IF(RIGHT(TEXT(Y1053,"0.#"),1)=".",TRUE,FALSE)</formula>
    </cfRule>
  </conditionalFormatting>
  <conditionalFormatting sqref="AL1086:AO1105">
    <cfRule type="expression" dxfId="1431" priority="2301">
      <formula>IF(AND(AL1086&gt;=0, RIGHT(TEXT(AL1086,"0.#"),1)&lt;&gt;"."),TRUE,FALSE)</formula>
    </cfRule>
    <cfRule type="expression" dxfId="1430" priority="2302">
      <formula>IF(AND(AL1086&gt;=0, RIGHT(TEXT(AL1086,"0.#"),1)="."),TRUE,FALSE)</formula>
    </cfRule>
    <cfRule type="expression" dxfId="1429" priority="2303">
      <formula>IF(AND(AL1086&lt;0, RIGHT(TEXT(AL1086,"0.#"),1)&lt;&gt;"."),TRUE,FALSE)</formula>
    </cfRule>
    <cfRule type="expression" dxfId="1428" priority="2304">
      <formula>IF(AND(AL1086&lt;0, RIGHT(TEXT(AL1086,"0.#"),1)="."),TRUE,FALSE)</formula>
    </cfRule>
  </conditionalFormatting>
  <conditionalFormatting sqref="Y1086:Y1105">
    <cfRule type="expression" dxfId="1427" priority="2299">
      <formula>IF(RIGHT(TEXT(Y1086,"0.#"),1)=".",FALSE,TRUE)</formula>
    </cfRule>
    <cfRule type="expression" dxfId="1426" priority="2300">
      <formula>IF(RIGHT(TEXT(Y1086,"0.#"),1)=".",TRUE,FALSE)</formula>
    </cfRule>
  </conditionalFormatting>
  <conditionalFormatting sqref="AE39">
    <cfRule type="expression" dxfId="1425" priority="2291">
      <formula>IF(RIGHT(TEXT(AE39,"0.#"),1)=".",FALSE,TRUE)</formula>
    </cfRule>
    <cfRule type="expression" dxfId="1424" priority="2292">
      <formula>IF(RIGHT(TEXT(AE39,"0.#"),1)=".",TRUE,FALSE)</formula>
    </cfRule>
  </conditionalFormatting>
  <conditionalFormatting sqref="AM41">
    <cfRule type="expression" dxfId="1423" priority="2275">
      <formula>IF(RIGHT(TEXT(AM41,"0.#"),1)=".",FALSE,TRUE)</formula>
    </cfRule>
    <cfRule type="expression" dxfId="1422" priority="2276">
      <formula>IF(RIGHT(TEXT(AM41,"0.#"),1)=".",TRUE,FALSE)</formula>
    </cfRule>
  </conditionalFormatting>
  <conditionalFormatting sqref="AE40">
    <cfRule type="expression" dxfId="1421" priority="2289">
      <formula>IF(RIGHT(TEXT(AE40,"0.#"),1)=".",FALSE,TRUE)</formula>
    </cfRule>
    <cfRule type="expression" dxfId="1420" priority="2290">
      <formula>IF(RIGHT(TEXT(AE40,"0.#"),1)=".",TRUE,FALSE)</formula>
    </cfRule>
  </conditionalFormatting>
  <conditionalFormatting sqref="AE41">
    <cfRule type="expression" dxfId="1419" priority="2287">
      <formula>IF(RIGHT(TEXT(AE41,"0.#"),1)=".",FALSE,TRUE)</formula>
    </cfRule>
    <cfRule type="expression" dxfId="1418" priority="2288">
      <formula>IF(RIGHT(TEXT(AE41,"0.#"),1)=".",TRUE,FALSE)</formula>
    </cfRule>
  </conditionalFormatting>
  <conditionalFormatting sqref="AI41">
    <cfRule type="expression" dxfId="1417" priority="2285">
      <formula>IF(RIGHT(TEXT(AI41,"0.#"),1)=".",FALSE,TRUE)</formula>
    </cfRule>
    <cfRule type="expression" dxfId="1416" priority="2286">
      <formula>IF(RIGHT(TEXT(AI41,"0.#"),1)=".",TRUE,FALSE)</formula>
    </cfRule>
  </conditionalFormatting>
  <conditionalFormatting sqref="AI40">
    <cfRule type="expression" dxfId="1415" priority="2283">
      <formula>IF(RIGHT(TEXT(AI40,"0.#"),1)=".",FALSE,TRUE)</formula>
    </cfRule>
    <cfRule type="expression" dxfId="1414" priority="2284">
      <formula>IF(RIGHT(TEXT(AI40,"0.#"),1)=".",TRUE,FALSE)</formula>
    </cfRule>
  </conditionalFormatting>
  <conditionalFormatting sqref="AI39">
    <cfRule type="expression" dxfId="1413" priority="2281">
      <formula>IF(RIGHT(TEXT(AI39,"0.#"),1)=".",FALSE,TRUE)</formula>
    </cfRule>
    <cfRule type="expression" dxfId="1412" priority="2282">
      <formula>IF(RIGHT(TEXT(AI39,"0.#"),1)=".",TRUE,FALSE)</formula>
    </cfRule>
  </conditionalFormatting>
  <conditionalFormatting sqref="AM39">
    <cfRule type="expression" dxfId="1411" priority="2279">
      <formula>IF(RIGHT(TEXT(AM39,"0.#"),1)=".",FALSE,TRUE)</formula>
    </cfRule>
    <cfRule type="expression" dxfId="1410" priority="2280">
      <formula>IF(RIGHT(TEXT(AM39,"0.#"),1)=".",TRUE,FALSE)</formula>
    </cfRule>
  </conditionalFormatting>
  <conditionalFormatting sqref="AM40">
    <cfRule type="expression" dxfId="1409" priority="2277">
      <formula>IF(RIGHT(TEXT(AM40,"0.#"),1)=".",FALSE,TRUE)</formula>
    </cfRule>
    <cfRule type="expression" dxfId="1408" priority="2278">
      <formula>IF(RIGHT(TEXT(AM40,"0.#"),1)=".",TRUE,FALSE)</formula>
    </cfRule>
  </conditionalFormatting>
  <conditionalFormatting sqref="AQ39:AQ41">
    <cfRule type="expression" dxfId="1407" priority="2273">
      <formula>IF(RIGHT(TEXT(AQ39,"0.#"),1)=".",FALSE,TRUE)</formula>
    </cfRule>
    <cfRule type="expression" dxfId="1406" priority="2274">
      <formula>IF(RIGHT(TEXT(AQ39,"0.#"),1)=".",TRUE,FALSE)</formula>
    </cfRule>
  </conditionalFormatting>
  <conditionalFormatting sqref="AU39:AU41">
    <cfRule type="expression" dxfId="1405" priority="2271">
      <formula>IF(RIGHT(TEXT(AU39,"0.#"),1)=".",FALSE,TRUE)</formula>
    </cfRule>
    <cfRule type="expression" dxfId="1404" priority="2272">
      <formula>IF(RIGHT(TEXT(AU39,"0.#"),1)=".",TRUE,FALSE)</formula>
    </cfRule>
  </conditionalFormatting>
  <conditionalFormatting sqref="AE46">
    <cfRule type="expression" dxfId="1403" priority="2269">
      <formula>IF(RIGHT(TEXT(AE46,"0.#"),1)=".",FALSE,TRUE)</formula>
    </cfRule>
    <cfRule type="expression" dxfId="1402" priority="2270">
      <formula>IF(RIGHT(TEXT(AE46,"0.#"),1)=".",TRUE,FALSE)</formula>
    </cfRule>
  </conditionalFormatting>
  <conditionalFormatting sqref="AE47">
    <cfRule type="expression" dxfId="1401" priority="2267">
      <formula>IF(RIGHT(TEXT(AE47,"0.#"),1)=".",FALSE,TRUE)</formula>
    </cfRule>
    <cfRule type="expression" dxfId="1400" priority="2268">
      <formula>IF(RIGHT(TEXT(AE47,"0.#"),1)=".",TRUE,FALSE)</formula>
    </cfRule>
  </conditionalFormatting>
  <conditionalFormatting sqref="AE48">
    <cfRule type="expression" dxfId="1399" priority="2265">
      <formula>IF(RIGHT(TEXT(AE48,"0.#"),1)=".",FALSE,TRUE)</formula>
    </cfRule>
    <cfRule type="expression" dxfId="1398" priority="2266">
      <formula>IF(RIGHT(TEXT(AE48,"0.#"),1)=".",TRUE,FALSE)</formula>
    </cfRule>
  </conditionalFormatting>
  <conditionalFormatting sqref="AI48">
    <cfRule type="expression" dxfId="1397" priority="2263">
      <formula>IF(RIGHT(TEXT(AI48,"0.#"),1)=".",FALSE,TRUE)</formula>
    </cfRule>
    <cfRule type="expression" dxfId="1396" priority="2264">
      <formula>IF(RIGHT(TEXT(AI48,"0.#"),1)=".",TRUE,FALSE)</formula>
    </cfRule>
  </conditionalFormatting>
  <conditionalFormatting sqref="AI47">
    <cfRule type="expression" dxfId="1395" priority="2261">
      <formula>IF(RIGHT(TEXT(AI47,"0.#"),1)=".",FALSE,TRUE)</formula>
    </cfRule>
    <cfRule type="expression" dxfId="1394" priority="2262">
      <formula>IF(RIGHT(TEXT(AI47,"0.#"),1)=".",TRUE,FALSE)</formula>
    </cfRule>
  </conditionalFormatting>
  <conditionalFormatting sqref="AE448">
    <cfRule type="expression" dxfId="1393" priority="2139">
      <formula>IF(RIGHT(TEXT(AE448,"0.#"),1)=".",FALSE,TRUE)</formula>
    </cfRule>
    <cfRule type="expression" dxfId="1392" priority="2140">
      <formula>IF(RIGHT(TEXT(AE448,"0.#"),1)=".",TRUE,FALSE)</formula>
    </cfRule>
  </conditionalFormatting>
  <conditionalFormatting sqref="AM450">
    <cfRule type="expression" dxfId="1391" priority="2129">
      <formula>IF(RIGHT(TEXT(AM450,"0.#"),1)=".",FALSE,TRUE)</formula>
    </cfRule>
    <cfRule type="expression" dxfId="1390" priority="2130">
      <formula>IF(RIGHT(TEXT(AM450,"0.#"),1)=".",TRUE,FALSE)</formula>
    </cfRule>
  </conditionalFormatting>
  <conditionalFormatting sqref="AE449">
    <cfRule type="expression" dxfId="1389" priority="2137">
      <formula>IF(RIGHT(TEXT(AE449,"0.#"),1)=".",FALSE,TRUE)</formula>
    </cfRule>
    <cfRule type="expression" dxfId="1388" priority="2138">
      <formula>IF(RIGHT(TEXT(AE449,"0.#"),1)=".",TRUE,FALSE)</formula>
    </cfRule>
  </conditionalFormatting>
  <conditionalFormatting sqref="AE450">
    <cfRule type="expression" dxfId="1387" priority="2135">
      <formula>IF(RIGHT(TEXT(AE450,"0.#"),1)=".",FALSE,TRUE)</formula>
    </cfRule>
    <cfRule type="expression" dxfId="1386" priority="2136">
      <formula>IF(RIGHT(TEXT(AE450,"0.#"),1)=".",TRUE,FALSE)</formula>
    </cfRule>
  </conditionalFormatting>
  <conditionalFormatting sqref="AM448">
    <cfRule type="expression" dxfId="1385" priority="2133">
      <formula>IF(RIGHT(TEXT(AM448,"0.#"),1)=".",FALSE,TRUE)</formula>
    </cfRule>
    <cfRule type="expression" dxfId="1384" priority="2134">
      <formula>IF(RIGHT(TEXT(AM448,"0.#"),1)=".",TRUE,FALSE)</formula>
    </cfRule>
  </conditionalFormatting>
  <conditionalFormatting sqref="AM449">
    <cfRule type="expression" dxfId="1383" priority="2131">
      <formula>IF(RIGHT(TEXT(AM449,"0.#"),1)=".",FALSE,TRUE)</formula>
    </cfRule>
    <cfRule type="expression" dxfId="1382" priority="2132">
      <formula>IF(RIGHT(TEXT(AM449,"0.#"),1)=".",TRUE,FALSE)</formula>
    </cfRule>
  </conditionalFormatting>
  <conditionalFormatting sqref="AU448">
    <cfRule type="expression" dxfId="1381" priority="2127">
      <formula>IF(RIGHT(TEXT(AU448,"0.#"),1)=".",FALSE,TRUE)</formula>
    </cfRule>
    <cfRule type="expression" dxfId="1380" priority="2128">
      <formula>IF(RIGHT(TEXT(AU448,"0.#"),1)=".",TRUE,FALSE)</formula>
    </cfRule>
  </conditionalFormatting>
  <conditionalFormatting sqref="AU449">
    <cfRule type="expression" dxfId="1379" priority="2125">
      <formula>IF(RIGHT(TEXT(AU449,"0.#"),1)=".",FALSE,TRUE)</formula>
    </cfRule>
    <cfRule type="expression" dxfId="1378" priority="2126">
      <formula>IF(RIGHT(TEXT(AU449,"0.#"),1)=".",TRUE,FALSE)</formula>
    </cfRule>
  </conditionalFormatting>
  <conditionalFormatting sqref="AU450">
    <cfRule type="expression" dxfId="1377" priority="2123">
      <formula>IF(RIGHT(TEXT(AU450,"0.#"),1)=".",FALSE,TRUE)</formula>
    </cfRule>
    <cfRule type="expression" dxfId="1376" priority="2124">
      <formula>IF(RIGHT(TEXT(AU450,"0.#"),1)=".",TRUE,FALSE)</formula>
    </cfRule>
  </conditionalFormatting>
  <conditionalFormatting sqref="AI450">
    <cfRule type="expression" dxfId="1375" priority="2117">
      <formula>IF(RIGHT(TEXT(AI450,"0.#"),1)=".",FALSE,TRUE)</formula>
    </cfRule>
    <cfRule type="expression" dxfId="1374" priority="2118">
      <formula>IF(RIGHT(TEXT(AI450,"0.#"),1)=".",TRUE,FALSE)</formula>
    </cfRule>
  </conditionalFormatting>
  <conditionalFormatting sqref="AI448">
    <cfRule type="expression" dxfId="1373" priority="2121">
      <formula>IF(RIGHT(TEXT(AI448,"0.#"),1)=".",FALSE,TRUE)</formula>
    </cfRule>
    <cfRule type="expression" dxfId="1372" priority="2122">
      <formula>IF(RIGHT(TEXT(AI448,"0.#"),1)=".",TRUE,FALSE)</formula>
    </cfRule>
  </conditionalFormatting>
  <conditionalFormatting sqref="AI449">
    <cfRule type="expression" dxfId="1371" priority="2119">
      <formula>IF(RIGHT(TEXT(AI449,"0.#"),1)=".",FALSE,TRUE)</formula>
    </cfRule>
    <cfRule type="expression" dxfId="1370" priority="2120">
      <formula>IF(RIGHT(TEXT(AI449,"0.#"),1)=".",TRUE,FALSE)</formula>
    </cfRule>
  </conditionalFormatting>
  <conditionalFormatting sqref="AQ449">
    <cfRule type="expression" dxfId="1369" priority="2115">
      <formula>IF(RIGHT(TEXT(AQ449,"0.#"),1)=".",FALSE,TRUE)</formula>
    </cfRule>
    <cfRule type="expression" dxfId="1368" priority="2116">
      <formula>IF(RIGHT(TEXT(AQ449,"0.#"),1)=".",TRUE,FALSE)</formula>
    </cfRule>
  </conditionalFormatting>
  <conditionalFormatting sqref="AQ450">
    <cfRule type="expression" dxfId="1367" priority="2113">
      <formula>IF(RIGHT(TEXT(AQ450,"0.#"),1)=".",FALSE,TRUE)</formula>
    </cfRule>
    <cfRule type="expression" dxfId="1366" priority="2114">
      <formula>IF(RIGHT(TEXT(AQ450,"0.#"),1)=".",TRUE,FALSE)</formula>
    </cfRule>
  </conditionalFormatting>
  <conditionalFormatting sqref="AQ448">
    <cfRule type="expression" dxfId="1365" priority="2111">
      <formula>IF(RIGHT(TEXT(AQ448,"0.#"),1)=".",FALSE,TRUE)</formula>
    </cfRule>
    <cfRule type="expression" dxfId="1364" priority="2112">
      <formula>IF(RIGHT(TEXT(AQ448,"0.#"),1)=".",TRUE,FALSE)</formula>
    </cfRule>
  </conditionalFormatting>
  <conditionalFormatting sqref="AE453">
    <cfRule type="expression" dxfId="1363" priority="2109">
      <formula>IF(RIGHT(TEXT(AE453,"0.#"),1)=".",FALSE,TRUE)</formula>
    </cfRule>
    <cfRule type="expression" dxfId="1362" priority="2110">
      <formula>IF(RIGHT(TEXT(AE453,"0.#"),1)=".",TRUE,FALSE)</formula>
    </cfRule>
  </conditionalFormatting>
  <conditionalFormatting sqref="AM455">
    <cfRule type="expression" dxfId="1361" priority="2099">
      <formula>IF(RIGHT(TEXT(AM455,"0.#"),1)=".",FALSE,TRUE)</formula>
    </cfRule>
    <cfRule type="expression" dxfId="1360" priority="2100">
      <formula>IF(RIGHT(TEXT(AM455,"0.#"),1)=".",TRUE,FALSE)</formula>
    </cfRule>
  </conditionalFormatting>
  <conditionalFormatting sqref="AE454">
    <cfRule type="expression" dxfId="1359" priority="2107">
      <formula>IF(RIGHT(TEXT(AE454,"0.#"),1)=".",FALSE,TRUE)</formula>
    </cfRule>
    <cfRule type="expression" dxfId="1358" priority="2108">
      <formula>IF(RIGHT(TEXT(AE454,"0.#"),1)=".",TRUE,FALSE)</formula>
    </cfRule>
  </conditionalFormatting>
  <conditionalFormatting sqref="AE455">
    <cfRule type="expression" dxfId="1357" priority="2105">
      <formula>IF(RIGHT(TEXT(AE455,"0.#"),1)=".",FALSE,TRUE)</formula>
    </cfRule>
    <cfRule type="expression" dxfId="1356" priority="2106">
      <formula>IF(RIGHT(TEXT(AE455,"0.#"),1)=".",TRUE,FALSE)</formula>
    </cfRule>
  </conditionalFormatting>
  <conditionalFormatting sqref="AM453">
    <cfRule type="expression" dxfId="1355" priority="2103">
      <formula>IF(RIGHT(TEXT(AM453,"0.#"),1)=".",FALSE,TRUE)</formula>
    </cfRule>
    <cfRule type="expression" dxfId="1354" priority="2104">
      <formula>IF(RIGHT(TEXT(AM453,"0.#"),1)=".",TRUE,FALSE)</formula>
    </cfRule>
  </conditionalFormatting>
  <conditionalFormatting sqref="AM454">
    <cfRule type="expression" dxfId="1353" priority="2101">
      <formula>IF(RIGHT(TEXT(AM454,"0.#"),1)=".",FALSE,TRUE)</formula>
    </cfRule>
    <cfRule type="expression" dxfId="1352" priority="2102">
      <formula>IF(RIGHT(TEXT(AM454,"0.#"),1)=".",TRUE,FALSE)</formula>
    </cfRule>
  </conditionalFormatting>
  <conditionalFormatting sqref="AU453">
    <cfRule type="expression" dxfId="1351" priority="2097">
      <formula>IF(RIGHT(TEXT(AU453,"0.#"),1)=".",FALSE,TRUE)</formula>
    </cfRule>
    <cfRule type="expression" dxfId="1350" priority="2098">
      <formula>IF(RIGHT(TEXT(AU453,"0.#"),1)=".",TRUE,FALSE)</formula>
    </cfRule>
  </conditionalFormatting>
  <conditionalFormatting sqref="AU454">
    <cfRule type="expression" dxfId="1349" priority="2095">
      <formula>IF(RIGHT(TEXT(AU454,"0.#"),1)=".",FALSE,TRUE)</formula>
    </cfRule>
    <cfRule type="expression" dxfId="1348" priority="2096">
      <formula>IF(RIGHT(TEXT(AU454,"0.#"),1)=".",TRUE,FALSE)</formula>
    </cfRule>
  </conditionalFormatting>
  <conditionalFormatting sqref="AU455">
    <cfRule type="expression" dxfId="1347" priority="2093">
      <formula>IF(RIGHT(TEXT(AU455,"0.#"),1)=".",FALSE,TRUE)</formula>
    </cfRule>
    <cfRule type="expression" dxfId="1346" priority="2094">
      <formula>IF(RIGHT(TEXT(AU455,"0.#"),1)=".",TRUE,FALSE)</formula>
    </cfRule>
  </conditionalFormatting>
  <conditionalFormatting sqref="AI455">
    <cfRule type="expression" dxfId="1345" priority="2087">
      <formula>IF(RIGHT(TEXT(AI455,"0.#"),1)=".",FALSE,TRUE)</formula>
    </cfRule>
    <cfRule type="expression" dxfId="1344" priority="2088">
      <formula>IF(RIGHT(TEXT(AI455,"0.#"),1)=".",TRUE,FALSE)</formula>
    </cfRule>
  </conditionalFormatting>
  <conditionalFormatting sqref="AI453">
    <cfRule type="expression" dxfId="1343" priority="2091">
      <formula>IF(RIGHT(TEXT(AI453,"0.#"),1)=".",FALSE,TRUE)</formula>
    </cfRule>
    <cfRule type="expression" dxfId="1342" priority="2092">
      <formula>IF(RIGHT(TEXT(AI453,"0.#"),1)=".",TRUE,FALSE)</formula>
    </cfRule>
  </conditionalFormatting>
  <conditionalFormatting sqref="AI454">
    <cfRule type="expression" dxfId="1341" priority="2089">
      <formula>IF(RIGHT(TEXT(AI454,"0.#"),1)=".",FALSE,TRUE)</formula>
    </cfRule>
    <cfRule type="expression" dxfId="1340" priority="2090">
      <formula>IF(RIGHT(TEXT(AI454,"0.#"),1)=".",TRUE,FALSE)</formula>
    </cfRule>
  </conditionalFormatting>
  <conditionalFormatting sqref="AQ454">
    <cfRule type="expression" dxfId="1339" priority="2085">
      <formula>IF(RIGHT(TEXT(AQ454,"0.#"),1)=".",FALSE,TRUE)</formula>
    </cfRule>
    <cfRule type="expression" dxfId="1338" priority="2086">
      <formula>IF(RIGHT(TEXT(AQ454,"0.#"),1)=".",TRUE,FALSE)</formula>
    </cfRule>
  </conditionalFormatting>
  <conditionalFormatting sqref="AQ455">
    <cfRule type="expression" dxfId="1337" priority="2083">
      <formula>IF(RIGHT(TEXT(AQ455,"0.#"),1)=".",FALSE,TRUE)</formula>
    </cfRule>
    <cfRule type="expression" dxfId="1336" priority="2084">
      <formula>IF(RIGHT(TEXT(AQ455,"0.#"),1)=".",TRUE,FALSE)</formula>
    </cfRule>
  </conditionalFormatting>
  <conditionalFormatting sqref="AQ453">
    <cfRule type="expression" dxfId="1335" priority="2081">
      <formula>IF(RIGHT(TEXT(AQ453,"0.#"),1)=".",FALSE,TRUE)</formula>
    </cfRule>
    <cfRule type="expression" dxfId="1334" priority="2082">
      <formula>IF(RIGHT(TEXT(AQ453,"0.#"),1)=".",TRUE,FALSE)</formula>
    </cfRule>
  </conditionalFormatting>
  <conditionalFormatting sqref="AE487">
    <cfRule type="expression" dxfId="1333" priority="1959">
      <formula>IF(RIGHT(TEXT(AE487,"0.#"),1)=".",FALSE,TRUE)</formula>
    </cfRule>
    <cfRule type="expression" dxfId="1332" priority="1960">
      <formula>IF(RIGHT(TEXT(AE487,"0.#"),1)=".",TRUE,FALSE)</formula>
    </cfRule>
  </conditionalFormatting>
  <conditionalFormatting sqref="AE488">
    <cfRule type="expression" dxfId="1331" priority="1957">
      <formula>IF(RIGHT(TEXT(AE488,"0.#"),1)=".",FALSE,TRUE)</formula>
    </cfRule>
    <cfRule type="expression" dxfId="1330" priority="1958">
      <formula>IF(RIGHT(TEXT(AE488,"0.#"),1)=".",TRUE,FALSE)</formula>
    </cfRule>
  </conditionalFormatting>
  <conditionalFormatting sqref="AE489">
    <cfRule type="expression" dxfId="1329" priority="1955">
      <formula>IF(RIGHT(TEXT(AE489,"0.#"),1)=".",FALSE,TRUE)</formula>
    </cfRule>
    <cfRule type="expression" dxfId="1328" priority="1956">
      <formula>IF(RIGHT(TEXT(AE489,"0.#"),1)=".",TRUE,FALSE)</formula>
    </cfRule>
  </conditionalFormatting>
  <conditionalFormatting sqref="AU487">
    <cfRule type="expression" dxfId="1327" priority="1947">
      <formula>IF(RIGHT(TEXT(AU487,"0.#"),1)=".",FALSE,TRUE)</formula>
    </cfRule>
    <cfRule type="expression" dxfId="1326" priority="1948">
      <formula>IF(RIGHT(TEXT(AU487,"0.#"),1)=".",TRUE,FALSE)</formula>
    </cfRule>
  </conditionalFormatting>
  <conditionalFormatting sqref="AU488">
    <cfRule type="expression" dxfId="1325" priority="1945">
      <formula>IF(RIGHT(TEXT(AU488,"0.#"),1)=".",FALSE,TRUE)</formula>
    </cfRule>
    <cfRule type="expression" dxfId="1324" priority="1946">
      <formula>IF(RIGHT(TEXT(AU488,"0.#"),1)=".",TRUE,FALSE)</formula>
    </cfRule>
  </conditionalFormatting>
  <conditionalFormatting sqref="AU489">
    <cfRule type="expression" dxfId="1323" priority="1943">
      <formula>IF(RIGHT(TEXT(AU489,"0.#"),1)=".",FALSE,TRUE)</formula>
    </cfRule>
    <cfRule type="expression" dxfId="1322" priority="1944">
      <formula>IF(RIGHT(TEXT(AU489,"0.#"),1)=".",TRUE,FALSE)</formula>
    </cfRule>
  </conditionalFormatting>
  <conditionalFormatting sqref="AQ488">
    <cfRule type="expression" dxfId="1321" priority="1935">
      <formula>IF(RIGHT(TEXT(AQ488,"0.#"),1)=".",FALSE,TRUE)</formula>
    </cfRule>
    <cfRule type="expression" dxfId="1320" priority="1936">
      <formula>IF(RIGHT(TEXT(AQ488,"0.#"),1)=".",TRUE,FALSE)</formula>
    </cfRule>
  </conditionalFormatting>
  <conditionalFormatting sqref="AQ489">
    <cfRule type="expression" dxfId="1319" priority="1933">
      <formula>IF(RIGHT(TEXT(AQ489,"0.#"),1)=".",FALSE,TRUE)</formula>
    </cfRule>
    <cfRule type="expression" dxfId="1318" priority="1934">
      <formula>IF(RIGHT(TEXT(AQ489,"0.#"),1)=".",TRUE,FALSE)</formula>
    </cfRule>
  </conditionalFormatting>
  <conditionalFormatting sqref="AQ487">
    <cfRule type="expression" dxfId="1317" priority="1931">
      <formula>IF(RIGHT(TEXT(AQ487,"0.#"),1)=".",FALSE,TRUE)</formula>
    </cfRule>
    <cfRule type="expression" dxfId="1316" priority="1932">
      <formula>IF(RIGHT(TEXT(AQ487,"0.#"),1)=".",TRUE,FALSE)</formula>
    </cfRule>
  </conditionalFormatting>
  <conditionalFormatting sqref="AE512">
    <cfRule type="expression" dxfId="1315" priority="1929">
      <formula>IF(RIGHT(TEXT(AE512,"0.#"),1)=".",FALSE,TRUE)</formula>
    </cfRule>
    <cfRule type="expression" dxfId="1314" priority="1930">
      <formula>IF(RIGHT(TEXT(AE512,"0.#"),1)=".",TRUE,FALSE)</formula>
    </cfRule>
  </conditionalFormatting>
  <conditionalFormatting sqref="AE513">
    <cfRule type="expression" dxfId="1313" priority="1927">
      <formula>IF(RIGHT(TEXT(AE513,"0.#"),1)=".",FALSE,TRUE)</formula>
    </cfRule>
    <cfRule type="expression" dxfId="1312" priority="1928">
      <formula>IF(RIGHT(TEXT(AE513,"0.#"),1)=".",TRUE,FALSE)</formula>
    </cfRule>
  </conditionalFormatting>
  <conditionalFormatting sqref="AE514">
    <cfRule type="expression" dxfId="1311" priority="1925">
      <formula>IF(RIGHT(TEXT(AE514,"0.#"),1)=".",FALSE,TRUE)</formula>
    </cfRule>
    <cfRule type="expression" dxfId="1310" priority="1926">
      <formula>IF(RIGHT(TEXT(AE514,"0.#"),1)=".",TRUE,FALSE)</formula>
    </cfRule>
  </conditionalFormatting>
  <conditionalFormatting sqref="AU512">
    <cfRule type="expression" dxfId="1309" priority="1917">
      <formula>IF(RIGHT(TEXT(AU512,"0.#"),1)=".",FALSE,TRUE)</formula>
    </cfRule>
    <cfRule type="expression" dxfId="1308" priority="1918">
      <formula>IF(RIGHT(TEXT(AU512,"0.#"),1)=".",TRUE,FALSE)</formula>
    </cfRule>
  </conditionalFormatting>
  <conditionalFormatting sqref="AU513">
    <cfRule type="expression" dxfId="1307" priority="1915">
      <formula>IF(RIGHT(TEXT(AU513,"0.#"),1)=".",FALSE,TRUE)</formula>
    </cfRule>
    <cfRule type="expression" dxfId="1306" priority="1916">
      <formula>IF(RIGHT(TEXT(AU513,"0.#"),1)=".",TRUE,FALSE)</formula>
    </cfRule>
  </conditionalFormatting>
  <conditionalFormatting sqref="AU514">
    <cfRule type="expression" dxfId="1305" priority="1913">
      <formula>IF(RIGHT(TEXT(AU514,"0.#"),1)=".",FALSE,TRUE)</formula>
    </cfRule>
    <cfRule type="expression" dxfId="1304" priority="1914">
      <formula>IF(RIGHT(TEXT(AU514,"0.#"),1)=".",TRUE,FALSE)</formula>
    </cfRule>
  </conditionalFormatting>
  <conditionalFormatting sqref="AQ513">
    <cfRule type="expression" dxfId="1303" priority="1905">
      <formula>IF(RIGHT(TEXT(AQ513,"0.#"),1)=".",FALSE,TRUE)</formula>
    </cfRule>
    <cfRule type="expression" dxfId="1302" priority="1906">
      <formula>IF(RIGHT(TEXT(AQ513,"0.#"),1)=".",TRUE,FALSE)</formula>
    </cfRule>
  </conditionalFormatting>
  <conditionalFormatting sqref="AQ514">
    <cfRule type="expression" dxfId="1301" priority="1903">
      <formula>IF(RIGHT(TEXT(AQ514,"0.#"),1)=".",FALSE,TRUE)</formula>
    </cfRule>
    <cfRule type="expression" dxfId="1300" priority="1904">
      <formula>IF(RIGHT(TEXT(AQ514,"0.#"),1)=".",TRUE,FALSE)</formula>
    </cfRule>
  </conditionalFormatting>
  <conditionalFormatting sqref="AQ512">
    <cfRule type="expression" dxfId="1299" priority="1901">
      <formula>IF(RIGHT(TEXT(AQ512,"0.#"),1)=".",FALSE,TRUE)</formula>
    </cfRule>
    <cfRule type="expression" dxfId="1298" priority="1902">
      <formula>IF(RIGHT(TEXT(AQ512,"0.#"),1)=".",TRUE,FALSE)</formula>
    </cfRule>
  </conditionalFormatting>
  <conditionalFormatting sqref="AE517">
    <cfRule type="expression" dxfId="1297" priority="1779">
      <formula>IF(RIGHT(TEXT(AE517,"0.#"),1)=".",FALSE,TRUE)</formula>
    </cfRule>
    <cfRule type="expression" dxfId="1296" priority="1780">
      <formula>IF(RIGHT(TEXT(AE517,"0.#"),1)=".",TRUE,FALSE)</formula>
    </cfRule>
  </conditionalFormatting>
  <conditionalFormatting sqref="AE518">
    <cfRule type="expression" dxfId="1295" priority="1777">
      <formula>IF(RIGHT(TEXT(AE518,"0.#"),1)=".",FALSE,TRUE)</formula>
    </cfRule>
    <cfRule type="expression" dxfId="1294" priority="1778">
      <formula>IF(RIGHT(TEXT(AE518,"0.#"),1)=".",TRUE,FALSE)</formula>
    </cfRule>
  </conditionalFormatting>
  <conditionalFormatting sqref="AE519">
    <cfRule type="expression" dxfId="1293" priority="1775">
      <formula>IF(RIGHT(TEXT(AE519,"0.#"),1)=".",FALSE,TRUE)</formula>
    </cfRule>
    <cfRule type="expression" dxfId="1292" priority="1776">
      <formula>IF(RIGHT(TEXT(AE519,"0.#"),1)=".",TRUE,FALSE)</formula>
    </cfRule>
  </conditionalFormatting>
  <conditionalFormatting sqref="AU517">
    <cfRule type="expression" dxfId="1291" priority="1767">
      <formula>IF(RIGHT(TEXT(AU517,"0.#"),1)=".",FALSE,TRUE)</formula>
    </cfRule>
    <cfRule type="expression" dxfId="1290" priority="1768">
      <formula>IF(RIGHT(TEXT(AU517,"0.#"),1)=".",TRUE,FALSE)</formula>
    </cfRule>
  </conditionalFormatting>
  <conditionalFormatting sqref="AU519">
    <cfRule type="expression" dxfId="1289" priority="1763">
      <formula>IF(RIGHT(TEXT(AU519,"0.#"),1)=".",FALSE,TRUE)</formula>
    </cfRule>
    <cfRule type="expression" dxfId="1288" priority="1764">
      <formula>IF(RIGHT(TEXT(AU519,"0.#"),1)=".",TRUE,FALSE)</formula>
    </cfRule>
  </conditionalFormatting>
  <conditionalFormatting sqref="AQ518">
    <cfRule type="expression" dxfId="1287" priority="1755">
      <formula>IF(RIGHT(TEXT(AQ518,"0.#"),1)=".",FALSE,TRUE)</formula>
    </cfRule>
    <cfRule type="expression" dxfId="1286" priority="1756">
      <formula>IF(RIGHT(TEXT(AQ518,"0.#"),1)=".",TRUE,FALSE)</formula>
    </cfRule>
  </conditionalFormatting>
  <conditionalFormatting sqref="AQ519">
    <cfRule type="expression" dxfId="1285" priority="1753">
      <formula>IF(RIGHT(TEXT(AQ519,"0.#"),1)=".",FALSE,TRUE)</formula>
    </cfRule>
    <cfRule type="expression" dxfId="1284" priority="1754">
      <formula>IF(RIGHT(TEXT(AQ519,"0.#"),1)=".",TRUE,FALSE)</formula>
    </cfRule>
  </conditionalFormatting>
  <conditionalFormatting sqref="AQ517">
    <cfRule type="expression" dxfId="1283" priority="1751">
      <formula>IF(RIGHT(TEXT(AQ517,"0.#"),1)=".",FALSE,TRUE)</formula>
    </cfRule>
    <cfRule type="expression" dxfId="1282" priority="1752">
      <formula>IF(RIGHT(TEXT(AQ517,"0.#"),1)=".",TRUE,FALSE)</formula>
    </cfRule>
  </conditionalFormatting>
  <conditionalFormatting sqref="AE522">
    <cfRule type="expression" dxfId="1281" priority="1749">
      <formula>IF(RIGHT(TEXT(AE522,"0.#"),1)=".",FALSE,TRUE)</formula>
    </cfRule>
    <cfRule type="expression" dxfId="1280" priority="1750">
      <formula>IF(RIGHT(TEXT(AE522,"0.#"),1)=".",TRUE,FALSE)</formula>
    </cfRule>
  </conditionalFormatting>
  <conditionalFormatting sqref="AE523">
    <cfRule type="expression" dxfId="1279" priority="1747">
      <formula>IF(RIGHT(TEXT(AE523,"0.#"),1)=".",FALSE,TRUE)</formula>
    </cfRule>
    <cfRule type="expression" dxfId="1278" priority="1748">
      <formula>IF(RIGHT(TEXT(AE523,"0.#"),1)=".",TRUE,FALSE)</formula>
    </cfRule>
  </conditionalFormatting>
  <conditionalFormatting sqref="AE524">
    <cfRule type="expression" dxfId="1277" priority="1745">
      <formula>IF(RIGHT(TEXT(AE524,"0.#"),1)=".",FALSE,TRUE)</formula>
    </cfRule>
    <cfRule type="expression" dxfId="1276" priority="1746">
      <formula>IF(RIGHT(TEXT(AE524,"0.#"),1)=".",TRUE,FALSE)</formula>
    </cfRule>
  </conditionalFormatting>
  <conditionalFormatting sqref="AU522">
    <cfRule type="expression" dxfId="1275" priority="1737">
      <formula>IF(RIGHT(TEXT(AU522,"0.#"),1)=".",FALSE,TRUE)</formula>
    </cfRule>
    <cfRule type="expression" dxfId="1274" priority="1738">
      <formula>IF(RIGHT(TEXT(AU522,"0.#"),1)=".",TRUE,FALSE)</formula>
    </cfRule>
  </conditionalFormatting>
  <conditionalFormatting sqref="AU523">
    <cfRule type="expression" dxfId="1273" priority="1735">
      <formula>IF(RIGHT(TEXT(AU523,"0.#"),1)=".",FALSE,TRUE)</formula>
    </cfRule>
    <cfRule type="expression" dxfId="1272" priority="1736">
      <formula>IF(RIGHT(TEXT(AU523,"0.#"),1)=".",TRUE,FALSE)</formula>
    </cfRule>
  </conditionalFormatting>
  <conditionalFormatting sqref="AU524">
    <cfRule type="expression" dxfId="1271" priority="1733">
      <formula>IF(RIGHT(TEXT(AU524,"0.#"),1)=".",FALSE,TRUE)</formula>
    </cfRule>
    <cfRule type="expression" dxfId="1270" priority="1734">
      <formula>IF(RIGHT(TEXT(AU524,"0.#"),1)=".",TRUE,FALSE)</formula>
    </cfRule>
  </conditionalFormatting>
  <conditionalFormatting sqref="AQ523">
    <cfRule type="expression" dxfId="1269" priority="1725">
      <formula>IF(RIGHT(TEXT(AQ523,"0.#"),1)=".",FALSE,TRUE)</formula>
    </cfRule>
    <cfRule type="expression" dxfId="1268" priority="1726">
      <formula>IF(RIGHT(TEXT(AQ523,"0.#"),1)=".",TRUE,FALSE)</formula>
    </cfRule>
  </conditionalFormatting>
  <conditionalFormatting sqref="AQ524">
    <cfRule type="expression" dxfId="1267" priority="1723">
      <formula>IF(RIGHT(TEXT(AQ524,"0.#"),1)=".",FALSE,TRUE)</formula>
    </cfRule>
    <cfRule type="expression" dxfId="1266" priority="1724">
      <formula>IF(RIGHT(TEXT(AQ524,"0.#"),1)=".",TRUE,FALSE)</formula>
    </cfRule>
  </conditionalFormatting>
  <conditionalFormatting sqref="AQ522">
    <cfRule type="expression" dxfId="1265" priority="1721">
      <formula>IF(RIGHT(TEXT(AQ522,"0.#"),1)=".",FALSE,TRUE)</formula>
    </cfRule>
    <cfRule type="expression" dxfId="1264" priority="1722">
      <formula>IF(RIGHT(TEXT(AQ522,"0.#"),1)=".",TRUE,FALSE)</formula>
    </cfRule>
  </conditionalFormatting>
  <conditionalFormatting sqref="AE527">
    <cfRule type="expression" dxfId="1263" priority="1719">
      <formula>IF(RIGHT(TEXT(AE527,"0.#"),1)=".",FALSE,TRUE)</formula>
    </cfRule>
    <cfRule type="expression" dxfId="1262" priority="1720">
      <formula>IF(RIGHT(TEXT(AE527,"0.#"),1)=".",TRUE,FALSE)</formula>
    </cfRule>
  </conditionalFormatting>
  <conditionalFormatting sqref="AE528">
    <cfRule type="expression" dxfId="1261" priority="1717">
      <formula>IF(RIGHT(TEXT(AE528,"0.#"),1)=".",FALSE,TRUE)</formula>
    </cfRule>
    <cfRule type="expression" dxfId="1260" priority="1718">
      <formula>IF(RIGHT(TEXT(AE528,"0.#"),1)=".",TRUE,FALSE)</formula>
    </cfRule>
  </conditionalFormatting>
  <conditionalFormatting sqref="AE529">
    <cfRule type="expression" dxfId="1259" priority="1715">
      <formula>IF(RIGHT(TEXT(AE529,"0.#"),1)=".",FALSE,TRUE)</formula>
    </cfRule>
    <cfRule type="expression" dxfId="1258" priority="1716">
      <formula>IF(RIGHT(TEXT(AE529,"0.#"),1)=".",TRUE,FALSE)</formula>
    </cfRule>
  </conditionalFormatting>
  <conditionalFormatting sqref="AU527">
    <cfRule type="expression" dxfId="1257" priority="1707">
      <formula>IF(RIGHT(TEXT(AU527,"0.#"),1)=".",FALSE,TRUE)</formula>
    </cfRule>
    <cfRule type="expression" dxfId="1256" priority="1708">
      <formula>IF(RIGHT(TEXT(AU527,"0.#"),1)=".",TRUE,FALSE)</formula>
    </cfRule>
  </conditionalFormatting>
  <conditionalFormatting sqref="AU528">
    <cfRule type="expression" dxfId="1255" priority="1705">
      <formula>IF(RIGHT(TEXT(AU528,"0.#"),1)=".",FALSE,TRUE)</formula>
    </cfRule>
    <cfRule type="expression" dxfId="1254" priority="1706">
      <formula>IF(RIGHT(TEXT(AU528,"0.#"),1)=".",TRUE,FALSE)</formula>
    </cfRule>
  </conditionalFormatting>
  <conditionalFormatting sqref="AU529">
    <cfRule type="expression" dxfId="1253" priority="1703">
      <formula>IF(RIGHT(TEXT(AU529,"0.#"),1)=".",FALSE,TRUE)</formula>
    </cfRule>
    <cfRule type="expression" dxfId="1252" priority="1704">
      <formula>IF(RIGHT(TEXT(AU529,"0.#"),1)=".",TRUE,FALSE)</formula>
    </cfRule>
  </conditionalFormatting>
  <conditionalFormatting sqref="AQ528">
    <cfRule type="expression" dxfId="1251" priority="1695">
      <formula>IF(RIGHT(TEXT(AQ528,"0.#"),1)=".",FALSE,TRUE)</formula>
    </cfRule>
    <cfRule type="expression" dxfId="1250" priority="1696">
      <formula>IF(RIGHT(TEXT(AQ528,"0.#"),1)=".",TRUE,FALSE)</formula>
    </cfRule>
  </conditionalFormatting>
  <conditionalFormatting sqref="AQ529">
    <cfRule type="expression" dxfId="1249" priority="1693">
      <formula>IF(RIGHT(TEXT(AQ529,"0.#"),1)=".",FALSE,TRUE)</formula>
    </cfRule>
    <cfRule type="expression" dxfId="1248" priority="1694">
      <formula>IF(RIGHT(TEXT(AQ529,"0.#"),1)=".",TRUE,FALSE)</formula>
    </cfRule>
  </conditionalFormatting>
  <conditionalFormatting sqref="AQ527">
    <cfRule type="expression" dxfId="1247" priority="1691">
      <formula>IF(RIGHT(TEXT(AQ527,"0.#"),1)=".",FALSE,TRUE)</formula>
    </cfRule>
    <cfRule type="expression" dxfId="1246" priority="1692">
      <formula>IF(RIGHT(TEXT(AQ527,"0.#"),1)=".",TRUE,FALSE)</formula>
    </cfRule>
  </conditionalFormatting>
  <conditionalFormatting sqref="AE532">
    <cfRule type="expression" dxfId="1245" priority="1689">
      <formula>IF(RIGHT(TEXT(AE532,"0.#"),1)=".",FALSE,TRUE)</formula>
    </cfRule>
    <cfRule type="expression" dxfId="1244" priority="1690">
      <formula>IF(RIGHT(TEXT(AE532,"0.#"),1)=".",TRUE,FALSE)</formula>
    </cfRule>
  </conditionalFormatting>
  <conditionalFormatting sqref="AM534">
    <cfRule type="expression" dxfId="1243" priority="1679">
      <formula>IF(RIGHT(TEXT(AM534,"0.#"),1)=".",FALSE,TRUE)</formula>
    </cfRule>
    <cfRule type="expression" dxfId="1242" priority="1680">
      <formula>IF(RIGHT(TEXT(AM534,"0.#"),1)=".",TRUE,FALSE)</formula>
    </cfRule>
  </conditionalFormatting>
  <conditionalFormatting sqref="AE533">
    <cfRule type="expression" dxfId="1241" priority="1687">
      <formula>IF(RIGHT(TEXT(AE533,"0.#"),1)=".",FALSE,TRUE)</formula>
    </cfRule>
    <cfRule type="expression" dxfId="1240" priority="1688">
      <formula>IF(RIGHT(TEXT(AE533,"0.#"),1)=".",TRUE,FALSE)</formula>
    </cfRule>
  </conditionalFormatting>
  <conditionalFormatting sqref="AE534">
    <cfRule type="expression" dxfId="1239" priority="1685">
      <formula>IF(RIGHT(TEXT(AE534,"0.#"),1)=".",FALSE,TRUE)</formula>
    </cfRule>
    <cfRule type="expression" dxfId="1238" priority="1686">
      <formula>IF(RIGHT(TEXT(AE534,"0.#"),1)=".",TRUE,FALSE)</formula>
    </cfRule>
  </conditionalFormatting>
  <conditionalFormatting sqref="AM532">
    <cfRule type="expression" dxfId="1237" priority="1683">
      <formula>IF(RIGHT(TEXT(AM532,"0.#"),1)=".",FALSE,TRUE)</formula>
    </cfRule>
    <cfRule type="expression" dxfId="1236" priority="1684">
      <formula>IF(RIGHT(TEXT(AM532,"0.#"),1)=".",TRUE,FALSE)</formula>
    </cfRule>
  </conditionalFormatting>
  <conditionalFormatting sqref="AM533">
    <cfRule type="expression" dxfId="1235" priority="1681">
      <formula>IF(RIGHT(TEXT(AM533,"0.#"),1)=".",FALSE,TRUE)</formula>
    </cfRule>
    <cfRule type="expression" dxfId="1234" priority="1682">
      <formula>IF(RIGHT(TEXT(AM533,"0.#"),1)=".",TRUE,FALSE)</formula>
    </cfRule>
  </conditionalFormatting>
  <conditionalFormatting sqref="AU532">
    <cfRule type="expression" dxfId="1233" priority="1677">
      <formula>IF(RIGHT(TEXT(AU532,"0.#"),1)=".",FALSE,TRUE)</formula>
    </cfRule>
    <cfRule type="expression" dxfId="1232" priority="1678">
      <formula>IF(RIGHT(TEXT(AU532,"0.#"),1)=".",TRUE,FALSE)</formula>
    </cfRule>
  </conditionalFormatting>
  <conditionalFormatting sqref="AU533">
    <cfRule type="expression" dxfId="1231" priority="1675">
      <formula>IF(RIGHT(TEXT(AU533,"0.#"),1)=".",FALSE,TRUE)</formula>
    </cfRule>
    <cfRule type="expression" dxfId="1230" priority="1676">
      <formula>IF(RIGHT(TEXT(AU533,"0.#"),1)=".",TRUE,FALSE)</formula>
    </cfRule>
  </conditionalFormatting>
  <conditionalFormatting sqref="AU534">
    <cfRule type="expression" dxfId="1229" priority="1673">
      <formula>IF(RIGHT(TEXT(AU534,"0.#"),1)=".",FALSE,TRUE)</formula>
    </cfRule>
    <cfRule type="expression" dxfId="1228" priority="1674">
      <formula>IF(RIGHT(TEXT(AU534,"0.#"),1)=".",TRUE,FALSE)</formula>
    </cfRule>
  </conditionalFormatting>
  <conditionalFormatting sqref="AI534">
    <cfRule type="expression" dxfId="1227" priority="1667">
      <formula>IF(RIGHT(TEXT(AI534,"0.#"),1)=".",FALSE,TRUE)</formula>
    </cfRule>
    <cfRule type="expression" dxfId="1226" priority="1668">
      <formula>IF(RIGHT(TEXT(AI534,"0.#"),1)=".",TRUE,FALSE)</formula>
    </cfRule>
  </conditionalFormatting>
  <conditionalFormatting sqref="AI532">
    <cfRule type="expression" dxfId="1225" priority="1671">
      <formula>IF(RIGHT(TEXT(AI532,"0.#"),1)=".",FALSE,TRUE)</formula>
    </cfRule>
    <cfRule type="expression" dxfId="1224" priority="1672">
      <formula>IF(RIGHT(TEXT(AI532,"0.#"),1)=".",TRUE,FALSE)</formula>
    </cfRule>
  </conditionalFormatting>
  <conditionalFormatting sqref="AI533">
    <cfRule type="expression" dxfId="1223" priority="1669">
      <formula>IF(RIGHT(TEXT(AI533,"0.#"),1)=".",FALSE,TRUE)</formula>
    </cfRule>
    <cfRule type="expression" dxfId="1222" priority="1670">
      <formula>IF(RIGHT(TEXT(AI533,"0.#"),1)=".",TRUE,FALSE)</formula>
    </cfRule>
  </conditionalFormatting>
  <conditionalFormatting sqref="AQ533">
    <cfRule type="expression" dxfId="1221" priority="1665">
      <formula>IF(RIGHT(TEXT(AQ533,"0.#"),1)=".",FALSE,TRUE)</formula>
    </cfRule>
    <cfRule type="expression" dxfId="1220" priority="1666">
      <formula>IF(RIGHT(TEXT(AQ533,"0.#"),1)=".",TRUE,FALSE)</formula>
    </cfRule>
  </conditionalFormatting>
  <conditionalFormatting sqref="AQ534">
    <cfRule type="expression" dxfId="1219" priority="1663">
      <formula>IF(RIGHT(TEXT(AQ534,"0.#"),1)=".",FALSE,TRUE)</formula>
    </cfRule>
    <cfRule type="expression" dxfId="1218" priority="1664">
      <formula>IF(RIGHT(TEXT(AQ534,"0.#"),1)=".",TRUE,FALSE)</formula>
    </cfRule>
  </conditionalFormatting>
  <conditionalFormatting sqref="AQ532">
    <cfRule type="expression" dxfId="1217" priority="1661">
      <formula>IF(RIGHT(TEXT(AQ532,"0.#"),1)=".",FALSE,TRUE)</formula>
    </cfRule>
    <cfRule type="expression" dxfId="1216" priority="1662">
      <formula>IF(RIGHT(TEXT(AQ532,"0.#"),1)=".",TRUE,FALSE)</formula>
    </cfRule>
  </conditionalFormatting>
  <conditionalFormatting sqref="AE541">
    <cfRule type="expression" dxfId="1215" priority="1659">
      <formula>IF(RIGHT(TEXT(AE541,"0.#"),1)=".",FALSE,TRUE)</formula>
    </cfRule>
    <cfRule type="expression" dxfId="1214" priority="1660">
      <formula>IF(RIGHT(TEXT(AE541,"0.#"),1)=".",TRUE,FALSE)</formula>
    </cfRule>
  </conditionalFormatting>
  <conditionalFormatting sqref="AE542">
    <cfRule type="expression" dxfId="1213" priority="1657">
      <formula>IF(RIGHT(TEXT(AE542,"0.#"),1)=".",FALSE,TRUE)</formula>
    </cfRule>
    <cfRule type="expression" dxfId="1212" priority="1658">
      <formula>IF(RIGHT(TEXT(AE542,"0.#"),1)=".",TRUE,FALSE)</formula>
    </cfRule>
  </conditionalFormatting>
  <conditionalFormatting sqref="AE543">
    <cfRule type="expression" dxfId="1211" priority="1655">
      <formula>IF(RIGHT(TEXT(AE543,"0.#"),1)=".",FALSE,TRUE)</formula>
    </cfRule>
    <cfRule type="expression" dxfId="1210" priority="1656">
      <formula>IF(RIGHT(TEXT(AE543,"0.#"),1)=".",TRUE,FALSE)</formula>
    </cfRule>
  </conditionalFormatting>
  <conditionalFormatting sqref="AU541">
    <cfRule type="expression" dxfId="1209" priority="1647">
      <formula>IF(RIGHT(TEXT(AU541,"0.#"),1)=".",FALSE,TRUE)</formula>
    </cfRule>
    <cfRule type="expression" dxfId="1208" priority="1648">
      <formula>IF(RIGHT(TEXT(AU541,"0.#"),1)=".",TRUE,FALSE)</formula>
    </cfRule>
  </conditionalFormatting>
  <conditionalFormatting sqref="AU542">
    <cfRule type="expression" dxfId="1207" priority="1645">
      <formula>IF(RIGHT(TEXT(AU542,"0.#"),1)=".",FALSE,TRUE)</formula>
    </cfRule>
    <cfRule type="expression" dxfId="1206" priority="1646">
      <formula>IF(RIGHT(TEXT(AU542,"0.#"),1)=".",TRUE,FALSE)</formula>
    </cfRule>
  </conditionalFormatting>
  <conditionalFormatting sqref="AU543">
    <cfRule type="expression" dxfId="1205" priority="1643">
      <formula>IF(RIGHT(TEXT(AU543,"0.#"),1)=".",FALSE,TRUE)</formula>
    </cfRule>
    <cfRule type="expression" dxfId="1204" priority="1644">
      <formula>IF(RIGHT(TEXT(AU543,"0.#"),1)=".",TRUE,FALSE)</formula>
    </cfRule>
  </conditionalFormatting>
  <conditionalFormatting sqref="AQ542">
    <cfRule type="expression" dxfId="1203" priority="1635">
      <formula>IF(RIGHT(TEXT(AQ542,"0.#"),1)=".",FALSE,TRUE)</formula>
    </cfRule>
    <cfRule type="expression" dxfId="1202" priority="1636">
      <formula>IF(RIGHT(TEXT(AQ542,"0.#"),1)=".",TRUE,FALSE)</formula>
    </cfRule>
  </conditionalFormatting>
  <conditionalFormatting sqref="AQ543">
    <cfRule type="expression" dxfId="1201" priority="1633">
      <formula>IF(RIGHT(TEXT(AQ543,"0.#"),1)=".",FALSE,TRUE)</formula>
    </cfRule>
    <cfRule type="expression" dxfId="1200" priority="1634">
      <formula>IF(RIGHT(TEXT(AQ543,"0.#"),1)=".",TRUE,FALSE)</formula>
    </cfRule>
  </conditionalFormatting>
  <conditionalFormatting sqref="AQ541">
    <cfRule type="expression" dxfId="1199" priority="1631">
      <formula>IF(RIGHT(TEXT(AQ541,"0.#"),1)=".",FALSE,TRUE)</formula>
    </cfRule>
    <cfRule type="expression" dxfId="1198" priority="1632">
      <formula>IF(RIGHT(TEXT(AQ541,"0.#"),1)=".",TRUE,FALSE)</formula>
    </cfRule>
  </conditionalFormatting>
  <conditionalFormatting sqref="AE566">
    <cfRule type="expression" dxfId="1197" priority="1629">
      <formula>IF(RIGHT(TEXT(AE566,"0.#"),1)=".",FALSE,TRUE)</formula>
    </cfRule>
    <cfRule type="expression" dxfId="1196" priority="1630">
      <formula>IF(RIGHT(TEXT(AE566,"0.#"),1)=".",TRUE,FALSE)</formula>
    </cfRule>
  </conditionalFormatting>
  <conditionalFormatting sqref="AE567">
    <cfRule type="expression" dxfId="1195" priority="1627">
      <formula>IF(RIGHT(TEXT(AE567,"0.#"),1)=".",FALSE,TRUE)</formula>
    </cfRule>
    <cfRule type="expression" dxfId="1194" priority="1628">
      <formula>IF(RIGHT(TEXT(AE567,"0.#"),1)=".",TRUE,FALSE)</formula>
    </cfRule>
  </conditionalFormatting>
  <conditionalFormatting sqref="AE568">
    <cfRule type="expression" dxfId="1193" priority="1625">
      <formula>IF(RIGHT(TEXT(AE568,"0.#"),1)=".",FALSE,TRUE)</formula>
    </cfRule>
    <cfRule type="expression" dxfId="1192" priority="1626">
      <formula>IF(RIGHT(TEXT(AE568,"0.#"),1)=".",TRUE,FALSE)</formula>
    </cfRule>
  </conditionalFormatting>
  <conditionalFormatting sqref="AU566">
    <cfRule type="expression" dxfId="1191" priority="1617">
      <formula>IF(RIGHT(TEXT(AU566,"0.#"),1)=".",FALSE,TRUE)</formula>
    </cfRule>
    <cfRule type="expression" dxfId="1190" priority="1618">
      <formula>IF(RIGHT(TEXT(AU566,"0.#"),1)=".",TRUE,FALSE)</formula>
    </cfRule>
  </conditionalFormatting>
  <conditionalFormatting sqref="AU567">
    <cfRule type="expression" dxfId="1189" priority="1615">
      <formula>IF(RIGHT(TEXT(AU567,"0.#"),1)=".",FALSE,TRUE)</formula>
    </cfRule>
    <cfRule type="expression" dxfId="1188" priority="1616">
      <formula>IF(RIGHT(TEXT(AU567,"0.#"),1)=".",TRUE,FALSE)</formula>
    </cfRule>
  </conditionalFormatting>
  <conditionalFormatting sqref="AU568">
    <cfRule type="expression" dxfId="1187" priority="1613">
      <formula>IF(RIGHT(TEXT(AU568,"0.#"),1)=".",FALSE,TRUE)</formula>
    </cfRule>
    <cfRule type="expression" dxfId="1186" priority="1614">
      <formula>IF(RIGHT(TEXT(AU568,"0.#"),1)=".",TRUE,FALSE)</formula>
    </cfRule>
  </conditionalFormatting>
  <conditionalFormatting sqref="AQ567">
    <cfRule type="expression" dxfId="1185" priority="1605">
      <formula>IF(RIGHT(TEXT(AQ567,"0.#"),1)=".",FALSE,TRUE)</formula>
    </cfRule>
    <cfRule type="expression" dxfId="1184" priority="1606">
      <formula>IF(RIGHT(TEXT(AQ567,"0.#"),1)=".",TRUE,FALSE)</formula>
    </cfRule>
  </conditionalFormatting>
  <conditionalFormatting sqref="AQ568">
    <cfRule type="expression" dxfId="1183" priority="1603">
      <formula>IF(RIGHT(TEXT(AQ568,"0.#"),1)=".",FALSE,TRUE)</formula>
    </cfRule>
    <cfRule type="expression" dxfId="1182" priority="1604">
      <formula>IF(RIGHT(TEXT(AQ568,"0.#"),1)=".",TRUE,FALSE)</formula>
    </cfRule>
  </conditionalFormatting>
  <conditionalFormatting sqref="AQ566">
    <cfRule type="expression" dxfId="1181" priority="1601">
      <formula>IF(RIGHT(TEXT(AQ566,"0.#"),1)=".",FALSE,TRUE)</formula>
    </cfRule>
    <cfRule type="expression" dxfId="1180" priority="1602">
      <formula>IF(RIGHT(TEXT(AQ566,"0.#"),1)=".",TRUE,FALSE)</formula>
    </cfRule>
  </conditionalFormatting>
  <conditionalFormatting sqref="AE546">
    <cfRule type="expression" dxfId="1179" priority="1599">
      <formula>IF(RIGHT(TEXT(AE546,"0.#"),1)=".",FALSE,TRUE)</formula>
    </cfRule>
    <cfRule type="expression" dxfId="1178" priority="1600">
      <formula>IF(RIGHT(TEXT(AE546,"0.#"),1)=".",TRUE,FALSE)</formula>
    </cfRule>
  </conditionalFormatting>
  <conditionalFormatting sqref="AE547">
    <cfRule type="expression" dxfId="1177" priority="1597">
      <formula>IF(RIGHT(TEXT(AE547,"0.#"),1)=".",FALSE,TRUE)</formula>
    </cfRule>
    <cfRule type="expression" dxfId="1176" priority="1598">
      <formula>IF(RIGHT(TEXT(AE547,"0.#"),1)=".",TRUE,FALSE)</formula>
    </cfRule>
  </conditionalFormatting>
  <conditionalFormatting sqref="AE548">
    <cfRule type="expression" dxfId="1175" priority="1595">
      <formula>IF(RIGHT(TEXT(AE548,"0.#"),1)=".",FALSE,TRUE)</formula>
    </cfRule>
    <cfRule type="expression" dxfId="1174" priority="1596">
      <formula>IF(RIGHT(TEXT(AE548,"0.#"),1)=".",TRUE,FALSE)</formula>
    </cfRule>
  </conditionalFormatting>
  <conditionalFormatting sqref="AU546">
    <cfRule type="expression" dxfId="1173" priority="1587">
      <formula>IF(RIGHT(TEXT(AU546,"0.#"),1)=".",FALSE,TRUE)</formula>
    </cfRule>
    <cfRule type="expression" dxfId="1172" priority="1588">
      <formula>IF(RIGHT(TEXT(AU546,"0.#"),1)=".",TRUE,FALSE)</formula>
    </cfRule>
  </conditionalFormatting>
  <conditionalFormatting sqref="AU547">
    <cfRule type="expression" dxfId="1171" priority="1585">
      <formula>IF(RIGHT(TEXT(AU547,"0.#"),1)=".",FALSE,TRUE)</formula>
    </cfRule>
    <cfRule type="expression" dxfId="1170" priority="1586">
      <formula>IF(RIGHT(TEXT(AU547,"0.#"),1)=".",TRUE,FALSE)</formula>
    </cfRule>
  </conditionalFormatting>
  <conditionalFormatting sqref="AU548">
    <cfRule type="expression" dxfId="1169" priority="1583">
      <formula>IF(RIGHT(TEXT(AU548,"0.#"),1)=".",FALSE,TRUE)</formula>
    </cfRule>
    <cfRule type="expression" dxfId="1168" priority="1584">
      <formula>IF(RIGHT(TEXT(AU548,"0.#"),1)=".",TRUE,FALSE)</formula>
    </cfRule>
  </conditionalFormatting>
  <conditionalFormatting sqref="AQ547">
    <cfRule type="expression" dxfId="1167" priority="1575">
      <formula>IF(RIGHT(TEXT(AQ547,"0.#"),1)=".",FALSE,TRUE)</formula>
    </cfRule>
    <cfRule type="expression" dxfId="1166" priority="1576">
      <formula>IF(RIGHT(TEXT(AQ547,"0.#"),1)=".",TRUE,FALSE)</formula>
    </cfRule>
  </conditionalFormatting>
  <conditionalFormatting sqref="AQ546">
    <cfRule type="expression" dxfId="1165" priority="1571">
      <formula>IF(RIGHT(TEXT(AQ546,"0.#"),1)=".",FALSE,TRUE)</formula>
    </cfRule>
    <cfRule type="expression" dxfId="1164" priority="1572">
      <formula>IF(RIGHT(TEXT(AQ546,"0.#"),1)=".",TRUE,FALSE)</formula>
    </cfRule>
  </conditionalFormatting>
  <conditionalFormatting sqref="AE551">
    <cfRule type="expression" dxfId="1163" priority="1569">
      <formula>IF(RIGHT(TEXT(AE551,"0.#"),1)=".",FALSE,TRUE)</formula>
    </cfRule>
    <cfRule type="expression" dxfId="1162" priority="1570">
      <formula>IF(RIGHT(TEXT(AE551,"0.#"),1)=".",TRUE,FALSE)</formula>
    </cfRule>
  </conditionalFormatting>
  <conditionalFormatting sqref="AE553">
    <cfRule type="expression" dxfId="1161" priority="1565">
      <formula>IF(RIGHT(TEXT(AE553,"0.#"),1)=".",FALSE,TRUE)</formula>
    </cfRule>
    <cfRule type="expression" dxfId="1160" priority="1566">
      <formula>IF(RIGHT(TEXT(AE553,"0.#"),1)=".",TRUE,FALSE)</formula>
    </cfRule>
  </conditionalFormatting>
  <conditionalFormatting sqref="AU551">
    <cfRule type="expression" dxfId="1159" priority="1557">
      <formula>IF(RIGHT(TEXT(AU551,"0.#"),1)=".",FALSE,TRUE)</formula>
    </cfRule>
    <cfRule type="expression" dxfId="1158" priority="1558">
      <formula>IF(RIGHT(TEXT(AU551,"0.#"),1)=".",TRUE,FALSE)</formula>
    </cfRule>
  </conditionalFormatting>
  <conditionalFormatting sqref="AU553">
    <cfRule type="expression" dxfId="1157" priority="1553">
      <formula>IF(RIGHT(TEXT(AU553,"0.#"),1)=".",FALSE,TRUE)</formula>
    </cfRule>
    <cfRule type="expression" dxfId="1156" priority="1554">
      <formula>IF(RIGHT(TEXT(AU553,"0.#"),1)=".",TRUE,FALSE)</formula>
    </cfRule>
  </conditionalFormatting>
  <conditionalFormatting sqref="AQ552">
    <cfRule type="expression" dxfId="1155" priority="1545">
      <formula>IF(RIGHT(TEXT(AQ552,"0.#"),1)=".",FALSE,TRUE)</formula>
    </cfRule>
    <cfRule type="expression" dxfId="1154" priority="1546">
      <formula>IF(RIGHT(TEXT(AQ552,"0.#"),1)=".",TRUE,FALSE)</formula>
    </cfRule>
  </conditionalFormatting>
  <conditionalFormatting sqref="AU561">
    <cfRule type="expression" dxfId="1153" priority="1497">
      <formula>IF(RIGHT(TEXT(AU561,"0.#"),1)=".",FALSE,TRUE)</formula>
    </cfRule>
    <cfRule type="expression" dxfId="1152" priority="1498">
      <formula>IF(RIGHT(TEXT(AU561,"0.#"),1)=".",TRUE,FALSE)</formula>
    </cfRule>
  </conditionalFormatting>
  <conditionalFormatting sqref="AU562">
    <cfRule type="expression" dxfId="1151" priority="1495">
      <formula>IF(RIGHT(TEXT(AU562,"0.#"),1)=".",FALSE,TRUE)</formula>
    </cfRule>
    <cfRule type="expression" dxfId="1150" priority="1496">
      <formula>IF(RIGHT(TEXT(AU562,"0.#"),1)=".",TRUE,FALSE)</formula>
    </cfRule>
  </conditionalFormatting>
  <conditionalFormatting sqref="AU563">
    <cfRule type="expression" dxfId="1149" priority="1493">
      <formula>IF(RIGHT(TEXT(AU563,"0.#"),1)=".",FALSE,TRUE)</formula>
    </cfRule>
    <cfRule type="expression" dxfId="1148" priority="1494">
      <formula>IF(RIGHT(TEXT(AU563,"0.#"),1)=".",TRUE,FALSE)</formula>
    </cfRule>
  </conditionalFormatting>
  <conditionalFormatting sqref="AQ562">
    <cfRule type="expression" dxfId="1147" priority="1485">
      <formula>IF(RIGHT(TEXT(AQ562,"0.#"),1)=".",FALSE,TRUE)</formula>
    </cfRule>
    <cfRule type="expression" dxfId="1146" priority="1486">
      <formula>IF(RIGHT(TEXT(AQ562,"0.#"),1)=".",TRUE,FALSE)</formula>
    </cfRule>
  </conditionalFormatting>
  <conditionalFormatting sqref="AQ563">
    <cfRule type="expression" dxfId="1145" priority="1483">
      <formula>IF(RIGHT(TEXT(AQ563,"0.#"),1)=".",FALSE,TRUE)</formula>
    </cfRule>
    <cfRule type="expression" dxfId="1144" priority="1484">
      <formula>IF(RIGHT(TEXT(AQ563,"0.#"),1)=".",TRUE,FALSE)</formula>
    </cfRule>
  </conditionalFormatting>
  <conditionalFormatting sqref="AQ561">
    <cfRule type="expression" dxfId="1143" priority="1481">
      <formula>IF(RIGHT(TEXT(AQ561,"0.#"),1)=".",FALSE,TRUE)</formula>
    </cfRule>
    <cfRule type="expression" dxfId="1142" priority="1482">
      <formula>IF(RIGHT(TEXT(AQ561,"0.#"),1)=".",TRUE,FALSE)</formula>
    </cfRule>
  </conditionalFormatting>
  <conditionalFormatting sqref="AE571">
    <cfRule type="expression" dxfId="1141" priority="1479">
      <formula>IF(RIGHT(TEXT(AE571,"0.#"),1)=".",FALSE,TRUE)</formula>
    </cfRule>
    <cfRule type="expression" dxfId="1140" priority="1480">
      <formula>IF(RIGHT(TEXT(AE571,"0.#"),1)=".",TRUE,FALSE)</formula>
    </cfRule>
  </conditionalFormatting>
  <conditionalFormatting sqref="AE572">
    <cfRule type="expression" dxfId="1139" priority="1477">
      <formula>IF(RIGHT(TEXT(AE572,"0.#"),1)=".",FALSE,TRUE)</formula>
    </cfRule>
    <cfRule type="expression" dxfId="1138" priority="1478">
      <formula>IF(RIGHT(TEXT(AE572,"0.#"),1)=".",TRUE,FALSE)</formula>
    </cfRule>
  </conditionalFormatting>
  <conditionalFormatting sqref="AE573">
    <cfRule type="expression" dxfId="1137" priority="1475">
      <formula>IF(RIGHT(TEXT(AE573,"0.#"),1)=".",FALSE,TRUE)</formula>
    </cfRule>
    <cfRule type="expression" dxfId="1136" priority="1476">
      <formula>IF(RIGHT(TEXT(AE573,"0.#"),1)=".",TRUE,FALSE)</formula>
    </cfRule>
  </conditionalFormatting>
  <conditionalFormatting sqref="AU571">
    <cfRule type="expression" dxfId="1135" priority="1467">
      <formula>IF(RIGHT(TEXT(AU571,"0.#"),1)=".",FALSE,TRUE)</formula>
    </cfRule>
    <cfRule type="expression" dxfId="1134" priority="1468">
      <formula>IF(RIGHT(TEXT(AU571,"0.#"),1)=".",TRUE,FALSE)</formula>
    </cfRule>
  </conditionalFormatting>
  <conditionalFormatting sqref="AU572">
    <cfRule type="expression" dxfId="1133" priority="1465">
      <formula>IF(RIGHT(TEXT(AU572,"0.#"),1)=".",FALSE,TRUE)</formula>
    </cfRule>
    <cfRule type="expression" dxfId="1132" priority="1466">
      <formula>IF(RIGHT(TEXT(AU572,"0.#"),1)=".",TRUE,FALSE)</formula>
    </cfRule>
  </conditionalFormatting>
  <conditionalFormatting sqref="AU573">
    <cfRule type="expression" dxfId="1131" priority="1463">
      <formula>IF(RIGHT(TEXT(AU573,"0.#"),1)=".",FALSE,TRUE)</formula>
    </cfRule>
    <cfRule type="expression" dxfId="1130" priority="1464">
      <formula>IF(RIGHT(TEXT(AU573,"0.#"),1)=".",TRUE,FALSE)</formula>
    </cfRule>
  </conditionalFormatting>
  <conditionalFormatting sqref="AQ572">
    <cfRule type="expression" dxfId="1129" priority="1455">
      <formula>IF(RIGHT(TEXT(AQ572,"0.#"),1)=".",FALSE,TRUE)</formula>
    </cfRule>
    <cfRule type="expression" dxfId="1128" priority="1456">
      <formula>IF(RIGHT(TEXT(AQ572,"0.#"),1)=".",TRUE,FALSE)</formula>
    </cfRule>
  </conditionalFormatting>
  <conditionalFormatting sqref="AQ573">
    <cfRule type="expression" dxfId="1127" priority="1453">
      <formula>IF(RIGHT(TEXT(AQ573,"0.#"),1)=".",FALSE,TRUE)</formula>
    </cfRule>
    <cfRule type="expression" dxfId="1126" priority="1454">
      <formula>IF(RIGHT(TEXT(AQ573,"0.#"),1)=".",TRUE,FALSE)</formula>
    </cfRule>
  </conditionalFormatting>
  <conditionalFormatting sqref="AQ571">
    <cfRule type="expression" dxfId="1125" priority="1451">
      <formula>IF(RIGHT(TEXT(AQ571,"0.#"),1)=".",FALSE,TRUE)</formula>
    </cfRule>
    <cfRule type="expression" dxfId="1124" priority="1452">
      <formula>IF(RIGHT(TEXT(AQ571,"0.#"),1)=".",TRUE,FALSE)</formula>
    </cfRule>
  </conditionalFormatting>
  <conditionalFormatting sqref="AE576">
    <cfRule type="expression" dxfId="1123" priority="1449">
      <formula>IF(RIGHT(TEXT(AE576,"0.#"),1)=".",FALSE,TRUE)</formula>
    </cfRule>
    <cfRule type="expression" dxfId="1122" priority="1450">
      <formula>IF(RIGHT(TEXT(AE576,"0.#"),1)=".",TRUE,FALSE)</formula>
    </cfRule>
  </conditionalFormatting>
  <conditionalFormatting sqref="AE577">
    <cfRule type="expression" dxfId="1121" priority="1447">
      <formula>IF(RIGHT(TEXT(AE577,"0.#"),1)=".",FALSE,TRUE)</formula>
    </cfRule>
    <cfRule type="expression" dxfId="1120" priority="1448">
      <formula>IF(RIGHT(TEXT(AE577,"0.#"),1)=".",TRUE,FALSE)</formula>
    </cfRule>
  </conditionalFormatting>
  <conditionalFormatting sqref="AE578">
    <cfRule type="expression" dxfId="1119" priority="1445">
      <formula>IF(RIGHT(TEXT(AE578,"0.#"),1)=".",FALSE,TRUE)</formula>
    </cfRule>
    <cfRule type="expression" dxfId="1118" priority="1446">
      <formula>IF(RIGHT(TEXT(AE578,"0.#"),1)=".",TRUE,FALSE)</formula>
    </cfRule>
  </conditionalFormatting>
  <conditionalFormatting sqref="AU576">
    <cfRule type="expression" dxfId="1117" priority="1437">
      <formula>IF(RIGHT(TEXT(AU576,"0.#"),1)=".",FALSE,TRUE)</formula>
    </cfRule>
    <cfRule type="expression" dxfId="1116" priority="1438">
      <formula>IF(RIGHT(TEXT(AU576,"0.#"),1)=".",TRUE,FALSE)</formula>
    </cfRule>
  </conditionalFormatting>
  <conditionalFormatting sqref="AU577">
    <cfRule type="expression" dxfId="1115" priority="1435">
      <formula>IF(RIGHT(TEXT(AU577,"0.#"),1)=".",FALSE,TRUE)</formula>
    </cfRule>
    <cfRule type="expression" dxfId="1114" priority="1436">
      <formula>IF(RIGHT(TEXT(AU577,"0.#"),1)=".",TRUE,FALSE)</formula>
    </cfRule>
  </conditionalFormatting>
  <conditionalFormatting sqref="AU578">
    <cfRule type="expression" dxfId="1113" priority="1433">
      <formula>IF(RIGHT(TEXT(AU578,"0.#"),1)=".",FALSE,TRUE)</formula>
    </cfRule>
    <cfRule type="expression" dxfId="1112" priority="1434">
      <formula>IF(RIGHT(TEXT(AU578,"0.#"),1)=".",TRUE,FALSE)</formula>
    </cfRule>
  </conditionalFormatting>
  <conditionalFormatting sqref="AQ577">
    <cfRule type="expression" dxfId="1111" priority="1425">
      <formula>IF(RIGHT(TEXT(AQ577,"0.#"),1)=".",FALSE,TRUE)</formula>
    </cfRule>
    <cfRule type="expression" dxfId="1110" priority="1426">
      <formula>IF(RIGHT(TEXT(AQ577,"0.#"),1)=".",TRUE,FALSE)</formula>
    </cfRule>
  </conditionalFormatting>
  <conditionalFormatting sqref="AQ578">
    <cfRule type="expression" dxfId="1109" priority="1423">
      <formula>IF(RIGHT(TEXT(AQ578,"0.#"),1)=".",FALSE,TRUE)</formula>
    </cfRule>
    <cfRule type="expression" dxfId="1108" priority="1424">
      <formula>IF(RIGHT(TEXT(AQ578,"0.#"),1)=".",TRUE,FALSE)</formula>
    </cfRule>
  </conditionalFormatting>
  <conditionalFormatting sqref="AQ576">
    <cfRule type="expression" dxfId="1107" priority="1421">
      <formula>IF(RIGHT(TEXT(AQ576,"0.#"),1)=".",FALSE,TRUE)</formula>
    </cfRule>
    <cfRule type="expression" dxfId="1106" priority="1422">
      <formula>IF(RIGHT(TEXT(AQ576,"0.#"),1)=".",TRUE,FALSE)</formula>
    </cfRule>
  </conditionalFormatting>
  <conditionalFormatting sqref="AE581">
    <cfRule type="expression" dxfId="1105" priority="1419">
      <formula>IF(RIGHT(TEXT(AE581,"0.#"),1)=".",FALSE,TRUE)</formula>
    </cfRule>
    <cfRule type="expression" dxfId="1104" priority="1420">
      <formula>IF(RIGHT(TEXT(AE581,"0.#"),1)=".",TRUE,FALSE)</formula>
    </cfRule>
  </conditionalFormatting>
  <conditionalFormatting sqref="AE582">
    <cfRule type="expression" dxfId="1103" priority="1417">
      <formula>IF(RIGHT(TEXT(AE582,"0.#"),1)=".",FALSE,TRUE)</formula>
    </cfRule>
    <cfRule type="expression" dxfId="1102" priority="1418">
      <formula>IF(RIGHT(TEXT(AE582,"0.#"),1)=".",TRUE,FALSE)</formula>
    </cfRule>
  </conditionalFormatting>
  <conditionalFormatting sqref="AE583">
    <cfRule type="expression" dxfId="1101" priority="1415">
      <formula>IF(RIGHT(TEXT(AE583,"0.#"),1)=".",FALSE,TRUE)</formula>
    </cfRule>
    <cfRule type="expression" dxfId="1100" priority="1416">
      <formula>IF(RIGHT(TEXT(AE583,"0.#"),1)=".",TRUE,FALSE)</formula>
    </cfRule>
  </conditionalFormatting>
  <conditionalFormatting sqref="AU581">
    <cfRule type="expression" dxfId="1099" priority="1407">
      <formula>IF(RIGHT(TEXT(AU581,"0.#"),1)=".",FALSE,TRUE)</formula>
    </cfRule>
    <cfRule type="expression" dxfId="1098" priority="1408">
      <formula>IF(RIGHT(TEXT(AU581,"0.#"),1)=".",TRUE,FALSE)</formula>
    </cfRule>
  </conditionalFormatting>
  <conditionalFormatting sqref="AQ582">
    <cfRule type="expression" dxfId="1097" priority="1395">
      <formula>IF(RIGHT(TEXT(AQ582,"0.#"),1)=".",FALSE,TRUE)</formula>
    </cfRule>
    <cfRule type="expression" dxfId="1096" priority="1396">
      <formula>IF(RIGHT(TEXT(AQ582,"0.#"),1)=".",TRUE,FALSE)</formula>
    </cfRule>
  </conditionalFormatting>
  <conditionalFormatting sqref="AQ583">
    <cfRule type="expression" dxfId="1095" priority="1393">
      <formula>IF(RIGHT(TEXT(AQ583,"0.#"),1)=".",FALSE,TRUE)</formula>
    </cfRule>
    <cfRule type="expression" dxfId="1094" priority="1394">
      <formula>IF(RIGHT(TEXT(AQ583,"0.#"),1)=".",TRUE,FALSE)</formula>
    </cfRule>
  </conditionalFormatting>
  <conditionalFormatting sqref="AQ581">
    <cfRule type="expression" dxfId="1093" priority="1391">
      <formula>IF(RIGHT(TEXT(AQ581,"0.#"),1)=".",FALSE,TRUE)</formula>
    </cfRule>
    <cfRule type="expression" dxfId="1092" priority="1392">
      <formula>IF(RIGHT(TEXT(AQ581,"0.#"),1)=".",TRUE,FALSE)</formula>
    </cfRule>
  </conditionalFormatting>
  <conditionalFormatting sqref="AE586">
    <cfRule type="expression" dxfId="1091" priority="1389">
      <formula>IF(RIGHT(TEXT(AE586,"0.#"),1)=".",FALSE,TRUE)</formula>
    </cfRule>
    <cfRule type="expression" dxfId="1090" priority="1390">
      <formula>IF(RIGHT(TEXT(AE586,"0.#"),1)=".",TRUE,FALSE)</formula>
    </cfRule>
  </conditionalFormatting>
  <conditionalFormatting sqref="AM588">
    <cfRule type="expression" dxfId="1089" priority="1379">
      <formula>IF(RIGHT(TEXT(AM588,"0.#"),1)=".",FALSE,TRUE)</formula>
    </cfRule>
    <cfRule type="expression" dxfId="1088" priority="1380">
      <formula>IF(RIGHT(TEXT(AM588,"0.#"),1)=".",TRUE,FALSE)</formula>
    </cfRule>
  </conditionalFormatting>
  <conditionalFormatting sqref="AE587">
    <cfRule type="expression" dxfId="1087" priority="1387">
      <formula>IF(RIGHT(TEXT(AE587,"0.#"),1)=".",FALSE,TRUE)</formula>
    </cfRule>
    <cfRule type="expression" dxfId="1086" priority="1388">
      <formula>IF(RIGHT(TEXT(AE587,"0.#"),1)=".",TRUE,FALSE)</formula>
    </cfRule>
  </conditionalFormatting>
  <conditionalFormatting sqref="AE588">
    <cfRule type="expression" dxfId="1085" priority="1385">
      <formula>IF(RIGHT(TEXT(AE588,"0.#"),1)=".",FALSE,TRUE)</formula>
    </cfRule>
    <cfRule type="expression" dxfId="1084" priority="1386">
      <formula>IF(RIGHT(TEXT(AE588,"0.#"),1)=".",TRUE,FALSE)</formula>
    </cfRule>
  </conditionalFormatting>
  <conditionalFormatting sqref="AM586">
    <cfRule type="expression" dxfId="1083" priority="1383">
      <formula>IF(RIGHT(TEXT(AM586,"0.#"),1)=".",FALSE,TRUE)</formula>
    </cfRule>
    <cfRule type="expression" dxfId="1082" priority="1384">
      <formula>IF(RIGHT(TEXT(AM586,"0.#"),1)=".",TRUE,FALSE)</formula>
    </cfRule>
  </conditionalFormatting>
  <conditionalFormatting sqref="AM587">
    <cfRule type="expression" dxfId="1081" priority="1381">
      <formula>IF(RIGHT(TEXT(AM587,"0.#"),1)=".",FALSE,TRUE)</formula>
    </cfRule>
    <cfRule type="expression" dxfId="1080" priority="1382">
      <formula>IF(RIGHT(TEXT(AM587,"0.#"),1)=".",TRUE,FALSE)</formula>
    </cfRule>
  </conditionalFormatting>
  <conditionalFormatting sqref="AU586">
    <cfRule type="expression" dxfId="1079" priority="1377">
      <formula>IF(RIGHT(TEXT(AU586,"0.#"),1)=".",FALSE,TRUE)</formula>
    </cfRule>
    <cfRule type="expression" dxfId="1078" priority="1378">
      <formula>IF(RIGHT(TEXT(AU586,"0.#"),1)=".",TRUE,FALSE)</formula>
    </cfRule>
  </conditionalFormatting>
  <conditionalFormatting sqref="AU587">
    <cfRule type="expression" dxfId="1077" priority="1375">
      <formula>IF(RIGHT(TEXT(AU587,"0.#"),1)=".",FALSE,TRUE)</formula>
    </cfRule>
    <cfRule type="expression" dxfId="1076" priority="1376">
      <formula>IF(RIGHT(TEXT(AU587,"0.#"),1)=".",TRUE,FALSE)</formula>
    </cfRule>
  </conditionalFormatting>
  <conditionalFormatting sqref="AU588">
    <cfRule type="expression" dxfId="1075" priority="1373">
      <formula>IF(RIGHT(TEXT(AU588,"0.#"),1)=".",FALSE,TRUE)</formula>
    </cfRule>
    <cfRule type="expression" dxfId="1074" priority="1374">
      <formula>IF(RIGHT(TEXT(AU588,"0.#"),1)=".",TRUE,FALSE)</formula>
    </cfRule>
  </conditionalFormatting>
  <conditionalFormatting sqref="AI588">
    <cfRule type="expression" dxfId="1073" priority="1367">
      <formula>IF(RIGHT(TEXT(AI588,"0.#"),1)=".",FALSE,TRUE)</formula>
    </cfRule>
    <cfRule type="expression" dxfId="1072" priority="1368">
      <formula>IF(RIGHT(TEXT(AI588,"0.#"),1)=".",TRUE,FALSE)</formula>
    </cfRule>
  </conditionalFormatting>
  <conditionalFormatting sqref="AI586">
    <cfRule type="expression" dxfId="1071" priority="1371">
      <formula>IF(RIGHT(TEXT(AI586,"0.#"),1)=".",FALSE,TRUE)</formula>
    </cfRule>
    <cfRule type="expression" dxfId="1070" priority="1372">
      <formula>IF(RIGHT(TEXT(AI586,"0.#"),1)=".",TRUE,FALSE)</formula>
    </cfRule>
  </conditionalFormatting>
  <conditionalFormatting sqref="AI587">
    <cfRule type="expression" dxfId="1069" priority="1369">
      <formula>IF(RIGHT(TEXT(AI587,"0.#"),1)=".",FALSE,TRUE)</formula>
    </cfRule>
    <cfRule type="expression" dxfId="1068" priority="1370">
      <formula>IF(RIGHT(TEXT(AI587,"0.#"),1)=".",TRUE,FALSE)</formula>
    </cfRule>
  </conditionalFormatting>
  <conditionalFormatting sqref="AQ587">
    <cfRule type="expression" dxfId="1067" priority="1365">
      <formula>IF(RIGHT(TEXT(AQ587,"0.#"),1)=".",FALSE,TRUE)</formula>
    </cfRule>
    <cfRule type="expression" dxfId="1066" priority="1366">
      <formula>IF(RIGHT(TEXT(AQ587,"0.#"),1)=".",TRUE,FALSE)</formula>
    </cfRule>
  </conditionalFormatting>
  <conditionalFormatting sqref="AQ588">
    <cfRule type="expression" dxfId="1065" priority="1363">
      <formula>IF(RIGHT(TEXT(AQ588,"0.#"),1)=".",FALSE,TRUE)</formula>
    </cfRule>
    <cfRule type="expression" dxfId="1064" priority="1364">
      <formula>IF(RIGHT(TEXT(AQ588,"0.#"),1)=".",TRUE,FALSE)</formula>
    </cfRule>
  </conditionalFormatting>
  <conditionalFormatting sqref="AQ586">
    <cfRule type="expression" dxfId="1063" priority="1361">
      <formula>IF(RIGHT(TEXT(AQ586,"0.#"),1)=".",FALSE,TRUE)</formula>
    </cfRule>
    <cfRule type="expression" dxfId="1062" priority="1362">
      <formula>IF(RIGHT(TEXT(AQ586,"0.#"),1)=".",TRUE,FALSE)</formula>
    </cfRule>
  </conditionalFormatting>
  <conditionalFormatting sqref="AE595">
    <cfRule type="expression" dxfId="1061" priority="1359">
      <formula>IF(RIGHT(TEXT(AE595,"0.#"),1)=".",FALSE,TRUE)</formula>
    </cfRule>
    <cfRule type="expression" dxfId="1060" priority="1360">
      <formula>IF(RIGHT(TEXT(AE595,"0.#"),1)=".",TRUE,FALSE)</formula>
    </cfRule>
  </conditionalFormatting>
  <conditionalFormatting sqref="AE596">
    <cfRule type="expression" dxfId="1059" priority="1357">
      <formula>IF(RIGHT(TEXT(AE596,"0.#"),1)=".",FALSE,TRUE)</formula>
    </cfRule>
    <cfRule type="expression" dxfId="1058" priority="1358">
      <formula>IF(RIGHT(TEXT(AE596,"0.#"),1)=".",TRUE,FALSE)</formula>
    </cfRule>
  </conditionalFormatting>
  <conditionalFormatting sqref="AE597">
    <cfRule type="expression" dxfId="1057" priority="1355">
      <formula>IF(RIGHT(TEXT(AE597,"0.#"),1)=".",FALSE,TRUE)</formula>
    </cfRule>
    <cfRule type="expression" dxfId="1056" priority="1356">
      <formula>IF(RIGHT(TEXT(AE597,"0.#"),1)=".",TRUE,FALSE)</formula>
    </cfRule>
  </conditionalFormatting>
  <conditionalFormatting sqref="AU595">
    <cfRule type="expression" dxfId="1055" priority="1347">
      <formula>IF(RIGHT(TEXT(AU595,"0.#"),1)=".",FALSE,TRUE)</formula>
    </cfRule>
    <cfRule type="expression" dxfId="1054" priority="1348">
      <formula>IF(RIGHT(TEXT(AU595,"0.#"),1)=".",TRUE,FALSE)</formula>
    </cfRule>
  </conditionalFormatting>
  <conditionalFormatting sqref="AU596">
    <cfRule type="expression" dxfId="1053" priority="1345">
      <formula>IF(RIGHT(TEXT(AU596,"0.#"),1)=".",FALSE,TRUE)</formula>
    </cfRule>
    <cfRule type="expression" dxfId="1052" priority="1346">
      <formula>IF(RIGHT(TEXT(AU596,"0.#"),1)=".",TRUE,FALSE)</formula>
    </cfRule>
  </conditionalFormatting>
  <conditionalFormatting sqref="AU597">
    <cfRule type="expression" dxfId="1051" priority="1343">
      <formula>IF(RIGHT(TEXT(AU597,"0.#"),1)=".",FALSE,TRUE)</formula>
    </cfRule>
    <cfRule type="expression" dxfId="1050" priority="1344">
      <formula>IF(RIGHT(TEXT(AU597,"0.#"),1)=".",TRUE,FALSE)</formula>
    </cfRule>
  </conditionalFormatting>
  <conditionalFormatting sqref="AQ596">
    <cfRule type="expression" dxfId="1049" priority="1335">
      <formula>IF(RIGHT(TEXT(AQ596,"0.#"),1)=".",FALSE,TRUE)</formula>
    </cfRule>
    <cfRule type="expression" dxfId="1048" priority="1336">
      <formula>IF(RIGHT(TEXT(AQ596,"0.#"),1)=".",TRUE,FALSE)</formula>
    </cfRule>
  </conditionalFormatting>
  <conditionalFormatting sqref="AQ597">
    <cfRule type="expression" dxfId="1047" priority="1333">
      <formula>IF(RIGHT(TEXT(AQ597,"0.#"),1)=".",FALSE,TRUE)</formula>
    </cfRule>
    <cfRule type="expression" dxfId="1046" priority="1334">
      <formula>IF(RIGHT(TEXT(AQ597,"0.#"),1)=".",TRUE,FALSE)</formula>
    </cfRule>
  </conditionalFormatting>
  <conditionalFormatting sqref="AQ595">
    <cfRule type="expression" dxfId="1045" priority="1331">
      <formula>IF(RIGHT(TEXT(AQ595,"0.#"),1)=".",FALSE,TRUE)</formula>
    </cfRule>
    <cfRule type="expression" dxfId="1044" priority="1332">
      <formula>IF(RIGHT(TEXT(AQ595,"0.#"),1)=".",TRUE,FALSE)</formula>
    </cfRule>
  </conditionalFormatting>
  <conditionalFormatting sqref="AE620">
    <cfRule type="expression" dxfId="1043" priority="1329">
      <formula>IF(RIGHT(TEXT(AE620,"0.#"),1)=".",FALSE,TRUE)</formula>
    </cfRule>
    <cfRule type="expression" dxfId="1042" priority="1330">
      <formula>IF(RIGHT(TEXT(AE620,"0.#"),1)=".",TRUE,FALSE)</formula>
    </cfRule>
  </conditionalFormatting>
  <conditionalFormatting sqref="AE621">
    <cfRule type="expression" dxfId="1041" priority="1327">
      <formula>IF(RIGHT(TEXT(AE621,"0.#"),1)=".",FALSE,TRUE)</formula>
    </cfRule>
    <cfRule type="expression" dxfId="1040" priority="1328">
      <formula>IF(RIGHT(TEXT(AE621,"0.#"),1)=".",TRUE,FALSE)</formula>
    </cfRule>
  </conditionalFormatting>
  <conditionalFormatting sqref="AE622">
    <cfRule type="expression" dxfId="1039" priority="1325">
      <formula>IF(RIGHT(TEXT(AE622,"0.#"),1)=".",FALSE,TRUE)</formula>
    </cfRule>
    <cfRule type="expression" dxfId="1038" priority="1326">
      <formula>IF(RIGHT(TEXT(AE622,"0.#"),1)=".",TRUE,FALSE)</formula>
    </cfRule>
  </conditionalFormatting>
  <conditionalFormatting sqref="AU620">
    <cfRule type="expression" dxfId="1037" priority="1317">
      <formula>IF(RIGHT(TEXT(AU620,"0.#"),1)=".",FALSE,TRUE)</formula>
    </cfRule>
    <cfRule type="expression" dxfId="1036" priority="1318">
      <formula>IF(RIGHT(TEXT(AU620,"0.#"),1)=".",TRUE,FALSE)</formula>
    </cfRule>
  </conditionalFormatting>
  <conditionalFormatting sqref="AU621">
    <cfRule type="expression" dxfId="1035" priority="1315">
      <formula>IF(RIGHT(TEXT(AU621,"0.#"),1)=".",FALSE,TRUE)</formula>
    </cfRule>
    <cfRule type="expression" dxfId="1034" priority="1316">
      <formula>IF(RIGHT(TEXT(AU621,"0.#"),1)=".",TRUE,FALSE)</formula>
    </cfRule>
  </conditionalFormatting>
  <conditionalFormatting sqref="AU622">
    <cfRule type="expression" dxfId="1033" priority="1313">
      <formula>IF(RIGHT(TEXT(AU622,"0.#"),1)=".",FALSE,TRUE)</formula>
    </cfRule>
    <cfRule type="expression" dxfId="1032" priority="1314">
      <formula>IF(RIGHT(TEXT(AU622,"0.#"),1)=".",TRUE,FALSE)</formula>
    </cfRule>
  </conditionalFormatting>
  <conditionalFormatting sqref="AQ621">
    <cfRule type="expression" dxfId="1031" priority="1305">
      <formula>IF(RIGHT(TEXT(AQ621,"0.#"),1)=".",FALSE,TRUE)</formula>
    </cfRule>
    <cfRule type="expression" dxfId="1030" priority="1306">
      <formula>IF(RIGHT(TEXT(AQ621,"0.#"),1)=".",TRUE,FALSE)</formula>
    </cfRule>
  </conditionalFormatting>
  <conditionalFormatting sqref="AQ622">
    <cfRule type="expression" dxfId="1029" priority="1303">
      <formula>IF(RIGHT(TEXT(AQ622,"0.#"),1)=".",FALSE,TRUE)</formula>
    </cfRule>
    <cfRule type="expression" dxfId="1028" priority="1304">
      <formula>IF(RIGHT(TEXT(AQ622,"0.#"),1)=".",TRUE,FALSE)</formula>
    </cfRule>
  </conditionalFormatting>
  <conditionalFormatting sqref="AQ620">
    <cfRule type="expression" dxfId="1027" priority="1301">
      <formula>IF(RIGHT(TEXT(AQ620,"0.#"),1)=".",FALSE,TRUE)</formula>
    </cfRule>
    <cfRule type="expression" dxfId="1026" priority="1302">
      <formula>IF(RIGHT(TEXT(AQ620,"0.#"),1)=".",TRUE,FALSE)</formula>
    </cfRule>
  </conditionalFormatting>
  <conditionalFormatting sqref="AE600">
    <cfRule type="expression" dxfId="1025" priority="1299">
      <formula>IF(RIGHT(TEXT(AE600,"0.#"),1)=".",FALSE,TRUE)</formula>
    </cfRule>
    <cfRule type="expression" dxfId="1024" priority="1300">
      <formula>IF(RIGHT(TEXT(AE600,"0.#"),1)=".",TRUE,FALSE)</formula>
    </cfRule>
  </conditionalFormatting>
  <conditionalFormatting sqref="AE601">
    <cfRule type="expression" dxfId="1023" priority="1297">
      <formula>IF(RIGHT(TEXT(AE601,"0.#"),1)=".",FALSE,TRUE)</formula>
    </cfRule>
    <cfRule type="expression" dxfId="1022" priority="1298">
      <formula>IF(RIGHT(TEXT(AE601,"0.#"),1)=".",TRUE,FALSE)</formula>
    </cfRule>
  </conditionalFormatting>
  <conditionalFormatting sqref="AE602">
    <cfRule type="expression" dxfId="1021" priority="1295">
      <formula>IF(RIGHT(TEXT(AE602,"0.#"),1)=".",FALSE,TRUE)</formula>
    </cfRule>
    <cfRule type="expression" dxfId="1020" priority="1296">
      <formula>IF(RIGHT(TEXT(AE602,"0.#"),1)=".",TRUE,FALSE)</formula>
    </cfRule>
  </conditionalFormatting>
  <conditionalFormatting sqref="AU600">
    <cfRule type="expression" dxfId="1019" priority="1287">
      <formula>IF(RIGHT(TEXT(AU600,"0.#"),1)=".",FALSE,TRUE)</formula>
    </cfRule>
    <cfRule type="expression" dxfId="1018" priority="1288">
      <formula>IF(RIGHT(TEXT(AU600,"0.#"),1)=".",TRUE,FALSE)</formula>
    </cfRule>
  </conditionalFormatting>
  <conditionalFormatting sqref="AU601">
    <cfRule type="expression" dxfId="1017" priority="1285">
      <formula>IF(RIGHT(TEXT(AU601,"0.#"),1)=".",FALSE,TRUE)</formula>
    </cfRule>
    <cfRule type="expression" dxfId="1016" priority="1286">
      <formula>IF(RIGHT(TEXT(AU601,"0.#"),1)=".",TRUE,FALSE)</formula>
    </cfRule>
  </conditionalFormatting>
  <conditionalFormatting sqref="AU602">
    <cfRule type="expression" dxfId="1015" priority="1283">
      <formula>IF(RIGHT(TEXT(AU602,"0.#"),1)=".",FALSE,TRUE)</formula>
    </cfRule>
    <cfRule type="expression" dxfId="1014" priority="1284">
      <formula>IF(RIGHT(TEXT(AU602,"0.#"),1)=".",TRUE,FALSE)</formula>
    </cfRule>
  </conditionalFormatting>
  <conditionalFormatting sqref="AQ601">
    <cfRule type="expression" dxfId="1013" priority="1275">
      <formula>IF(RIGHT(TEXT(AQ601,"0.#"),1)=".",FALSE,TRUE)</formula>
    </cfRule>
    <cfRule type="expression" dxfId="1012" priority="1276">
      <formula>IF(RIGHT(TEXT(AQ601,"0.#"),1)=".",TRUE,FALSE)</formula>
    </cfRule>
  </conditionalFormatting>
  <conditionalFormatting sqref="AQ602">
    <cfRule type="expression" dxfId="1011" priority="1273">
      <formula>IF(RIGHT(TEXT(AQ602,"0.#"),1)=".",FALSE,TRUE)</formula>
    </cfRule>
    <cfRule type="expression" dxfId="1010" priority="1274">
      <formula>IF(RIGHT(TEXT(AQ602,"0.#"),1)=".",TRUE,FALSE)</formula>
    </cfRule>
  </conditionalFormatting>
  <conditionalFormatting sqref="AQ600">
    <cfRule type="expression" dxfId="1009" priority="1271">
      <formula>IF(RIGHT(TEXT(AQ600,"0.#"),1)=".",FALSE,TRUE)</formula>
    </cfRule>
    <cfRule type="expression" dxfId="1008" priority="1272">
      <formula>IF(RIGHT(TEXT(AQ600,"0.#"),1)=".",TRUE,FALSE)</formula>
    </cfRule>
  </conditionalFormatting>
  <conditionalFormatting sqref="AE605">
    <cfRule type="expression" dxfId="1007" priority="1269">
      <formula>IF(RIGHT(TEXT(AE605,"0.#"),1)=".",FALSE,TRUE)</formula>
    </cfRule>
    <cfRule type="expression" dxfId="1006" priority="1270">
      <formula>IF(RIGHT(TEXT(AE605,"0.#"),1)=".",TRUE,FALSE)</formula>
    </cfRule>
  </conditionalFormatting>
  <conditionalFormatting sqref="AE606">
    <cfRule type="expression" dxfId="1005" priority="1267">
      <formula>IF(RIGHT(TEXT(AE606,"0.#"),1)=".",FALSE,TRUE)</formula>
    </cfRule>
    <cfRule type="expression" dxfId="1004" priority="1268">
      <formula>IF(RIGHT(TEXT(AE606,"0.#"),1)=".",TRUE,FALSE)</formula>
    </cfRule>
  </conditionalFormatting>
  <conditionalFormatting sqref="AE607">
    <cfRule type="expression" dxfId="1003" priority="1265">
      <formula>IF(RIGHT(TEXT(AE607,"0.#"),1)=".",FALSE,TRUE)</formula>
    </cfRule>
    <cfRule type="expression" dxfId="1002" priority="1266">
      <formula>IF(RIGHT(TEXT(AE607,"0.#"),1)=".",TRUE,FALSE)</formula>
    </cfRule>
  </conditionalFormatting>
  <conditionalFormatting sqref="AU605">
    <cfRule type="expression" dxfId="1001" priority="1257">
      <formula>IF(RIGHT(TEXT(AU605,"0.#"),1)=".",FALSE,TRUE)</formula>
    </cfRule>
    <cfRule type="expression" dxfId="1000" priority="1258">
      <formula>IF(RIGHT(TEXT(AU605,"0.#"),1)=".",TRUE,FALSE)</formula>
    </cfRule>
  </conditionalFormatting>
  <conditionalFormatting sqref="AU606">
    <cfRule type="expression" dxfId="999" priority="1255">
      <formula>IF(RIGHT(TEXT(AU606,"0.#"),1)=".",FALSE,TRUE)</formula>
    </cfRule>
    <cfRule type="expression" dxfId="998" priority="1256">
      <formula>IF(RIGHT(TEXT(AU606,"0.#"),1)=".",TRUE,FALSE)</formula>
    </cfRule>
  </conditionalFormatting>
  <conditionalFormatting sqref="AU607">
    <cfRule type="expression" dxfId="997" priority="1253">
      <formula>IF(RIGHT(TEXT(AU607,"0.#"),1)=".",FALSE,TRUE)</formula>
    </cfRule>
    <cfRule type="expression" dxfId="996" priority="1254">
      <formula>IF(RIGHT(TEXT(AU607,"0.#"),1)=".",TRUE,FALSE)</formula>
    </cfRule>
  </conditionalFormatting>
  <conditionalFormatting sqref="AQ606">
    <cfRule type="expression" dxfId="995" priority="1245">
      <formula>IF(RIGHT(TEXT(AQ606,"0.#"),1)=".",FALSE,TRUE)</formula>
    </cfRule>
    <cfRule type="expression" dxfId="994" priority="1246">
      <formula>IF(RIGHT(TEXT(AQ606,"0.#"),1)=".",TRUE,FALSE)</formula>
    </cfRule>
  </conditionalFormatting>
  <conditionalFormatting sqref="AQ607">
    <cfRule type="expression" dxfId="993" priority="1243">
      <formula>IF(RIGHT(TEXT(AQ607,"0.#"),1)=".",FALSE,TRUE)</formula>
    </cfRule>
    <cfRule type="expression" dxfId="992" priority="1244">
      <formula>IF(RIGHT(TEXT(AQ607,"0.#"),1)=".",TRUE,FALSE)</formula>
    </cfRule>
  </conditionalFormatting>
  <conditionalFormatting sqref="AQ605">
    <cfRule type="expression" dxfId="991" priority="1241">
      <formula>IF(RIGHT(TEXT(AQ605,"0.#"),1)=".",FALSE,TRUE)</formula>
    </cfRule>
    <cfRule type="expression" dxfId="990" priority="1242">
      <formula>IF(RIGHT(TEXT(AQ605,"0.#"),1)=".",TRUE,FALSE)</formula>
    </cfRule>
  </conditionalFormatting>
  <conditionalFormatting sqref="AE610">
    <cfRule type="expression" dxfId="989" priority="1239">
      <formula>IF(RIGHT(TEXT(AE610,"0.#"),1)=".",FALSE,TRUE)</formula>
    </cfRule>
    <cfRule type="expression" dxfId="988" priority="1240">
      <formula>IF(RIGHT(TEXT(AE610,"0.#"),1)=".",TRUE,FALSE)</formula>
    </cfRule>
  </conditionalFormatting>
  <conditionalFormatting sqref="AE611">
    <cfRule type="expression" dxfId="987" priority="1237">
      <formula>IF(RIGHT(TEXT(AE611,"0.#"),1)=".",FALSE,TRUE)</formula>
    </cfRule>
    <cfRule type="expression" dxfId="986" priority="1238">
      <formula>IF(RIGHT(TEXT(AE611,"0.#"),1)=".",TRUE,FALSE)</formula>
    </cfRule>
  </conditionalFormatting>
  <conditionalFormatting sqref="AE612">
    <cfRule type="expression" dxfId="985" priority="1235">
      <formula>IF(RIGHT(TEXT(AE612,"0.#"),1)=".",FALSE,TRUE)</formula>
    </cfRule>
    <cfRule type="expression" dxfId="984" priority="1236">
      <formula>IF(RIGHT(TEXT(AE612,"0.#"),1)=".",TRUE,FALSE)</formula>
    </cfRule>
  </conditionalFormatting>
  <conditionalFormatting sqref="AU610">
    <cfRule type="expression" dxfId="983" priority="1227">
      <formula>IF(RIGHT(TEXT(AU610,"0.#"),1)=".",FALSE,TRUE)</formula>
    </cfRule>
    <cfRule type="expression" dxfId="982" priority="1228">
      <formula>IF(RIGHT(TEXT(AU610,"0.#"),1)=".",TRUE,FALSE)</formula>
    </cfRule>
  </conditionalFormatting>
  <conditionalFormatting sqref="AU611">
    <cfRule type="expression" dxfId="981" priority="1225">
      <formula>IF(RIGHT(TEXT(AU611,"0.#"),1)=".",FALSE,TRUE)</formula>
    </cfRule>
    <cfRule type="expression" dxfId="980" priority="1226">
      <formula>IF(RIGHT(TEXT(AU611,"0.#"),1)=".",TRUE,FALSE)</formula>
    </cfRule>
  </conditionalFormatting>
  <conditionalFormatting sqref="AU612">
    <cfRule type="expression" dxfId="979" priority="1223">
      <formula>IF(RIGHT(TEXT(AU612,"0.#"),1)=".",FALSE,TRUE)</formula>
    </cfRule>
    <cfRule type="expression" dxfId="978" priority="1224">
      <formula>IF(RIGHT(TEXT(AU612,"0.#"),1)=".",TRUE,FALSE)</formula>
    </cfRule>
  </conditionalFormatting>
  <conditionalFormatting sqref="AQ611">
    <cfRule type="expression" dxfId="977" priority="1215">
      <formula>IF(RIGHT(TEXT(AQ611,"0.#"),1)=".",FALSE,TRUE)</formula>
    </cfRule>
    <cfRule type="expression" dxfId="976" priority="1216">
      <formula>IF(RIGHT(TEXT(AQ611,"0.#"),1)=".",TRUE,FALSE)</formula>
    </cfRule>
  </conditionalFormatting>
  <conditionalFormatting sqref="AQ612">
    <cfRule type="expression" dxfId="975" priority="1213">
      <formula>IF(RIGHT(TEXT(AQ612,"0.#"),1)=".",FALSE,TRUE)</formula>
    </cfRule>
    <cfRule type="expression" dxfId="974" priority="1214">
      <formula>IF(RIGHT(TEXT(AQ612,"0.#"),1)=".",TRUE,FALSE)</formula>
    </cfRule>
  </conditionalFormatting>
  <conditionalFormatting sqref="AQ610">
    <cfRule type="expression" dxfId="973" priority="1211">
      <formula>IF(RIGHT(TEXT(AQ610,"0.#"),1)=".",FALSE,TRUE)</formula>
    </cfRule>
    <cfRule type="expression" dxfId="972" priority="1212">
      <formula>IF(RIGHT(TEXT(AQ610,"0.#"),1)=".",TRUE,FALSE)</formula>
    </cfRule>
  </conditionalFormatting>
  <conditionalFormatting sqref="AE615">
    <cfRule type="expression" dxfId="971" priority="1209">
      <formula>IF(RIGHT(TEXT(AE615,"0.#"),1)=".",FALSE,TRUE)</formula>
    </cfRule>
    <cfRule type="expression" dxfId="970" priority="1210">
      <formula>IF(RIGHT(TEXT(AE615,"0.#"),1)=".",TRUE,FALSE)</formula>
    </cfRule>
  </conditionalFormatting>
  <conditionalFormatting sqref="AE616">
    <cfRule type="expression" dxfId="969" priority="1207">
      <formula>IF(RIGHT(TEXT(AE616,"0.#"),1)=".",FALSE,TRUE)</formula>
    </cfRule>
    <cfRule type="expression" dxfId="968" priority="1208">
      <formula>IF(RIGHT(TEXT(AE616,"0.#"),1)=".",TRUE,FALSE)</formula>
    </cfRule>
  </conditionalFormatting>
  <conditionalFormatting sqref="AE617">
    <cfRule type="expression" dxfId="967" priority="1205">
      <formula>IF(RIGHT(TEXT(AE617,"0.#"),1)=".",FALSE,TRUE)</formula>
    </cfRule>
    <cfRule type="expression" dxfId="966" priority="1206">
      <formula>IF(RIGHT(TEXT(AE617,"0.#"),1)=".",TRUE,FALSE)</formula>
    </cfRule>
  </conditionalFormatting>
  <conditionalFormatting sqref="AU615">
    <cfRule type="expression" dxfId="965" priority="1197">
      <formula>IF(RIGHT(TEXT(AU615,"0.#"),1)=".",FALSE,TRUE)</formula>
    </cfRule>
    <cfRule type="expression" dxfId="964" priority="1198">
      <formula>IF(RIGHT(TEXT(AU615,"0.#"),1)=".",TRUE,FALSE)</formula>
    </cfRule>
  </conditionalFormatting>
  <conditionalFormatting sqref="AU616">
    <cfRule type="expression" dxfId="963" priority="1195">
      <formula>IF(RIGHT(TEXT(AU616,"0.#"),1)=".",FALSE,TRUE)</formula>
    </cfRule>
    <cfRule type="expression" dxfId="962" priority="1196">
      <formula>IF(RIGHT(TEXT(AU616,"0.#"),1)=".",TRUE,FALSE)</formula>
    </cfRule>
  </conditionalFormatting>
  <conditionalFormatting sqref="AU617">
    <cfRule type="expression" dxfId="961" priority="1193">
      <formula>IF(RIGHT(TEXT(AU617,"0.#"),1)=".",FALSE,TRUE)</formula>
    </cfRule>
    <cfRule type="expression" dxfId="960" priority="1194">
      <formula>IF(RIGHT(TEXT(AU617,"0.#"),1)=".",TRUE,FALSE)</formula>
    </cfRule>
  </conditionalFormatting>
  <conditionalFormatting sqref="AQ616">
    <cfRule type="expression" dxfId="959" priority="1185">
      <formula>IF(RIGHT(TEXT(AQ616,"0.#"),1)=".",FALSE,TRUE)</formula>
    </cfRule>
    <cfRule type="expression" dxfId="958" priority="1186">
      <formula>IF(RIGHT(TEXT(AQ616,"0.#"),1)=".",TRUE,FALSE)</formula>
    </cfRule>
  </conditionalFormatting>
  <conditionalFormatting sqref="AQ617">
    <cfRule type="expression" dxfId="957" priority="1183">
      <formula>IF(RIGHT(TEXT(AQ617,"0.#"),1)=".",FALSE,TRUE)</formula>
    </cfRule>
    <cfRule type="expression" dxfId="956" priority="1184">
      <formula>IF(RIGHT(TEXT(AQ617,"0.#"),1)=".",TRUE,FALSE)</formula>
    </cfRule>
  </conditionalFormatting>
  <conditionalFormatting sqref="AQ615">
    <cfRule type="expression" dxfId="955" priority="1181">
      <formula>IF(RIGHT(TEXT(AQ615,"0.#"),1)=".",FALSE,TRUE)</formula>
    </cfRule>
    <cfRule type="expression" dxfId="954" priority="1182">
      <formula>IF(RIGHT(TEXT(AQ615,"0.#"),1)=".",TRUE,FALSE)</formula>
    </cfRule>
  </conditionalFormatting>
  <conditionalFormatting sqref="AE625">
    <cfRule type="expression" dxfId="953" priority="1179">
      <formula>IF(RIGHT(TEXT(AE625,"0.#"),1)=".",FALSE,TRUE)</formula>
    </cfRule>
    <cfRule type="expression" dxfId="952" priority="1180">
      <formula>IF(RIGHT(TEXT(AE625,"0.#"),1)=".",TRUE,FALSE)</formula>
    </cfRule>
  </conditionalFormatting>
  <conditionalFormatting sqref="AE626">
    <cfRule type="expression" dxfId="951" priority="1177">
      <formula>IF(RIGHT(TEXT(AE626,"0.#"),1)=".",FALSE,TRUE)</formula>
    </cfRule>
    <cfRule type="expression" dxfId="950" priority="1178">
      <formula>IF(RIGHT(TEXT(AE626,"0.#"),1)=".",TRUE,FALSE)</formula>
    </cfRule>
  </conditionalFormatting>
  <conditionalFormatting sqref="AE627">
    <cfRule type="expression" dxfId="949" priority="1175">
      <formula>IF(RIGHT(TEXT(AE627,"0.#"),1)=".",FALSE,TRUE)</formula>
    </cfRule>
    <cfRule type="expression" dxfId="948" priority="1176">
      <formula>IF(RIGHT(TEXT(AE627,"0.#"),1)=".",TRUE,FALSE)</formula>
    </cfRule>
  </conditionalFormatting>
  <conditionalFormatting sqref="AU625">
    <cfRule type="expression" dxfId="947" priority="1167">
      <formula>IF(RIGHT(TEXT(AU625,"0.#"),1)=".",FALSE,TRUE)</formula>
    </cfRule>
    <cfRule type="expression" dxfId="946" priority="1168">
      <formula>IF(RIGHT(TEXT(AU625,"0.#"),1)=".",TRUE,FALSE)</formula>
    </cfRule>
  </conditionalFormatting>
  <conditionalFormatting sqref="AU626">
    <cfRule type="expression" dxfId="945" priority="1165">
      <formula>IF(RIGHT(TEXT(AU626,"0.#"),1)=".",FALSE,TRUE)</formula>
    </cfRule>
    <cfRule type="expression" dxfId="944" priority="1166">
      <formula>IF(RIGHT(TEXT(AU626,"0.#"),1)=".",TRUE,FALSE)</formula>
    </cfRule>
  </conditionalFormatting>
  <conditionalFormatting sqref="AU627">
    <cfRule type="expression" dxfId="943" priority="1163">
      <formula>IF(RIGHT(TEXT(AU627,"0.#"),1)=".",FALSE,TRUE)</formula>
    </cfRule>
    <cfRule type="expression" dxfId="942" priority="1164">
      <formula>IF(RIGHT(TEXT(AU627,"0.#"),1)=".",TRUE,FALSE)</formula>
    </cfRule>
  </conditionalFormatting>
  <conditionalFormatting sqref="AQ626">
    <cfRule type="expression" dxfId="941" priority="1155">
      <formula>IF(RIGHT(TEXT(AQ626,"0.#"),1)=".",FALSE,TRUE)</formula>
    </cfRule>
    <cfRule type="expression" dxfId="940" priority="1156">
      <formula>IF(RIGHT(TEXT(AQ626,"0.#"),1)=".",TRUE,FALSE)</formula>
    </cfRule>
  </conditionalFormatting>
  <conditionalFormatting sqref="AQ627">
    <cfRule type="expression" dxfId="939" priority="1153">
      <formula>IF(RIGHT(TEXT(AQ627,"0.#"),1)=".",FALSE,TRUE)</formula>
    </cfRule>
    <cfRule type="expression" dxfId="938" priority="1154">
      <formula>IF(RIGHT(TEXT(AQ627,"0.#"),1)=".",TRUE,FALSE)</formula>
    </cfRule>
  </conditionalFormatting>
  <conditionalFormatting sqref="AQ625">
    <cfRule type="expression" dxfId="937" priority="1151">
      <formula>IF(RIGHT(TEXT(AQ625,"0.#"),1)=".",FALSE,TRUE)</formula>
    </cfRule>
    <cfRule type="expression" dxfId="936" priority="1152">
      <formula>IF(RIGHT(TEXT(AQ625,"0.#"),1)=".",TRUE,FALSE)</formula>
    </cfRule>
  </conditionalFormatting>
  <conditionalFormatting sqref="AE630">
    <cfRule type="expression" dxfId="935" priority="1149">
      <formula>IF(RIGHT(TEXT(AE630,"0.#"),1)=".",FALSE,TRUE)</formula>
    </cfRule>
    <cfRule type="expression" dxfId="934" priority="1150">
      <formula>IF(RIGHT(TEXT(AE630,"0.#"),1)=".",TRUE,FALSE)</formula>
    </cfRule>
  </conditionalFormatting>
  <conditionalFormatting sqref="AE631">
    <cfRule type="expression" dxfId="933" priority="1147">
      <formula>IF(RIGHT(TEXT(AE631,"0.#"),1)=".",FALSE,TRUE)</formula>
    </cfRule>
    <cfRule type="expression" dxfId="932" priority="1148">
      <formula>IF(RIGHT(TEXT(AE631,"0.#"),1)=".",TRUE,FALSE)</formula>
    </cfRule>
  </conditionalFormatting>
  <conditionalFormatting sqref="AE632">
    <cfRule type="expression" dxfId="931" priority="1145">
      <formula>IF(RIGHT(TEXT(AE632,"0.#"),1)=".",FALSE,TRUE)</formula>
    </cfRule>
    <cfRule type="expression" dxfId="930" priority="1146">
      <formula>IF(RIGHT(TEXT(AE632,"0.#"),1)=".",TRUE,FALSE)</formula>
    </cfRule>
  </conditionalFormatting>
  <conditionalFormatting sqref="AU630">
    <cfRule type="expression" dxfId="929" priority="1137">
      <formula>IF(RIGHT(TEXT(AU630,"0.#"),1)=".",FALSE,TRUE)</formula>
    </cfRule>
    <cfRule type="expression" dxfId="928" priority="1138">
      <formula>IF(RIGHT(TEXT(AU630,"0.#"),1)=".",TRUE,FALSE)</formula>
    </cfRule>
  </conditionalFormatting>
  <conditionalFormatting sqref="AU631">
    <cfRule type="expression" dxfId="927" priority="1135">
      <formula>IF(RIGHT(TEXT(AU631,"0.#"),1)=".",FALSE,TRUE)</formula>
    </cfRule>
    <cfRule type="expression" dxfId="926" priority="1136">
      <formula>IF(RIGHT(TEXT(AU631,"0.#"),1)=".",TRUE,FALSE)</formula>
    </cfRule>
  </conditionalFormatting>
  <conditionalFormatting sqref="AU632">
    <cfRule type="expression" dxfId="925" priority="1133">
      <formula>IF(RIGHT(TEXT(AU632,"0.#"),1)=".",FALSE,TRUE)</formula>
    </cfRule>
    <cfRule type="expression" dxfId="924" priority="1134">
      <formula>IF(RIGHT(TEXT(AU632,"0.#"),1)=".",TRUE,FALSE)</formula>
    </cfRule>
  </conditionalFormatting>
  <conditionalFormatting sqref="AQ631">
    <cfRule type="expression" dxfId="923" priority="1125">
      <formula>IF(RIGHT(TEXT(AQ631,"0.#"),1)=".",FALSE,TRUE)</formula>
    </cfRule>
    <cfRule type="expression" dxfId="922" priority="1126">
      <formula>IF(RIGHT(TEXT(AQ631,"0.#"),1)=".",TRUE,FALSE)</formula>
    </cfRule>
  </conditionalFormatting>
  <conditionalFormatting sqref="AQ632">
    <cfRule type="expression" dxfId="921" priority="1123">
      <formula>IF(RIGHT(TEXT(AQ632,"0.#"),1)=".",FALSE,TRUE)</formula>
    </cfRule>
    <cfRule type="expression" dxfId="920" priority="1124">
      <formula>IF(RIGHT(TEXT(AQ632,"0.#"),1)=".",TRUE,FALSE)</formula>
    </cfRule>
  </conditionalFormatting>
  <conditionalFormatting sqref="AQ630">
    <cfRule type="expression" dxfId="919" priority="1121">
      <formula>IF(RIGHT(TEXT(AQ630,"0.#"),1)=".",FALSE,TRUE)</formula>
    </cfRule>
    <cfRule type="expression" dxfId="918" priority="1122">
      <formula>IF(RIGHT(TEXT(AQ630,"0.#"),1)=".",TRUE,FALSE)</formula>
    </cfRule>
  </conditionalFormatting>
  <conditionalFormatting sqref="AE635">
    <cfRule type="expression" dxfId="917" priority="1119">
      <formula>IF(RIGHT(TEXT(AE635,"0.#"),1)=".",FALSE,TRUE)</formula>
    </cfRule>
    <cfRule type="expression" dxfId="916" priority="1120">
      <formula>IF(RIGHT(TEXT(AE635,"0.#"),1)=".",TRUE,FALSE)</formula>
    </cfRule>
  </conditionalFormatting>
  <conditionalFormatting sqref="AE636">
    <cfRule type="expression" dxfId="915" priority="1117">
      <formula>IF(RIGHT(TEXT(AE636,"0.#"),1)=".",FALSE,TRUE)</formula>
    </cfRule>
    <cfRule type="expression" dxfId="914" priority="1118">
      <formula>IF(RIGHT(TEXT(AE636,"0.#"),1)=".",TRUE,FALSE)</formula>
    </cfRule>
  </conditionalFormatting>
  <conditionalFormatting sqref="AE637">
    <cfRule type="expression" dxfId="913" priority="1115">
      <formula>IF(RIGHT(TEXT(AE637,"0.#"),1)=".",FALSE,TRUE)</formula>
    </cfRule>
    <cfRule type="expression" dxfId="912" priority="1116">
      <formula>IF(RIGHT(TEXT(AE637,"0.#"),1)=".",TRUE,FALSE)</formula>
    </cfRule>
  </conditionalFormatting>
  <conditionalFormatting sqref="AU635">
    <cfRule type="expression" dxfId="911" priority="1107">
      <formula>IF(RIGHT(TEXT(AU635,"0.#"),1)=".",FALSE,TRUE)</formula>
    </cfRule>
    <cfRule type="expression" dxfId="910" priority="1108">
      <formula>IF(RIGHT(TEXT(AU635,"0.#"),1)=".",TRUE,FALSE)</formula>
    </cfRule>
  </conditionalFormatting>
  <conditionalFormatting sqref="AU636">
    <cfRule type="expression" dxfId="909" priority="1105">
      <formula>IF(RIGHT(TEXT(AU636,"0.#"),1)=".",FALSE,TRUE)</formula>
    </cfRule>
    <cfRule type="expression" dxfId="908" priority="1106">
      <formula>IF(RIGHT(TEXT(AU636,"0.#"),1)=".",TRUE,FALSE)</formula>
    </cfRule>
  </conditionalFormatting>
  <conditionalFormatting sqref="AU637">
    <cfRule type="expression" dxfId="907" priority="1103">
      <formula>IF(RIGHT(TEXT(AU637,"0.#"),1)=".",FALSE,TRUE)</formula>
    </cfRule>
    <cfRule type="expression" dxfId="906" priority="1104">
      <formula>IF(RIGHT(TEXT(AU637,"0.#"),1)=".",TRUE,FALSE)</formula>
    </cfRule>
  </conditionalFormatting>
  <conditionalFormatting sqref="AQ636">
    <cfRule type="expression" dxfId="905" priority="1095">
      <formula>IF(RIGHT(TEXT(AQ636,"0.#"),1)=".",FALSE,TRUE)</formula>
    </cfRule>
    <cfRule type="expression" dxfId="904" priority="1096">
      <formula>IF(RIGHT(TEXT(AQ636,"0.#"),1)=".",TRUE,FALSE)</formula>
    </cfRule>
  </conditionalFormatting>
  <conditionalFormatting sqref="AQ637">
    <cfRule type="expression" dxfId="903" priority="1093">
      <formula>IF(RIGHT(TEXT(AQ637,"0.#"),1)=".",FALSE,TRUE)</formula>
    </cfRule>
    <cfRule type="expression" dxfId="902" priority="1094">
      <formula>IF(RIGHT(TEXT(AQ637,"0.#"),1)=".",TRUE,FALSE)</formula>
    </cfRule>
  </conditionalFormatting>
  <conditionalFormatting sqref="AQ635">
    <cfRule type="expression" dxfId="901" priority="1091">
      <formula>IF(RIGHT(TEXT(AQ635,"0.#"),1)=".",FALSE,TRUE)</formula>
    </cfRule>
    <cfRule type="expression" dxfId="900" priority="1092">
      <formula>IF(RIGHT(TEXT(AQ635,"0.#"),1)=".",TRUE,FALSE)</formula>
    </cfRule>
  </conditionalFormatting>
  <conditionalFormatting sqref="AE640">
    <cfRule type="expression" dxfId="899" priority="1089">
      <formula>IF(RIGHT(TEXT(AE640,"0.#"),1)=".",FALSE,TRUE)</formula>
    </cfRule>
    <cfRule type="expression" dxfId="898" priority="1090">
      <formula>IF(RIGHT(TEXT(AE640,"0.#"),1)=".",TRUE,FALSE)</formula>
    </cfRule>
  </conditionalFormatting>
  <conditionalFormatting sqref="AM642">
    <cfRule type="expression" dxfId="897" priority="1079">
      <formula>IF(RIGHT(TEXT(AM642,"0.#"),1)=".",FALSE,TRUE)</formula>
    </cfRule>
    <cfRule type="expression" dxfId="896" priority="1080">
      <formula>IF(RIGHT(TEXT(AM642,"0.#"),1)=".",TRUE,FALSE)</formula>
    </cfRule>
  </conditionalFormatting>
  <conditionalFormatting sqref="AE641">
    <cfRule type="expression" dxfId="895" priority="1087">
      <formula>IF(RIGHT(TEXT(AE641,"0.#"),1)=".",FALSE,TRUE)</formula>
    </cfRule>
    <cfRule type="expression" dxfId="894" priority="1088">
      <formula>IF(RIGHT(TEXT(AE641,"0.#"),1)=".",TRUE,FALSE)</formula>
    </cfRule>
  </conditionalFormatting>
  <conditionalFormatting sqref="AE642">
    <cfRule type="expression" dxfId="893" priority="1085">
      <formula>IF(RIGHT(TEXT(AE642,"0.#"),1)=".",FALSE,TRUE)</formula>
    </cfRule>
    <cfRule type="expression" dxfId="892" priority="1086">
      <formula>IF(RIGHT(TEXT(AE642,"0.#"),1)=".",TRUE,FALSE)</formula>
    </cfRule>
  </conditionalFormatting>
  <conditionalFormatting sqref="AM640">
    <cfRule type="expression" dxfId="891" priority="1083">
      <formula>IF(RIGHT(TEXT(AM640,"0.#"),1)=".",FALSE,TRUE)</formula>
    </cfRule>
    <cfRule type="expression" dxfId="890" priority="1084">
      <formula>IF(RIGHT(TEXT(AM640,"0.#"),1)=".",TRUE,FALSE)</formula>
    </cfRule>
  </conditionalFormatting>
  <conditionalFormatting sqref="AM641">
    <cfRule type="expression" dxfId="889" priority="1081">
      <formula>IF(RIGHT(TEXT(AM641,"0.#"),1)=".",FALSE,TRUE)</formula>
    </cfRule>
    <cfRule type="expression" dxfId="888" priority="1082">
      <formula>IF(RIGHT(TEXT(AM641,"0.#"),1)=".",TRUE,FALSE)</formula>
    </cfRule>
  </conditionalFormatting>
  <conditionalFormatting sqref="AU640">
    <cfRule type="expression" dxfId="887" priority="1077">
      <formula>IF(RIGHT(TEXT(AU640,"0.#"),1)=".",FALSE,TRUE)</formula>
    </cfRule>
    <cfRule type="expression" dxfId="886" priority="1078">
      <formula>IF(RIGHT(TEXT(AU640,"0.#"),1)=".",TRUE,FALSE)</formula>
    </cfRule>
  </conditionalFormatting>
  <conditionalFormatting sqref="AU641">
    <cfRule type="expression" dxfId="885" priority="1075">
      <formula>IF(RIGHT(TEXT(AU641,"0.#"),1)=".",FALSE,TRUE)</formula>
    </cfRule>
    <cfRule type="expression" dxfId="884" priority="1076">
      <formula>IF(RIGHT(TEXT(AU641,"0.#"),1)=".",TRUE,FALSE)</formula>
    </cfRule>
  </conditionalFormatting>
  <conditionalFormatting sqref="AU642">
    <cfRule type="expression" dxfId="883" priority="1073">
      <formula>IF(RIGHT(TEXT(AU642,"0.#"),1)=".",FALSE,TRUE)</formula>
    </cfRule>
    <cfRule type="expression" dxfId="882" priority="1074">
      <formula>IF(RIGHT(TEXT(AU642,"0.#"),1)=".",TRUE,FALSE)</formula>
    </cfRule>
  </conditionalFormatting>
  <conditionalFormatting sqref="AI642">
    <cfRule type="expression" dxfId="881" priority="1067">
      <formula>IF(RIGHT(TEXT(AI642,"0.#"),1)=".",FALSE,TRUE)</formula>
    </cfRule>
    <cfRule type="expression" dxfId="880" priority="1068">
      <formula>IF(RIGHT(TEXT(AI642,"0.#"),1)=".",TRUE,FALSE)</formula>
    </cfRule>
  </conditionalFormatting>
  <conditionalFormatting sqref="AI640">
    <cfRule type="expression" dxfId="879" priority="1071">
      <formula>IF(RIGHT(TEXT(AI640,"0.#"),1)=".",FALSE,TRUE)</formula>
    </cfRule>
    <cfRule type="expression" dxfId="878" priority="1072">
      <formula>IF(RIGHT(TEXT(AI640,"0.#"),1)=".",TRUE,FALSE)</formula>
    </cfRule>
  </conditionalFormatting>
  <conditionalFormatting sqref="AI641">
    <cfRule type="expression" dxfId="877" priority="1069">
      <formula>IF(RIGHT(TEXT(AI641,"0.#"),1)=".",FALSE,TRUE)</formula>
    </cfRule>
    <cfRule type="expression" dxfId="876" priority="1070">
      <formula>IF(RIGHT(TEXT(AI641,"0.#"),1)=".",TRUE,FALSE)</formula>
    </cfRule>
  </conditionalFormatting>
  <conditionalFormatting sqref="AQ641">
    <cfRule type="expression" dxfId="875" priority="1065">
      <formula>IF(RIGHT(TEXT(AQ641,"0.#"),1)=".",FALSE,TRUE)</formula>
    </cfRule>
    <cfRule type="expression" dxfId="874" priority="1066">
      <formula>IF(RIGHT(TEXT(AQ641,"0.#"),1)=".",TRUE,FALSE)</formula>
    </cfRule>
  </conditionalFormatting>
  <conditionalFormatting sqref="AQ642">
    <cfRule type="expression" dxfId="873" priority="1063">
      <formula>IF(RIGHT(TEXT(AQ642,"0.#"),1)=".",FALSE,TRUE)</formula>
    </cfRule>
    <cfRule type="expression" dxfId="872" priority="1064">
      <formula>IF(RIGHT(TEXT(AQ642,"0.#"),1)=".",TRUE,FALSE)</formula>
    </cfRule>
  </conditionalFormatting>
  <conditionalFormatting sqref="AQ640">
    <cfRule type="expression" dxfId="871" priority="1061">
      <formula>IF(RIGHT(TEXT(AQ640,"0.#"),1)=".",FALSE,TRUE)</formula>
    </cfRule>
    <cfRule type="expression" dxfId="870" priority="1062">
      <formula>IF(RIGHT(TEXT(AQ640,"0.#"),1)=".",TRUE,FALSE)</formula>
    </cfRule>
  </conditionalFormatting>
  <conditionalFormatting sqref="AE649">
    <cfRule type="expression" dxfId="869" priority="1059">
      <formula>IF(RIGHT(TEXT(AE649,"0.#"),1)=".",FALSE,TRUE)</formula>
    </cfRule>
    <cfRule type="expression" dxfId="868" priority="1060">
      <formula>IF(RIGHT(TEXT(AE649,"0.#"),1)=".",TRUE,FALSE)</formula>
    </cfRule>
  </conditionalFormatting>
  <conditionalFormatting sqref="AE650">
    <cfRule type="expression" dxfId="867" priority="1057">
      <formula>IF(RIGHT(TEXT(AE650,"0.#"),1)=".",FALSE,TRUE)</formula>
    </cfRule>
    <cfRule type="expression" dxfId="866" priority="1058">
      <formula>IF(RIGHT(TEXT(AE650,"0.#"),1)=".",TRUE,FALSE)</formula>
    </cfRule>
  </conditionalFormatting>
  <conditionalFormatting sqref="AE651">
    <cfRule type="expression" dxfId="865" priority="1055">
      <formula>IF(RIGHT(TEXT(AE651,"0.#"),1)=".",FALSE,TRUE)</formula>
    </cfRule>
    <cfRule type="expression" dxfId="864" priority="1056">
      <formula>IF(RIGHT(TEXT(AE651,"0.#"),1)=".",TRUE,FALSE)</formula>
    </cfRule>
  </conditionalFormatting>
  <conditionalFormatting sqref="AU649">
    <cfRule type="expression" dxfId="863" priority="1047">
      <formula>IF(RIGHT(TEXT(AU649,"0.#"),1)=".",FALSE,TRUE)</formula>
    </cfRule>
    <cfRule type="expression" dxfId="862" priority="1048">
      <formula>IF(RIGHT(TEXT(AU649,"0.#"),1)=".",TRUE,FALSE)</formula>
    </cfRule>
  </conditionalFormatting>
  <conditionalFormatting sqref="AU650">
    <cfRule type="expression" dxfId="861" priority="1045">
      <formula>IF(RIGHT(TEXT(AU650,"0.#"),1)=".",FALSE,TRUE)</formula>
    </cfRule>
    <cfRule type="expression" dxfId="860" priority="1046">
      <formula>IF(RIGHT(TEXT(AU650,"0.#"),1)=".",TRUE,FALSE)</formula>
    </cfRule>
  </conditionalFormatting>
  <conditionalFormatting sqref="AU651">
    <cfRule type="expression" dxfId="859" priority="1043">
      <formula>IF(RIGHT(TEXT(AU651,"0.#"),1)=".",FALSE,TRUE)</formula>
    </cfRule>
    <cfRule type="expression" dxfId="858" priority="1044">
      <formula>IF(RIGHT(TEXT(AU651,"0.#"),1)=".",TRUE,FALSE)</formula>
    </cfRule>
  </conditionalFormatting>
  <conditionalFormatting sqref="AQ650">
    <cfRule type="expression" dxfId="857" priority="1035">
      <formula>IF(RIGHT(TEXT(AQ650,"0.#"),1)=".",FALSE,TRUE)</formula>
    </cfRule>
    <cfRule type="expression" dxfId="856" priority="1036">
      <formula>IF(RIGHT(TEXT(AQ650,"0.#"),1)=".",TRUE,FALSE)</formula>
    </cfRule>
  </conditionalFormatting>
  <conditionalFormatting sqref="AQ651">
    <cfRule type="expression" dxfId="855" priority="1033">
      <formula>IF(RIGHT(TEXT(AQ651,"0.#"),1)=".",FALSE,TRUE)</formula>
    </cfRule>
    <cfRule type="expression" dxfId="854" priority="1034">
      <formula>IF(RIGHT(TEXT(AQ651,"0.#"),1)=".",TRUE,FALSE)</formula>
    </cfRule>
  </conditionalFormatting>
  <conditionalFormatting sqref="AQ649">
    <cfRule type="expression" dxfId="853" priority="1031">
      <formula>IF(RIGHT(TEXT(AQ649,"0.#"),1)=".",FALSE,TRUE)</formula>
    </cfRule>
    <cfRule type="expression" dxfId="852" priority="1032">
      <formula>IF(RIGHT(TEXT(AQ649,"0.#"),1)=".",TRUE,FALSE)</formula>
    </cfRule>
  </conditionalFormatting>
  <conditionalFormatting sqref="AE674">
    <cfRule type="expression" dxfId="851" priority="1029">
      <formula>IF(RIGHT(TEXT(AE674,"0.#"),1)=".",FALSE,TRUE)</formula>
    </cfRule>
    <cfRule type="expression" dxfId="850" priority="1030">
      <formula>IF(RIGHT(TEXT(AE674,"0.#"),1)=".",TRUE,FALSE)</formula>
    </cfRule>
  </conditionalFormatting>
  <conditionalFormatting sqref="AE675">
    <cfRule type="expression" dxfId="849" priority="1027">
      <formula>IF(RIGHT(TEXT(AE675,"0.#"),1)=".",FALSE,TRUE)</formula>
    </cfRule>
    <cfRule type="expression" dxfId="848" priority="1028">
      <formula>IF(RIGHT(TEXT(AE675,"0.#"),1)=".",TRUE,FALSE)</formula>
    </cfRule>
  </conditionalFormatting>
  <conditionalFormatting sqref="AE676">
    <cfRule type="expression" dxfId="847" priority="1025">
      <formula>IF(RIGHT(TEXT(AE676,"0.#"),1)=".",FALSE,TRUE)</formula>
    </cfRule>
    <cfRule type="expression" dxfId="846" priority="1026">
      <formula>IF(RIGHT(TEXT(AE676,"0.#"),1)=".",TRUE,FALSE)</formula>
    </cfRule>
  </conditionalFormatting>
  <conditionalFormatting sqref="AU674">
    <cfRule type="expression" dxfId="845" priority="1017">
      <formula>IF(RIGHT(TEXT(AU674,"0.#"),1)=".",FALSE,TRUE)</formula>
    </cfRule>
    <cfRule type="expression" dxfId="844" priority="1018">
      <formula>IF(RIGHT(TEXT(AU674,"0.#"),1)=".",TRUE,FALSE)</formula>
    </cfRule>
  </conditionalFormatting>
  <conditionalFormatting sqref="AU675">
    <cfRule type="expression" dxfId="843" priority="1015">
      <formula>IF(RIGHT(TEXT(AU675,"0.#"),1)=".",FALSE,TRUE)</formula>
    </cfRule>
    <cfRule type="expression" dxfId="842" priority="1016">
      <formula>IF(RIGHT(TEXT(AU675,"0.#"),1)=".",TRUE,FALSE)</formula>
    </cfRule>
  </conditionalFormatting>
  <conditionalFormatting sqref="AU676">
    <cfRule type="expression" dxfId="841" priority="1013">
      <formula>IF(RIGHT(TEXT(AU676,"0.#"),1)=".",FALSE,TRUE)</formula>
    </cfRule>
    <cfRule type="expression" dxfId="840" priority="1014">
      <formula>IF(RIGHT(TEXT(AU676,"0.#"),1)=".",TRUE,FALSE)</formula>
    </cfRule>
  </conditionalFormatting>
  <conditionalFormatting sqref="AQ675">
    <cfRule type="expression" dxfId="839" priority="1005">
      <formula>IF(RIGHT(TEXT(AQ675,"0.#"),1)=".",FALSE,TRUE)</formula>
    </cfRule>
    <cfRule type="expression" dxfId="838" priority="1006">
      <formula>IF(RIGHT(TEXT(AQ675,"0.#"),1)=".",TRUE,FALSE)</formula>
    </cfRule>
  </conditionalFormatting>
  <conditionalFormatting sqref="AQ676">
    <cfRule type="expression" dxfId="837" priority="1003">
      <formula>IF(RIGHT(TEXT(AQ676,"0.#"),1)=".",FALSE,TRUE)</formula>
    </cfRule>
    <cfRule type="expression" dxfId="836" priority="1004">
      <formula>IF(RIGHT(TEXT(AQ676,"0.#"),1)=".",TRUE,FALSE)</formula>
    </cfRule>
  </conditionalFormatting>
  <conditionalFormatting sqref="AQ674">
    <cfRule type="expression" dxfId="835" priority="1001">
      <formula>IF(RIGHT(TEXT(AQ674,"0.#"),1)=".",FALSE,TRUE)</formula>
    </cfRule>
    <cfRule type="expression" dxfId="834" priority="1002">
      <formula>IF(RIGHT(TEXT(AQ674,"0.#"),1)=".",TRUE,FALSE)</formula>
    </cfRule>
  </conditionalFormatting>
  <conditionalFormatting sqref="AE654">
    <cfRule type="expression" dxfId="833" priority="999">
      <formula>IF(RIGHT(TEXT(AE654,"0.#"),1)=".",FALSE,TRUE)</formula>
    </cfRule>
    <cfRule type="expression" dxfId="832" priority="1000">
      <formula>IF(RIGHT(TEXT(AE654,"0.#"),1)=".",TRUE,FALSE)</formula>
    </cfRule>
  </conditionalFormatting>
  <conditionalFormatting sqref="AE655">
    <cfRule type="expression" dxfId="831" priority="997">
      <formula>IF(RIGHT(TEXT(AE655,"0.#"),1)=".",FALSE,TRUE)</formula>
    </cfRule>
    <cfRule type="expression" dxfId="830" priority="998">
      <formula>IF(RIGHT(TEXT(AE655,"0.#"),1)=".",TRUE,FALSE)</formula>
    </cfRule>
  </conditionalFormatting>
  <conditionalFormatting sqref="AE656">
    <cfRule type="expression" dxfId="829" priority="995">
      <formula>IF(RIGHT(TEXT(AE656,"0.#"),1)=".",FALSE,TRUE)</formula>
    </cfRule>
    <cfRule type="expression" dxfId="828" priority="996">
      <formula>IF(RIGHT(TEXT(AE656,"0.#"),1)=".",TRUE,FALSE)</formula>
    </cfRule>
  </conditionalFormatting>
  <conditionalFormatting sqref="AU654">
    <cfRule type="expression" dxfId="827" priority="987">
      <formula>IF(RIGHT(TEXT(AU654,"0.#"),1)=".",FALSE,TRUE)</formula>
    </cfRule>
    <cfRule type="expression" dxfId="826" priority="988">
      <formula>IF(RIGHT(TEXT(AU654,"0.#"),1)=".",TRUE,FALSE)</formula>
    </cfRule>
  </conditionalFormatting>
  <conditionalFormatting sqref="AU655">
    <cfRule type="expression" dxfId="825" priority="985">
      <formula>IF(RIGHT(TEXT(AU655,"0.#"),1)=".",FALSE,TRUE)</formula>
    </cfRule>
    <cfRule type="expression" dxfId="824" priority="986">
      <formula>IF(RIGHT(TEXT(AU655,"0.#"),1)=".",TRUE,FALSE)</formula>
    </cfRule>
  </conditionalFormatting>
  <conditionalFormatting sqref="AQ656">
    <cfRule type="expression" dxfId="823" priority="973">
      <formula>IF(RIGHT(TEXT(AQ656,"0.#"),1)=".",FALSE,TRUE)</formula>
    </cfRule>
    <cfRule type="expression" dxfId="822" priority="974">
      <formula>IF(RIGHT(TEXT(AQ656,"0.#"),1)=".",TRUE,FALSE)</formula>
    </cfRule>
  </conditionalFormatting>
  <conditionalFormatting sqref="AQ654">
    <cfRule type="expression" dxfId="821" priority="971">
      <formula>IF(RIGHT(TEXT(AQ654,"0.#"),1)=".",FALSE,TRUE)</formula>
    </cfRule>
    <cfRule type="expression" dxfId="820" priority="972">
      <formula>IF(RIGHT(TEXT(AQ654,"0.#"),1)=".",TRUE,FALSE)</formula>
    </cfRule>
  </conditionalFormatting>
  <conditionalFormatting sqref="AE659">
    <cfRule type="expression" dxfId="819" priority="969">
      <formula>IF(RIGHT(TEXT(AE659,"0.#"),1)=".",FALSE,TRUE)</formula>
    </cfRule>
    <cfRule type="expression" dxfId="818" priority="970">
      <formula>IF(RIGHT(TEXT(AE659,"0.#"),1)=".",TRUE,FALSE)</formula>
    </cfRule>
  </conditionalFormatting>
  <conditionalFormatting sqref="AE660">
    <cfRule type="expression" dxfId="817" priority="967">
      <formula>IF(RIGHT(TEXT(AE660,"0.#"),1)=".",FALSE,TRUE)</formula>
    </cfRule>
    <cfRule type="expression" dxfId="816" priority="968">
      <formula>IF(RIGHT(TEXT(AE660,"0.#"),1)=".",TRUE,FALSE)</formula>
    </cfRule>
  </conditionalFormatting>
  <conditionalFormatting sqref="AE661">
    <cfRule type="expression" dxfId="815" priority="965">
      <formula>IF(RIGHT(TEXT(AE661,"0.#"),1)=".",FALSE,TRUE)</formula>
    </cfRule>
    <cfRule type="expression" dxfId="814" priority="966">
      <formula>IF(RIGHT(TEXT(AE661,"0.#"),1)=".",TRUE,FALSE)</formula>
    </cfRule>
  </conditionalFormatting>
  <conditionalFormatting sqref="AU659">
    <cfRule type="expression" dxfId="813" priority="957">
      <formula>IF(RIGHT(TEXT(AU659,"0.#"),1)=".",FALSE,TRUE)</formula>
    </cfRule>
    <cfRule type="expression" dxfId="812" priority="958">
      <formula>IF(RIGHT(TEXT(AU659,"0.#"),1)=".",TRUE,FALSE)</formula>
    </cfRule>
  </conditionalFormatting>
  <conditionalFormatting sqref="AU660">
    <cfRule type="expression" dxfId="811" priority="955">
      <formula>IF(RIGHT(TEXT(AU660,"0.#"),1)=".",FALSE,TRUE)</formula>
    </cfRule>
    <cfRule type="expression" dxfId="810" priority="956">
      <formula>IF(RIGHT(TEXT(AU660,"0.#"),1)=".",TRUE,FALSE)</formula>
    </cfRule>
  </conditionalFormatting>
  <conditionalFormatting sqref="AU661">
    <cfRule type="expression" dxfId="809" priority="953">
      <formula>IF(RIGHT(TEXT(AU661,"0.#"),1)=".",FALSE,TRUE)</formula>
    </cfRule>
    <cfRule type="expression" dxfId="808" priority="954">
      <formula>IF(RIGHT(TEXT(AU661,"0.#"),1)=".",TRUE,FALSE)</formula>
    </cfRule>
  </conditionalFormatting>
  <conditionalFormatting sqref="AQ660">
    <cfRule type="expression" dxfId="807" priority="945">
      <formula>IF(RIGHT(TEXT(AQ660,"0.#"),1)=".",FALSE,TRUE)</formula>
    </cfRule>
    <cfRule type="expression" dxfId="806" priority="946">
      <formula>IF(RIGHT(TEXT(AQ660,"0.#"),1)=".",TRUE,FALSE)</formula>
    </cfRule>
  </conditionalFormatting>
  <conditionalFormatting sqref="AQ661">
    <cfRule type="expression" dxfId="805" priority="943">
      <formula>IF(RIGHT(TEXT(AQ661,"0.#"),1)=".",FALSE,TRUE)</formula>
    </cfRule>
    <cfRule type="expression" dxfId="804" priority="944">
      <formula>IF(RIGHT(TEXT(AQ661,"0.#"),1)=".",TRUE,FALSE)</formula>
    </cfRule>
  </conditionalFormatting>
  <conditionalFormatting sqref="AQ659">
    <cfRule type="expression" dxfId="803" priority="941">
      <formula>IF(RIGHT(TEXT(AQ659,"0.#"),1)=".",FALSE,TRUE)</formula>
    </cfRule>
    <cfRule type="expression" dxfId="802" priority="942">
      <formula>IF(RIGHT(TEXT(AQ659,"0.#"),1)=".",TRUE,FALSE)</formula>
    </cfRule>
  </conditionalFormatting>
  <conditionalFormatting sqref="AE664">
    <cfRule type="expression" dxfId="801" priority="939">
      <formula>IF(RIGHT(TEXT(AE664,"0.#"),1)=".",FALSE,TRUE)</formula>
    </cfRule>
    <cfRule type="expression" dxfId="800" priority="940">
      <formula>IF(RIGHT(TEXT(AE664,"0.#"),1)=".",TRUE,FALSE)</formula>
    </cfRule>
  </conditionalFormatting>
  <conditionalFormatting sqref="AE665">
    <cfRule type="expression" dxfId="799" priority="937">
      <formula>IF(RIGHT(TEXT(AE665,"0.#"),1)=".",FALSE,TRUE)</formula>
    </cfRule>
    <cfRule type="expression" dxfId="798" priority="938">
      <formula>IF(RIGHT(TEXT(AE665,"0.#"),1)=".",TRUE,FALSE)</formula>
    </cfRule>
  </conditionalFormatting>
  <conditionalFormatting sqref="AE666">
    <cfRule type="expression" dxfId="797" priority="935">
      <formula>IF(RIGHT(TEXT(AE666,"0.#"),1)=".",FALSE,TRUE)</formula>
    </cfRule>
    <cfRule type="expression" dxfId="796" priority="936">
      <formula>IF(RIGHT(TEXT(AE666,"0.#"),1)=".",TRUE,FALSE)</formula>
    </cfRule>
  </conditionalFormatting>
  <conditionalFormatting sqref="AU664">
    <cfRule type="expression" dxfId="795" priority="927">
      <formula>IF(RIGHT(TEXT(AU664,"0.#"),1)=".",FALSE,TRUE)</formula>
    </cfRule>
    <cfRule type="expression" dxfId="794" priority="928">
      <formula>IF(RIGHT(TEXT(AU664,"0.#"),1)=".",TRUE,FALSE)</formula>
    </cfRule>
  </conditionalFormatting>
  <conditionalFormatting sqref="AU665">
    <cfRule type="expression" dxfId="793" priority="925">
      <formula>IF(RIGHT(TEXT(AU665,"0.#"),1)=".",FALSE,TRUE)</formula>
    </cfRule>
    <cfRule type="expression" dxfId="792" priority="926">
      <formula>IF(RIGHT(TEXT(AU665,"0.#"),1)=".",TRUE,FALSE)</formula>
    </cfRule>
  </conditionalFormatting>
  <conditionalFormatting sqref="AU666">
    <cfRule type="expression" dxfId="791" priority="923">
      <formula>IF(RIGHT(TEXT(AU666,"0.#"),1)=".",FALSE,TRUE)</formula>
    </cfRule>
    <cfRule type="expression" dxfId="790" priority="924">
      <formula>IF(RIGHT(TEXT(AU666,"0.#"),1)=".",TRUE,FALSE)</formula>
    </cfRule>
  </conditionalFormatting>
  <conditionalFormatting sqref="AQ665">
    <cfRule type="expression" dxfId="789" priority="915">
      <formula>IF(RIGHT(TEXT(AQ665,"0.#"),1)=".",FALSE,TRUE)</formula>
    </cfRule>
    <cfRule type="expression" dxfId="788" priority="916">
      <formula>IF(RIGHT(TEXT(AQ665,"0.#"),1)=".",TRUE,FALSE)</formula>
    </cfRule>
  </conditionalFormatting>
  <conditionalFormatting sqref="AQ666">
    <cfRule type="expression" dxfId="787" priority="913">
      <formula>IF(RIGHT(TEXT(AQ666,"0.#"),1)=".",FALSE,TRUE)</formula>
    </cfRule>
    <cfRule type="expression" dxfId="786" priority="914">
      <formula>IF(RIGHT(TEXT(AQ666,"0.#"),1)=".",TRUE,FALSE)</formula>
    </cfRule>
  </conditionalFormatting>
  <conditionalFormatting sqref="AQ664">
    <cfRule type="expression" dxfId="785" priority="911">
      <formula>IF(RIGHT(TEXT(AQ664,"0.#"),1)=".",FALSE,TRUE)</formula>
    </cfRule>
    <cfRule type="expression" dxfId="784" priority="912">
      <formula>IF(RIGHT(TEXT(AQ664,"0.#"),1)=".",TRUE,FALSE)</formula>
    </cfRule>
  </conditionalFormatting>
  <conditionalFormatting sqref="AE669">
    <cfRule type="expression" dxfId="783" priority="909">
      <formula>IF(RIGHT(TEXT(AE669,"0.#"),1)=".",FALSE,TRUE)</formula>
    </cfRule>
    <cfRule type="expression" dxfId="782" priority="910">
      <formula>IF(RIGHT(TEXT(AE669,"0.#"),1)=".",TRUE,FALSE)</formula>
    </cfRule>
  </conditionalFormatting>
  <conditionalFormatting sqref="AE670">
    <cfRule type="expression" dxfId="781" priority="907">
      <formula>IF(RIGHT(TEXT(AE670,"0.#"),1)=".",FALSE,TRUE)</formula>
    </cfRule>
    <cfRule type="expression" dxfId="780" priority="908">
      <formula>IF(RIGHT(TEXT(AE670,"0.#"),1)=".",TRUE,FALSE)</formula>
    </cfRule>
  </conditionalFormatting>
  <conditionalFormatting sqref="AE671">
    <cfRule type="expression" dxfId="779" priority="905">
      <formula>IF(RIGHT(TEXT(AE671,"0.#"),1)=".",FALSE,TRUE)</formula>
    </cfRule>
    <cfRule type="expression" dxfId="778" priority="906">
      <formula>IF(RIGHT(TEXT(AE671,"0.#"),1)=".",TRUE,FALSE)</formula>
    </cfRule>
  </conditionalFormatting>
  <conditionalFormatting sqref="AU669">
    <cfRule type="expression" dxfId="777" priority="897">
      <formula>IF(RIGHT(TEXT(AU669,"0.#"),1)=".",FALSE,TRUE)</formula>
    </cfRule>
    <cfRule type="expression" dxfId="776" priority="898">
      <formula>IF(RIGHT(TEXT(AU669,"0.#"),1)=".",TRUE,FALSE)</formula>
    </cfRule>
  </conditionalFormatting>
  <conditionalFormatting sqref="AU670">
    <cfRule type="expression" dxfId="775" priority="895">
      <formula>IF(RIGHT(TEXT(AU670,"0.#"),1)=".",FALSE,TRUE)</formula>
    </cfRule>
    <cfRule type="expression" dxfId="774" priority="896">
      <formula>IF(RIGHT(TEXT(AU670,"0.#"),1)=".",TRUE,FALSE)</formula>
    </cfRule>
  </conditionalFormatting>
  <conditionalFormatting sqref="AU671">
    <cfRule type="expression" dxfId="773" priority="893">
      <formula>IF(RIGHT(TEXT(AU671,"0.#"),1)=".",FALSE,TRUE)</formula>
    </cfRule>
    <cfRule type="expression" dxfId="772" priority="894">
      <formula>IF(RIGHT(TEXT(AU671,"0.#"),1)=".",TRUE,FALSE)</formula>
    </cfRule>
  </conditionalFormatting>
  <conditionalFormatting sqref="AQ670">
    <cfRule type="expression" dxfId="771" priority="885">
      <formula>IF(RIGHT(TEXT(AQ670,"0.#"),1)=".",FALSE,TRUE)</formula>
    </cfRule>
    <cfRule type="expression" dxfId="770" priority="886">
      <formula>IF(RIGHT(TEXT(AQ670,"0.#"),1)=".",TRUE,FALSE)</formula>
    </cfRule>
  </conditionalFormatting>
  <conditionalFormatting sqref="AQ671">
    <cfRule type="expression" dxfId="769" priority="883">
      <formula>IF(RIGHT(TEXT(AQ671,"0.#"),1)=".",FALSE,TRUE)</formula>
    </cfRule>
    <cfRule type="expression" dxfId="768" priority="884">
      <formula>IF(RIGHT(TEXT(AQ671,"0.#"),1)=".",TRUE,FALSE)</formula>
    </cfRule>
  </conditionalFormatting>
  <conditionalFormatting sqref="AQ669">
    <cfRule type="expression" dxfId="767" priority="881">
      <formula>IF(RIGHT(TEXT(AQ669,"0.#"),1)=".",FALSE,TRUE)</formula>
    </cfRule>
    <cfRule type="expression" dxfId="766" priority="882">
      <formula>IF(RIGHT(TEXT(AQ669,"0.#"),1)=".",TRUE,FALSE)</formula>
    </cfRule>
  </conditionalFormatting>
  <conditionalFormatting sqref="AE679">
    <cfRule type="expression" dxfId="765" priority="879">
      <formula>IF(RIGHT(TEXT(AE679,"0.#"),1)=".",FALSE,TRUE)</formula>
    </cfRule>
    <cfRule type="expression" dxfId="764" priority="880">
      <formula>IF(RIGHT(TEXT(AE679,"0.#"),1)=".",TRUE,FALSE)</formula>
    </cfRule>
  </conditionalFormatting>
  <conditionalFormatting sqref="AE680">
    <cfRule type="expression" dxfId="763" priority="877">
      <formula>IF(RIGHT(TEXT(AE680,"0.#"),1)=".",FALSE,TRUE)</formula>
    </cfRule>
    <cfRule type="expression" dxfId="762" priority="878">
      <formula>IF(RIGHT(TEXT(AE680,"0.#"),1)=".",TRUE,FALSE)</formula>
    </cfRule>
  </conditionalFormatting>
  <conditionalFormatting sqref="AE681">
    <cfRule type="expression" dxfId="761" priority="875">
      <formula>IF(RIGHT(TEXT(AE681,"0.#"),1)=".",FALSE,TRUE)</formula>
    </cfRule>
    <cfRule type="expression" dxfId="760" priority="876">
      <formula>IF(RIGHT(TEXT(AE681,"0.#"),1)=".",TRUE,FALSE)</formula>
    </cfRule>
  </conditionalFormatting>
  <conditionalFormatting sqref="AU679">
    <cfRule type="expression" dxfId="759" priority="867">
      <formula>IF(RIGHT(TEXT(AU679,"0.#"),1)=".",FALSE,TRUE)</formula>
    </cfRule>
    <cfRule type="expression" dxfId="758" priority="868">
      <formula>IF(RIGHT(TEXT(AU679,"0.#"),1)=".",TRUE,FALSE)</formula>
    </cfRule>
  </conditionalFormatting>
  <conditionalFormatting sqref="AU680">
    <cfRule type="expression" dxfId="757" priority="865">
      <formula>IF(RIGHT(TEXT(AU680,"0.#"),1)=".",FALSE,TRUE)</formula>
    </cfRule>
    <cfRule type="expression" dxfId="756" priority="866">
      <formula>IF(RIGHT(TEXT(AU680,"0.#"),1)=".",TRUE,FALSE)</formula>
    </cfRule>
  </conditionalFormatting>
  <conditionalFormatting sqref="AU681">
    <cfRule type="expression" dxfId="755" priority="863">
      <formula>IF(RIGHT(TEXT(AU681,"0.#"),1)=".",FALSE,TRUE)</formula>
    </cfRule>
    <cfRule type="expression" dxfId="754" priority="864">
      <formula>IF(RIGHT(TEXT(AU681,"0.#"),1)=".",TRUE,FALSE)</formula>
    </cfRule>
  </conditionalFormatting>
  <conditionalFormatting sqref="AQ680">
    <cfRule type="expression" dxfId="753" priority="855">
      <formula>IF(RIGHT(TEXT(AQ680,"0.#"),1)=".",FALSE,TRUE)</formula>
    </cfRule>
    <cfRule type="expression" dxfId="752" priority="856">
      <formula>IF(RIGHT(TEXT(AQ680,"0.#"),1)=".",TRUE,FALSE)</formula>
    </cfRule>
  </conditionalFormatting>
  <conditionalFormatting sqref="AQ681">
    <cfRule type="expression" dxfId="751" priority="853">
      <formula>IF(RIGHT(TEXT(AQ681,"0.#"),1)=".",FALSE,TRUE)</formula>
    </cfRule>
    <cfRule type="expression" dxfId="750" priority="854">
      <formula>IF(RIGHT(TEXT(AQ681,"0.#"),1)=".",TRUE,FALSE)</formula>
    </cfRule>
  </conditionalFormatting>
  <conditionalFormatting sqref="AQ679">
    <cfRule type="expression" dxfId="749" priority="851">
      <formula>IF(RIGHT(TEXT(AQ679,"0.#"),1)=".",FALSE,TRUE)</formula>
    </cfRule>
    <cfRule type="expression" dxfId="748" priority="852">
      <formula>IF(RIGHT(TEXT(AQ679,"0.#"),1)=".",TRUE,FALSE)</formula>
    </cfRule>
  </conditionalFormatting>
  <conditionalFormatting sqref="AE684">
    <cfRule type="expression" dxfId="747" priority="849">
      <formula>IF(RIGHT(TEXT(AE684,"0.#"),1)=".",FALSE,TRUE)</formula>
    </cfRule>
    <cfRule type="expression" dxfId="746" priority="850">
      <formula>IF(RIGHT(TEXT(AE684,"0.#"),1)=".",TRUE,FALSE)</formula>
    </cfRule>
  </conditionalFormatting>
  <conditionalFormatting sqref="AE685">
    <cfRule type="expression" dxfId="745" priority="847">
      <formula>IF(RIGHT(TEXT(AE685,"0.#"),1)=".",FALSE,TRUE)</formula>
    </cfRule>
    <cfRule type="expression" dxfId="744" priority="848">
      <formula>IF(RIGHT(TEXT(AE685,"0.#"),1)=".",TRUE,FALSE)</formula>
    </cfRule>
  </conditionalFormatting>
  <conditionalFormatting sqref="AE686">
    <cfRule type="expression" dxfId="743" priority="845">
      <formula>IF(RIGHT(TEXT(AE686,"0.#"),1)=".",FALSE,TRUE)</formula>
    </cfRule>
    <cfRule type="expression" dxfId="742" priority="846">
      <formula>IF(RIGHT(TEXT(AE686,"0.#"),1)=".",TRUE,FALSE)</formula>
    </cfRule>
  </conditionalFormatting>
  <conditionalFormatting sqref="AU684">
    <cfRule type="expression" dxfId="741" priority="837">
      <formula>IF(RIGHT(TEXT(AU684,"0.#"),1)=".",FALSE,TRUE)</formula>
    </cfRule>
    <cfRule type="expression" dxfId="740" priority="838">
      <formula>IF(RIGHT(TEXT(AU684,"0.#"),1)=".",TRUE,FALSE)</formula>
    </cfRule>
  </conditionalFormatting>
  <conditionalFormatting sqref="AU685">
    <cfRule type="expression" dxfId="739" priority="835">
      <formula>IF(RIGHT(TEXT(AU685,"0.#"),1)=".",FALSE,TRUE)</formula>
    </cfRule>
    <cfRule type="expression" dxfId="738" priority="836">
      <formula>IF(RIGHT(TEXT(AU685,"0.#"),1)=".",TRUE,FALSE)</formula>
    </cfRule>
  </conditionalFormatting>
  <conditionalFormatting sqref="AU686">
    <cfRule type="expression" dxfId="737" priority="833">
      <formula>IF(RIGHT(TEXT(AU686,"0.#"),1)=".",FALSE,TRUE)</formula>
    </cfRule>
    <cfRule type="expression" dxfId="736" priority="834">
      <formula>IF(RIGHT(TEXT(AU686,"0.#"),1)=".",TRUE,FALSE)</formula>
    </cfRule>
  </conditionalFormatting>
  <conditionalFormatting sqref="AQ685">
    <cfRule type="expression" dxfId="735" priority="825">
      <formula>IF(RIGHT(TEXT(AQ685,"0.#"),1)=".",FALSE,TRUE)</formula>
    </cfRule>
    <cfRule type="expression" dxfId="734" priority="826">
      <formula>IF(RIGHT(TEXT(AQ685,"0.#"),1)=".",TRUE,FALSE)</formula>
    </cfRule>
  </conditionalFormatting>
  <conditionalFormatting sqref="AQ686">
    <cfRule type="expression" dxfId="733" priority="823">
      <formula>IF(RIGHT(TEXT(AQ686,"0.#"),1)=".",FALSE,TRUE)</formula>
    </cfRule>
    <cfRule type="expression" dxfId="732" priority="824">
      <formula>IF(RIGHT(TEXT(AQ686,"0.#"),1)=".",TRUE,FALSE)</formula>
    </cfRule>
  </conditionalFormatting>
  <conditionalFormatting sqref="AQ684">
    <cfRule type="expression" dxfId="731" priority="821">
      <formula>IF(RIGHT(TEXT(AQ684,"0.#"),1)=".",FALSE,TRUE)</formula>
    </cfRule>
    <cfRule type="expression" dxfId="730" priority="822">
      <formula>IF(RIGHT(TEXT(AQ684,"0.#"),1)=".",TRUE,FALSE)</formula>
    </cfRule>
  </conditionalFormatting>
  <conditionalFormatting sqref="AE689">
    <cfRule type="expression" dxfId="729" priority="819">
      <formula>IF(RIGHT(TEXT(AE689,"0.#"),1)=".",FALSE,TRUE)</formula>
    </cfRule>
    <cfRule type="expression" dxfId="728" priority="820">
      <formula>IF(RIGHT(TEXT(AE689,"0.#"),1)=".",TRUE,FALSE)</formula>
    </cfRule>
  </conditionalFormatting>
  <conditionalFormatting sqref="AE690">
    <cfRule type="expression" dxfId="727" priority="817">
      <formula>IF(RIGHT(TEXT(AE690,"0.#"),1)=".",FALSE,TRUE)</formula>
    </cfRule>
    <cfRule type="expression" dxfId="726" priority="818">
      <formula>IF(RIGHT(TEXT(AE690,"0.#"),1)=".",TRUE,FALSE)</formula>
    </cfRule>
  </conditionalFormatting>
  <conditionalFormatting sqref="AE691">
    <cfRule type="expression" dxfId="725" priority="815">
      <formula>IF(RIGHT(TEXT(AE691,"0.#"),1)=".",FALSE,TRUE)</formula>
    </cfRule>
    <cfRule type="expression" dxfId="724" priority="816">
      <formula>IF(RIGHT(TEXT(AE691,"0.#"),1)=".",TRUE,FALSE)</formula>
    </cfRule>
  </conditionalFormatting>
  <conditionalFormatting sqref="AU689">
    <cfRule type="expression" dxfId="723" priority="807">
      <formula>IF(RIGHT(TEXT(AU689,"0.#"),1)=".",FALSE,TRUE)</formula>
    </cfRule>
    <cfRule type="expression" dxfId="722" priority="808">
      <formula>IF(RIGHT(TEXT(AU689,"0.#"),1)=".",TRUE,FALSE)</formula>
    </cfRule>
  </conditionalFormatting>
  <conditionalFormatting sqref="AU690">
    <cfRule type="expression" dxfId="721" priority="805">
      <formula>IF(RIGHT(TEXT(AU690,"0.#"),1)=".",FALSE,TRUE)</formula>
    </cfRule>
    <cfRule type="expression" dxfId="720" priority="806">
      <formula>IF(RIGHT(TEXT(AU690,"0.#"),1)=".",TRUE,FALSE)</formula>
    </cfRule>
  </conditionalFormatting>
  <conditionalFormatting sqref="AU691">
    <cfRule type="expression" dxfId="719" priority="803">
      <formula>IF(RIGHT(TEXT(AU691,"0.#"),1)=".",FALSE,TRUE)</formula>
    </cfRule>
    <cfRule type="expression" dxfId="718" priority="804">
      <formula>IF(RIGHT(TEXT(AU691,"0.#"),1)=".",TRUE,FALSE)</formula>
    </cfRule>
  </conditionalFormatting>
  <conditionalFormatting sqref="AQ690">
    <cfRule type="expression" dxfId="717" priority="795">
      <formula>IF(RIGHT(TEXT(AQ690,"0.#"),1)=".",FALSE,TRUE)</formula>
    </cfRule>
    <cfRule type="expression" dxfId="716" priority="796">
      <formula>IF(RIGHT(TEXT(AQ690,"0.#"),1)=".",TRUE,FALSE)</formula>
    </cfRule>
  </conditionalFormatting>
  <conditionalFormatting sqref="AQ691">
    <cfRule type="expression" dxfId="715" priority="793">
      <formula>IF(RIGHT(TEXT(AQ691,"0.#"),1)=".",FALSE,TRUE)</formula>
    </cfRule>
    <cfRule type="expression" dxfId="714" priority="794">
      <formula>IF(RIGHT(TEXT(AQ691,"0.#"),1)=".",TRUE,FALSE)</formula>
    </cfRule>
  </conditionalFormatting>
  <conditionalFormatting sqref="AQ689">
    <cfRule type="expression" dxfId="713" priority="791">
      <formula>IF(RIGHT(TEXT(AQ689,"0.#"),1)=".",FALSE,TRUE)</formula>
    </cfRule>
    <cfRule type="expression" dxfId="712" priority="792">
      <formula>IF(RIGHT(TEXT(AQ689,"0.#"),1)=".",TRUE,FALSE)</formula>
    </cfRule>
  </conditionalFormatting>
  <conditionalFormatting sqref="AE694">
    <cfRule type="expression" dxfId="711" priority="789">
      <formula>IF(RIGHT(TEXT(AE694,"0.#"),1)=".",FALSE,TRUE)</formula>
    </cfRule>
    <cfRule type="expression" dxfId="710" priority="790">
      <formula>IF(RIGHT(TEXT(AE694,"0.#"),1)=".",TRUE,FALSE)</formula>
    </cfRule>
  </conditionalFormatting>
  <conditionalFormatting sqref="AM696">
    <cfRule type="expression" dxfId="709" priority="779">
      <formula>IF(RIGHT(TEXT(AM696,"0.#"),1)=".",FALSE,TRUE)</formula>
    </cfRule>
    <cfRule type="expression" dxfId="708" priority="780">
      <formula>IF(RIGHT(TEXT(AM696,"0.#"),1)=".",TRUE,FALSE)</formula>
    </cfRule>
  </conditionalFormatting>
  <conditionalFormatting sqref="AE695">
    <cfRule type="expression" dxfId="707" priority="787">
      <formula>IF(RIGHT(TEXT(AE695,"0.#"),1)=".",FALSE,TRUE)</formula>
    </cfRule>
    <cfRule type="expression" dxfId="706" priority="788">
      <formula>IF(RIGHT(TEXT(AE695,"0.#"),1)=".",TRUE,FALSE)</formula>
    </cfRule>
  </conditionalFormatting>
  <conditionalFormatting sqref="AE696">
    <cfRule type="expression" dxfId="705" priority="785">
      <formula>IF(RIGHT(TEXT(AE696,"0.#"),1)=".",FALSE,TRUE)</formula>
    </cfRule>
    <cfRule type="expression" dxfId="704" priority="786">
      <formula>IF(RIGHT(TEXT(AE696,"0.#"),1)=".",TRUE,FALSE)</formula>
    </cfRule>
  </conditionalFormatting>
  <conditionalFormatting sqref="AM694">
    <cfRule type="expression" dxfId="703" priority="783">
      <formula>IF(RIGHT(TEXT(AM694,"0.#"),1)=".",FALSE,TRUE)</formula>
    </cfRule>
    <cfRule type="expression" dxfId="702" priority="784">
      <formula>IF(RIGHT(TEXT(AM694,"0.#"),1)=".",TRUE,FALSE)</formula>
    </cfRule>
  </conditionalFormatting>
  <conditionalFormatting sqref="AM695">
    <cfRule type="expression" dxfId="701" priority="781">
      <formula>IF(RIGHT(TEXT(AM695,"0.#"),1)=".",FALSE,TRUE)</formula>
    </cfRule>
    <cfRule type="expression" dxfId="700" priority="782">
      <formula>IF(RIGHT(TEXT(AM695,"0.#"),1)=".",TRUE,FALSE)</formula>
    </cfRule>
  </conditionalFormatting>
  <conditionalFormatting sqref="AU694">
    <cfRule type="expression" dxfId="699" priority="777">
      <formula>IF(RIGHT(TEXT(AU694,"0.#"),1)=".",FALSE,TRUE)</formula>
    </cfRule>
    <cfRule type="expression" dxfId="698" priority="778">
      <formula>IF(RIGHT(TEXT(AU694,"0.#"),1)=".",TRUE,FALSE)</formula>
    </cfRule>
  </conditionalFormatting>
  <conditionalFormatting sqref="AU695">
    <cfRule type="expression" dxfId="697" priority="775">
      <formula>IF(RIGHT(TEXT(AU695,"0.#"),1)=".",FALSE,TRUE)</formula>
    </cfRule>
    <cfRule type="expression" dxfId="696" priority="776">
      <formula>IF(RIGHT(TEXT(AU695,"0.#"),1)=".",TRUE,FALSE)</formula>
    </cfRule>
  </conditionalFormatting>
  <conditionalFormatting sqref="AU696">
    <cfRule type="expression" dxfId="695" priority="773">
      <formula>IF(RIGHT(TEXT(AU696,"0.#"),1)=".",FALSE,TRUE)</formula>
    </cfRule>
    <cfRule type="expression" dxfId="694" priority="774">
      <formula>IF(RIGHT(TEXT(AU696,"0.#"),1)=".",TRUE,FALSE)</formula>
    </cfRule>
  </conditionalFormatting>
  <conditionalFormatting sqref="AI694">
    <cfRule type="expression" dxfId="693" priority="771">
      <formula>IF(RIGHT(TEXT(AI694,"0.#"),1)=".",FALSE,TRUE)</formula>
    </cfRule>
    <cfRule type="expression" dxfId="692" priority="772">
      <formula>IF(RIGHT(TEXT(AI694,"0.#"),1)=".",TRUE,FALSE)</formula>
    </cfRule>
  </conditionalFormatting>
  <conditionalFormatting sqref="AI695">
    <cfRule type="expression" dxfId="691" priority="769">
      <formula>IF(RIGHT(TEXT(AI695,"0.#"),1)=".",FALSE,TRUE)</formula>
    </cfRule>
    <cfRule type="expression" dxfId="690" priority="770">
      <formula>IF(RIGHT(TEXT(AI695,"0.#"),1)=".",TRUE,FALSE)</formula>
    </cfRule>
  </conditionalFormatting>
  <conditionalFormatting sqref="AQ695">
    <cfRule type="expression" dxfId="689" priority="765">
      <formula>IF(RIGHT(TEXT(AQ695,"0.#"),1)=".",FALSE,TRUE)</formula>
    </cfRule>
    <cfRule type="expression" dxfId="688" priority="766">
      <formula>IF(RIGHT(TEXT(AQ695,"0.#"),1)=".",TRUE,FALSE)</formula>
    </cfRule>
  </conditionalFormatting>
  <conditionalFormatting sqref="AQ696">
    <cfRule type="expression" dxfId="687" priority="763">
      <formula>IF(RIGHT(TEXT(AQ696,"0.#"),1)=".",FALSE,TRUE)</formula>
    </cfRule>
    <cfRule type="expression" dxfId="686" priority="764">
      <formula>IF(RIGHT(TEXT(AQ696,"0.#"),1)=".",TRUE,FALSE)</formula>
    </cfRule>
  </conditionalFormatting>
  <conditionalFormatting sqref="AU101">
    <cfRule type="expression" dxfId="685" priority="759">
      <formula>IF(RIGHT(TEXT(AU101,"0.#"),1)=".",FALSE,TRUE)</formula>
    </cfRule>
    <cfRule type="expression" dxfId="684" priority="760">
      <formula>IF(RIGHT(TEXT(AU101,"0.#"),1)=".",TRUE,FALSE)</formula>
    </cfRule>
  </conditionalFormatting>
  <conditionalFormatting sqref="AU102">
    <cfRule type="expression" dxfId="683" priority="757">
      <formula>IF(RIGHT(TEXT(AU102,"0.#"),1)=".",FALSE,TRUE)</formula>
    </cfRule>
    <cfRule type="expression" dxfId="682" priority="758">
      <formula>IF(RIGHT(TEXT(AU102,"0.#"),1)=".",TRUE,FALSE)</formula>
    </cfRule>
  </conditionalFormatting>
  <conditionalFormatting sqref="AU107">
    <cfRule type="expression" dxfId="681" priority="747">
      <formula>IF(RIGHT(TEXT(AU107,"0.#"),1)=".",FALSE,TRUE)</formula>
    </cfRule>
    <cfRule type="expression" dxfId="680" priority="748">
      <formula>IF(RIGHT(TEXT(AU107,"0.#"),1)=".",TRUE,FALSE)</formula>
    </cfRule>
  </conditionalFormatting>
  <conditionalFormatting sqref="AU108">
    <cfRule type="expression" dxfId="679" priority="745">
      <formula>IF(RIGHT(TEXT(AU108,"0.#"),1)=".",FALSE,TRUE)</formula>
    </cfRule>
    <cfRule type="expression" dxfId="678" priority="746">
      <formula>IF(RIGHT(TEXT(AU108,"0.#"),1)=".",TRUE,FALSE)</formula>
    </cfRule>
  </conditionalFormatting>
  <conditionalFormatting sqref="AM489">
    <cfRule type="expression" dxfId="677" priority="731">
      <formula>IF(RIGHT(TEXT(AM489,"0.#"),1)=".",FALSE,TRUE)</formula>
    </cfRule>
    <cfRule type="expression" dxfId="676" priority="732">
      <formula>IF(RIGHT(TEXT(AM489,"0.#"),1)=".",TRUE,FALSE)</formula>
    </cfRule>
  </conditionalFormatting>
  <conditionalFormatting sqref="AM487">
    <cfRule type="expression" dxfId="675" priority="735">
      <formula>IF(RIGHT(TEXT(AM487,"0.#"),1)=".",FALSE,TRUE)</formula>
    </cfRule>
    <cfRule type="expression" dxfId="674" priority="736">
      <formula>IF(RIGHT(TEXT(AM487,"0.#"),1)=".",TRUE,FALSE)</formula>
    </cfRule>
  </conditionalFormatting>
  <conditionalFormatting sqref="AM488">
    <cfRule type="expression" dxfId="673" priority="733">
      <formula>IF(RIGHT(TEXT(AM488,"0.#"),1)=".",FALSE,TRUE)</formula>
    </cfRule>
    <cfRule type="expression" dxfId="672" priority="734">
      <formula>IF(RIGHT(TEXT(AM488,"0.#"),1)=".",TRUE,FALSE)</formula>
    </cfRule>
  </conditionalFormatting>
  <conditionalFormatting sqref="AI489">
    <cfRule type="expression" dxfId="671" priority="725">
      <formula>IF(RIGHT(TEXT(AI489,"0.#"),1)=".",FALSE,TRUE)</formula>
    </cfRule>
    <cfRule type="expression" dxfId="670" priority="726">
      <formula>IF(RIGHT(TEXT(AI489,"0.#"),1)=".",TRUE,FALSE)</formula>
    </cfRule>
  </conditionalFormatting>
  <conditionalFormatting sqref="AI487">
    <cfRule type="expression" dxfId="669" priority="729">
      <formula>IF(RIGHT(TEXT(AI487,"0.#"),1)=".",FALSE,TRUE)</formula>
    </cfRule>
    <cfRule type="expression" dxfId="668" priority="730">
      <formula>IF(RIGHT(TEXT(AI487,"0.#"),1)=".",TRUE,FALSE)</formula>
    </cfRule>
  </conditionalFormatting>
  <conditionalFormatting sqref="AI488">
    <cfRule type="expression" dxfId="667" priority="727">
      <formula>IF(RIGHT(TEXT(AI488,"0.#"),1)=".",FALSE,TRUE)</formula>
    </cfRule>
    <cfRule type="expression" dxfId="666" priority="728">
      <formula>IF(RIGHT(TEXT(AI488,"0.#"),1)=".",TRUE,FALSE)</formula>
    </cfRule>
  </conditionalFormatting>
  <conditionalFormatting sqref="AM514">
    <cfRule type="expression" dxfId="665" priority="719">
      <formula>IF(RIGHT(TEXT(AM514,"0.#"),1)=".",FALSE,TRUE)</formula>
    </cfRule>
    <cfRule type="expression" dxfId="664" priority="720">
      <formula>IF(RIGHT(TEXT(AM514,"0.#"),1)=".",TRUE,FALSE)</formula>
    </cfRule>
  </conditionalFormatting>
  <conditionalFormatting sqref="AM512">
    <cfRule type="expression" dxfId="663" priority="723">
      <formula>IF(RIGHT(TEXT(AM512,"0.#"),1)=".",FALSE,TRUE)</formula>
    </cfRule>
    <cfRule type="expression" dxfId="662" priority="724">
      <formula>IF(RIGHT(TEXT(AM512,"0.#"),1)=".",TRUE,FALSE)</formula>
    </cfRule>
  </conditionalFormatting>
  <conditionalFormatting sqref="AM513">
    <cfRule type="expression" dxfId="661" priority="721">
      <formula>IF(RIGHT(TEXT(AM513,"0.#"),1)=".",FALSE,TRUE)</formula>
    </cfRule>
    <cfRule type="expression" dxfId="660" priority="722">
      <formula>IF(RIGHT(TEXT(AM513,"0.#"),1)=".",TRUE,FALSE)</formula>
    </cfRule>
  </conditionalFormatting>
  <conditionalFormatting sqref="AI514">
    <cfRule type="expression" dxfId="659" priority="713">
      <formula>IF(RIGHT(TEXT(AI514,"0.#"),1)=".",FALSE,TRUE)</formula>
    </cfRule>
    <cfRule type="expression" dxfId="658" priority="714">
      <formula>IF(RIGHT(TEXT(AI514,"0.#"),1)=".",TRUE,FALSE)</formula>
    </cfRule>
  </conditionalFormatting>
  <conditionalFormatting sqref="AI512">
    <cfRule type="expression" dxfId="657" priority="717">
      <formula>IF(RIGHT(TEXT(AI512,"0.#"),1)=".",FALSE,TRUE)</formula>
    </cfRule>
    <cfRule type="expression" dxfId="656" priority="718">
      <formula>IF(RIGHT(TEXT(AI512,"0.#"),1)=".",TRUE,FALSE)</formula>
    </cfRule>
  </conditionalFormatting>
  <conditionalFormatting sqref="AI513">
    <cfRule type="expression" dxfId="655" priority="715">
      <formula>IF(RIGHT(TEXT(AI513,"0.#"),1)=".",FALSE,TRUE)</formula>
    </cfRule>
    <cfRule type="expression" dxfId="654" priority="716">
      <formula>IF(RIGHT(TEXT(AI513,"0.#"),1)=".",TRUE,FALSE)</formula>
    </cfRule>
  </conditionalFormatting>
  <conditionalFormatting sqref="AM519">
    <cfRule type="expression" dxfId="653" priority="659">
      <formula>IF(RIGHT(TEXT(AM519,"0.#"),1)=".",FALSE,TRUE)</formula>
    </cfRule>
    <cfRule type="expression" dxfId="652" priority="660">
      <formula>IF(RIGHT(TEXT(AM519,"0.#"),1)=".",TRUE,FALSE)</formula>
    </cfRule>
  </conditionalFormatting>
  <conditionalFormatting sqref="AM517">
    <cfRule type="expression" dxfId="651" priority="663">
      <formula>IF(RIGHT(TEXT(AM517,"0.#"),1)=".",FALSE,TRUE)</formula>
    </cfRule>
    <cfRule type="expression" dxfId="650" priority="664">
      <formula>IF(RIGHT(TEXT(AM517,"0.#"),1)=".",TRUE,FALSE)</formula>
    </cfRule>
  </conditionalFormatting>
  <conditionalFormatting sqref="AM518">
    <cfRule type="expression" dxfId="649" priority="661">
      <formula>IF(RIGHT(TEXT(AM518,"0.#"),1)=".",FALSE,TRUE)</formula>
    </cfRule>
    <cfRule type="expression" dxfId="648" priority="662">
      <formula>IF(RIGHT(TEXT(AM518,"0.#"),1)=".",TRUE,FALSE)</formula>
    </cfRule>
  </conditionalFormatting>
  <conditionalFormatting sqref="AI519">
    <cfRule type="expression" dxfId="647" priority="653">
      <formula>IF(RIGHT(TEXT(AI519,"0.#"),1)=".",FALSE,TRUE)</formula>
    </cfRule>
    <cfRule type="expression" dxfId="646" priority="654">
      <formula>IF(RIGHT(TEXT(AI519,"0.#"),1)=".",TRUE,FALSE)</formula>
    </cfRule>
  </conditionalFormatting>
  <conditionalFormatting sqref="AI517">
    <cfRule type="expression" dxfId="645" priority="657">
      <formula>IF(RIGHT(TEXT(AI517,"0.#"),1)=".",FALSE,TRUE)</formula>
    </cfRule>
    <cfRule type="expression" dxfId="644" priority="658">
      <formula>IF(RIGHT(TEXT(AI517,"0.#"),1)=".",TRUE,FALSE)</formula>
    </cfRule>
  </conditionalFormatting>
  <conditionalFormatting sqref="AI518">
    <cfRule type="expression" dxfId="643" priority="655">
      <formula>IF(RIGHT(TEXT(AI518,"0.#"),1)=".",FALSE,TRUE)</formula>
    </cfRule>
    <cfRule type="expression" dxfId="642" priority="656">
      <formula>IF(RIGHT(TEXT(AI518,"0.#"),1)=".",TRUE,FALSE)</formula>
    </cfRule>
  </conditionalFormatting>
  <conditionalFormatting sqref="AM524">
    <cfRule type="expression" dxfId="641" priority="647">
      <formula>IF(RIGHT(TEXT(AM524,"0.#"),1)=".",FALSE,TRUE)</formula>
    </cfRule>
    <cfRule type="expression" dxfId="640" priority="648">
      <formula>IF(RIGHT(TEXT(AM524,"0.#"),1)=".",TRUE,FALSE)</formula>
    </cfRule>
  </conditionalFormatting>
  <conditionalFormatting sqref="AM522">
    <cfRule type="expression" dxfId="639" priority="651">
      <formula>IF(RIGHT(TEXT(AM522,"0.#"),1)=".",FALSE,TRUE)</formula>
    </cfRule>
    <cfRule type="expression" dxfId="638" priority="652">
      <formula>IF(RIGHT(TEXT(AM522,"0.#"),1)=".",TRUE,FALSE)</formula>
    </cfRule>
  </conditionalFormatting>
  <conditionalFormatting sqref="AM523">
    <cfRule type="expression" dxfId="637" priority="649">
      <formula>IF(RIGHT(TEXT(AM523,"0.#"),1)=".",FALSE,TRUE)</formula>
    </cfRule>
    <cfRule type="expression" dxfId="636" priority="650">
      <formula>IF(RIGHT(TEXT(AM523,"0.#"),1)=".",TRUE,FALSE)</formula>
    </cfRule>
  </conditionalFormatting>
  <conditionalFormatting sqref="AI524">
    <cfRule type="expression" dxfId="635" priority="641">
      <formula>IF(RIGHT(TEXT(AI524,"0.#"),1)=".",FALSE,TRUE)</formula>
    </cfRule>
    <cfRule type="expression" dxfId="634" priority="642">
      <formula>IF(RIGHT(TEXT(AI524,"0.#"),1)=".",TRUE,FALSE)</formula>
    </cfRule>
  </conditionalFormatting>
  <conditionalFormatting sqref="AI522">
    <cfRule type="expression" dxfId="633" priority="645">
      <formula>IF(RIGHT(TEXT(AI522,"0.#"),1)=".",FALSE,TRUE)</formula>
    </cfRule>
    <cfRule type="expression" dxfId="632" priority="646">
      <formula>IF(RIGHT(TEXT(AI522,"0.#"),1)=".",TRUE,FALSE)</formula>
    </cfRule>
  </conditionalFormatting>
  <conditionalFormatting sqref="AI523">
    <cfRule type="expression" dxfId="631" priority="643">
      <formula>IF(RIGHT(TEXT(AI523,"0.#"),1)=".",FALSE,TRUE)</formula>
    </cfRule>
    <cfRule type="expression" dxfId="630" priority="644">
      <formula>IF(RIGHT(TEXT(AI523,"0.#"),1)=".",TRUE,FALSE)</formula>
    </cfRule>
  </conditionalFormatting>
  <conditionalFormatting sqref="AM529">
    <cfRule type="expression" dxfId="629" priority="635">
      <formula>IF(RIGHT(TEXT(AM529,"0.#"),1)=".",FALSE,TRUE)</formula>
    </cfRule>
    <cfRule type="expression" dxfId="628" priority="636">
      <formula>IF(RIGHT(TEXT(AM529,"0.#"),1)=".",TRUE,FALSE)</formula>
    </cfRule>
  </conditionalFormatting>
  <conditionalFormatting sqref="AM527">
    <cfRule type="expression" dxfId="627" priority="639">
      <formula>IF(RIGHT(TEXT(AM527,"0.#"),1)=".",FALSE,TRUE)</formula>
    </cfRule>
    <cfRule type="expression" dxfId="626" priority="640">
      <formula>IF(RIGHT(TEXT(AM527,"0.#"),1)=".",TRUE,FALSE)</formula>
    </cfRule>
  </conditionalFormatting>
  <conditionalFormatting sqref="AM528">
    <cfRule type="expression" dxfId="625" priority="637">
      <formula>IF(RIGHT(TEXT(AM528,"0.#"),1)=".",FALSE,TRUE)</formula>
    </cfRule>
    <cfRule type="expression" dxfId="624" priority="638">
      <formula>IF(RIGHT(TEXT(AM528,"0.#"),1)=".",TRUE,FALSE)</formula>
    </cfRule>
  </conditionalFormatting>
  <conditionalFormatting sqref="AI529">
    <cfRule type="expression" dxfId="623" priority="629">
      <formula>IF(RIGHT(TEXT(AI529,"0.#"),1)=".",FALSE,TRUE)</formula>
    </cfRule>
    <cfRule type="expression" dxfId="622" priority="630">
      <formula>IF(RIGHT(TEXT(AI529,"0.#"),1)=".",TRUE,FALSE)</formula>
    </cfRule>
  </conditionalFormatting>
  <conditionalFormatting sqref="AI527">
    <cfRule type="expression" dxfId="621" priority="633">
      <formula>IF(RIGHT(TEXT(AI527,"0.#"),1)=".",FALSE,TRUE)</formula>
    </cfRule>
    <cfRule type="expression" dxfId="620" priority="634">
      <formula>IF(RIGHT(TEXT(AI527,"0.#"),1)=".",TRUE,FALSE)</formula>
    </cfRule>
  </conditionalFormatting>
  <conditionalFormatting sqref="AI528">
    <cfRule type="expression" dxfId="619" priority="631">
      <formula>IF(RIGHT(TEXT(AI528,"0.#"),1)=".",FALSE,TRUE)</formula>
    </cfRule>
    <cfRule type="expression" dxfId="618" priority="632">
      <formula>IF(RIGHT(TEXT(AI528,"0.#"),1)=".",TRUE,FALSE)</formula>
    </cfRule>
  </conditionalFormatting>
  <conditionalFormatting sqref="AM494">
    <cfRule type="expression" dxfId="617" priority="707">
      <formula>IF(RIGHT(TEXT(AM494,"0.#"),1)=".",FALSE,TRUE)</formula>
    </cfRule>
    <cfRule type="expression" dxfId="616" priority="708">
      <formula>IF(RIGHT(TEXT(AM494,"0.#"),1)=".",TRUE,FALSE)</formula>
    </cfRule>
  </conditionalFormatting>
  <conditionalFormatting sqref="AM492">
    <cfRule type="expression" dxfId="615" priority="711">
      <formula>IF(RIGHT(TEXT(AM492,"0.#"),1)=".",FALSE,TRUE)</formula>
    </cfRule>
    <cfRule type="expression" dxfId="614" priority="712">
      <formula>IF(RIGHT(TEXT(AM492,"0.#"),1)=".",TRUE,FALSE)</formula>
    </cfRule>
  </conditionalFormatting>
  <conditionalFormatting sqref="AM493">
    <cfRule type="expression" dxfId="613" priority="709">
      <formula>IF(RIGHT(TEXT(AM493,"0.#"),1)=".",FALSE,TRUE)</formula>
    </cfRule>
    <cfRule type="expression" dxfId="612" priority="710">
      <formula>IF(RIGHT(TEXT(AM493,"0.#"),1)=".",TRUE,FALSE)</formula>
    </cfRule>
  </conditionalFormatting>
  <conditionalFormatting sqref="AI494">
    <cfRule type="expression" dxfId="611" priority="701">
      <formula>IF(RIGHT(TEXT(AI494,"0.#"),1)=".",FALSE,TRUE)</formula>
    </cfRule>
    <cfRule type="expression" dxfId="610" priority="702">
      <formula>IF(RIGHT(TEXT(AI494,"0.#"),1)=".",TRUE,FALSE)</formula>
    </cfRule>
  </conditionalFormatting>
  <conditionalFormatting sqref="AI492">
    <cfRule type="expression" dxfId="609" priority="705">
      <formula>IF(RIGHT(TEXT(AI492,"0.#"),1)=".",FALSE,TRUE)</formula>
    </cfRule>
    <cfRule type="expression" dxfId="608" priority="706">
      <formula>IF(RIGHT(TEXT(AI492,"0.#"),1)=".",TRUE,FALSE)</formula>
    </cfRule>
  </conditionalFormatting>
  <conditionalFormatting sqref="AI493">
    <cfRule type="expression" dxfId="607" priority="703">
      <formula>IF(RIGHT(TEXT(AI493,"0.#"),1)=".",FALSE,TRUE)</formula>
    </cfRule>
    <cfRule type="expression" dxfId="606" priority="704">
      <formula>IF(RIGHT(TEXT(AI493,"0.#"),1)=".",TRUE,FALSE)</formula>
    </cfRule>
  </conditionalFormatting>
  <conditionalFormatting sqref="AM499">
    <cfRule type="expression" dxfId="605" priority="695">
      <formula>IF(RIGHT(TEXT(AM499,"0.#"),1)=".",FALSE,TRUE)</formula>
    </cfRule>
    <cfRule type="expression" dxfId="604" priority="696">
      <formula>IF(RIGHT(TEXT(AM499,"0.#"),1)=".",TRUE,FALSE)</formula>
    </cfRule>
  </conditionalFormatting>
  <conditionalFormatting sqref="AM497">
    <cfRule type="expression" dxfId="603" priority="699">
      <formula>IF(RIGHT(TEXT(AM497,"0.#"),1)=".",FALSE,TRUE)</formula>
    </cfRule>
    <cfRule type="expression" dxfId="602" priority="700">
      <formula>IF(RIGHT(TEXT(AM497,"0.#"),1)=".",TRUE,FALSE)</formula>
    </cfRule>
  </conditionalFormatting>
  <conditionalFormatting sqref="AM498">
    <cfRule type="expression" dxfId="601" priority="697">
      <formula>IF(RIGHT(TEXT(AM498,"0.#"),1)=".",FALSE,TRUE)</formula>
    </cfRule>
    <cfRule type="expression" dxfId="600" priority="698">
      <formula>IF(RIGHT(TEXT(AM498,"0.#"),1)=".",TRUE,FALSE)</formula>
    </cfRule>
  </conditionalFormatting>
  <conditionalFormatting sqref="AI499">
    <cfRule type="expression" dxfId="599" priority="689">
      <formula>IF(RIGHT(TEXT(AI499,"0.#"),1)=".",FALSE,TRUE)</formula>
    </cfRule>
    <cfRule type="expression" dxfId="598" priority="690">
      <formula>IF(RIGHT(TEXT(AI499,"0.#"),1)=".",TRUE,FALSE)</formula>
    </cfRule>
  </conditionalFormatting>
  <conditionalFormatting sqref="AI497">
    <cfRule type="expression" dxfId="597" priority="693">
      <formula>IF(RIGHT(TEXT(AI497,"0.#"),1)=".",FALSE,TRUE)</formula>
    </cfRule>
    <cfRule type="expression" dxfId="596" priority="694">
      <formula>IF(RIGHT(TEXT(AI497,"0.#"),1)=".",TRUE,FALSE)</formula>
    </cfRule>
  </conditionalFormatting>
  <conditionalFormatting sqref="AI498">
    <cfRule type="expression" dxfId="595" priority="691">
      <formula>IF(RIGHT(TEXT(AI498,"0.#"),1)=".",FALSE,TRUE)</formula>
    </cfRule>
    <cfRule type="expression" dxfId="594" priority="692">
      <formula>IF(RIGHT(TEXT(AI498,"0.#"),1)=".",TRUE,FALSE)</formula>
    </cfRule>
  </conditionalFormatting>
  <conditionalFormatting sqref="AM504">
    <cfRule type="expression" dxfId="593" priority="683">
      <formula>IF(RIGHT(TEXT(AM504,"0.#"),1)=".",FALSE,TRUE)</formula>
    </cfRule>
    <cfRule type="expression" dxfId="592" priority="684">
      <formula>IF(RIGHT(TEXT(AM504,"0.#"),1)=".",TRUE,FALSE)</formula>
    </cfRule>
  </conditionalFormatting>
  <conditionalFormatting sqref="AM502">
    <cfRule type="expression" dxfId="591" priority="687">
      <formula>IF(RIGHT(TEXT(AM502,"0.#"),1)=".",FALSE,TRUE)</formula>
    </cfRule>
    <cfRule type="expression" dxfId="590" priority="688">
      <formula>IF(RIGHT(TEXT(AM502,"0.#"),1)=".",TRUE,FALSE)</formula>
    </cfRule>
  </conditionalFormatting>
  <conditionalFormatting sqref="AM503">
    <cfRule type="expression" dxfId="589" priority="685">
      <formula>IF(RIGHT(TEXT(AM503,"0.#"),1)=".",FALSE,TRUE)</formula>
    </cfRule>
    <cfRule type="expression" dxfId="588" priority="686">
      <formula>IF(RIGHT(TEXT(AM503,"0.#"),1)=".",TRUE,FALSE)</formula>
    </cfRule>
  </conditionalFormatting>
  <conditionalFormatting sqref="AI504">
    <cfRule type="expression" dxfId="587" priority="677">
      <formula>IF(RIGHT(TEXT(AI504,"0.#"),1)=".",FALSE,TRUE)</formula>
    </cfRule>
    <cfRule type="expression" dxfId="586" priority="678">
      <formula>IF(RIGHT(TEXT(AI504,"0.#"),1)=".",TRUE,FALSE)</formula>
    </cfRule>
  </conditionalFormatting>
  <conditionalFormatting sqref="AI502">
    <cfRule type="expression" dxfId="585" priority="681">
      <formula>IF(RIGHT(TEXT(AI502,"0.#"),1)=".",FALSE,TRUE)</formula>
    </cfRule>
    <cfRule type="expression" dxfId="584" priority="682">
      <formula>IF(RIGHT(TEXT(AI502,"0.#"),1)=".",TRUE,FALSE)</formula>
    </cfRule>
  </conditionalFormatting>
  <conditionalFormatting sqref="AI503">
    <cfRule type="expression" dxfId="583" priority="679">
      <formula>IF(RIGHT(TEXT(AI503,"0.#"),1)=".",FALSE,TRUE)</formula>
    </cfRule>
    <cfRule type="expression" dxfId="582" priority="680">
      <formula>IF(RIGHT(TEXT(AI503,"0.#"),1)=".",TRUE,FALSE)</formula>
    </cfRule>
  </conditionalFormatting>
  <conditionalFormatting sqref="AM509">
    <cfRule type="expression" dxfId="581" priority="671">
      <formula>IF(RIGHT(TEXT(AM509,"0.#"),1)=".",FALSE,TRUE)</formula>
    </cfRule>
    <cfRule type="expression" dxfId="580" priority="672">
      <formula>IF(RIGHT(TEXT(AM509,"0.#"),1)=".",TRUE,FALSE)</formula>
    </cfRule>
  </conditionalFormatting>
  <conditionalFormatting sqref="AM507">
    <cfRule type="expression" dxfId="579" priority="675">
      <formula>IF(RIGHT(TEXT(AM507,"0.#"),1)=".",FALSE,TRUE)</formula>
    </cfRule>
    <cfRule type="expression" dxfId="578" priority="676">
      <formula>IF(RIGHT(TEXT(AM507,"0.#"),1)=".",TRUE,FALSE)</formula>
    </cfRule>
  </conditionalFormatting>
  <conditionalFormatting sqref="AM508">
    <cfRule type="expression" dxfId="577" priority="673">
      <formula>IF(RIGHT(TEXT(AM508,"0.#"),1)=".",FALSE,TRUE)</formula>
    </cfRule>
    <cfRule type="expression" dxfId="576" priority="674">
      <formula>IF(RIGHT(TEXT(AM508,"0.#"),1)=".",TRUE,FALSE)</formula>
    </cfRule>
  </conditionalFormatting>
  <conditionalFormatting sqref="AI509">
    <cfRule type="expression" dxfId="575" priority="665">
      <formula>IF(RIGHT(TEXT(AI509,"0.#"),1)=".",FALSE,TRUE)</formula>
    </cfRule>
    <cfRule type="expression" dxfId="574" priority="666">
      <formula>IF(RIGHT(TEXT(AI509,"0.#"),1)=".",TRUE,FALSE)</formula>
    </cfRule>
  </conditionalFormatting>
  <conditionalFormatting sqref="AI507">
    <cfRule type="expression" dxfId="573" priority="669">
      <formula>IF(RIGHT(TEXT(AI507,"0.#"),1)=".",FALSE,TRUE)</formula>
    </cfRule>
    <cfRule type="expression" dxfId="572" priority="670">
      <formula>IF(RIGHT(TEXT(AI507,"0.#"),1)=".",TRUE,FALSE)</formula>
    </cfRule>
  </conditionalFormatting>
  <conditionalFormatting sqref="AI508">
    <cfRule type="expression" dxfId="571" priority="667">
      <formula>IF(RIGHT(TEXT(AI508,"0.#"),1)=".",FALSE,TRUE)</formula>
    </cfRule>
    <cfRule type="expression" dxfId="570" priority="668">
      <formula>IF(RIGHT(TEXT(AI508,"0.#"),1)=".",TRUE,FALSE)</formula>
    </cfRule>
  </conditionalFormatting>
  <conditionalFormatting sqref="AM543">
    <cfRule type="expression" dxfId="569" priority="623">
      <formula>IF(RIGHT(TEXT(AM543,"0.#"),1)=".",FALSE,TRUE)</formula>
    </cfRule>
    <cfRule type="expression" dxfId="568" priority="624">
      <formula>IF(RIGHT(TEXT(AM543,"0.#"),1)=".",TRUE,FALSE)</formula>
    </cfRule>
  </conditionalFormatting>
  <conditionalFormatting sqref="AM541">
    <cfRule type="expression" dxfId="567" priority="627">
      <formula>IF(RIGHT(TEXT(AM541,"0.#"),1)=".",FALSE,TRUE)</formula>
    </cfRule>
    <cfRule type="expression" dxfId="566" priority="628">
      <formula>IF(RIGHT(TEXT(AM541,"0.#"),1)=".",TRUE,FALSE)</formula>
    </cfRule>
  </conditionalFormatting>
  <conditionalFormatting sqref="AM542">
    <cfRule type="expression" dxfId="565" priority="625">
      <formula>IF(RIGHT(TEXT(AM542,"0.#"),1)=".",FALSE,TRUE)</formula>
    </cfRule>
    <cfRule type="expression" dxfId="564" priority="626">
      <formula>IF(RIGHT(TEXT(AM542,"0.#"),1)=".",TRUE,FALSE)</formula>
    </cfRule>
  </conditionalFormatting>
  <conditionalFormatting sqref="AI543">
    <cfRule type="expression" dxfId="563" priority="617">
      <formula>IF(RIGHT(TEXT(AI543,"0.#"),1)=".",FALSE,TRUE)</formula>
    </cfRule>
    <cfRule type="expression" dxfId="562" priority="618">
      <formula>IF(RIGHT(TEXT(AI543,"0.#"),1)=".",TRUE,FALSE)</formula>
    </cfRule>
  </conditionalFormatting>
  <conditionalFormatting sqref="AI541">
    <cfRule type="expression" dxfId="561" priority="621">
      <formula>IF(RIGHT(TEXT(AI541,"0.#"),1)=".",FALSE,TRUE)</formula>
    </cfRule>
    <cfRule type="expression" dxfId="560" priority="622">
      <formula>IF(RIGHT(TEXT(AI541,"0.#"),1)=".",TRUE,FALSE)</formula>
    </cfRule>
  </conditionalFormatting>
  <conditionalFormatting sqref="AI542">
    <cfRule type="expression" dxfId="559" priority="619">
      <formula>IF(RIGHT(TEXT(AI542,"0.#"),1)=".",FALSE,TRUE)</formula>
    </cfRule>
    <cfRule type="expression" dxfId="558" priority="620">
      <formula>IF(RIGHT(TEXT(AI542,"0.#"),1)=".",TRUE,FALSE)</formula>
    </cfRule>
  </conditionalFormatting>
  <conditionalFormatting sqref="AM568">
    <cfRule type="expression" dxfId="557" priority="611">
      <formula>IF(RIGHT(TEXT(AM568,"0.#"),1)=".",FALSE,TRUE)</formula>
    </cfRule>
    <cfRule type="expression" dxfId="556" priority="612">
      <formula>IF(RIGHT(TEXT(AM568,"0.#"),1)=".",TRUE,FALSE)</formula>
    </cfRule>
  </conditionalFormatting>
  <conditionalFormatting sqref="AM566">
    <cfRule type="expression" dxfId="555" priority="615">
      <formula>IF(RIGHT(TEXT(AM566,"0.#"),1)=".",FALSE,TRUE)</formula>
    </cfRule>
    <cfRule type="expression" dxfId="554" priority="616">
      <formula>IF(RIGHT(TEXT(AM566,"0.#"),1)=".",TRUE,FALSE)</formula>
    </cfRule>
  </conditionalFormatting>
  <conditionalFormatting sqref="AM567">
    <cfRule type="expression" dxfId="553" priority="613">
      <formula>IF(RIGHT(TEXT(AM567,"0.#"),1)=".",FALSE,TRUE)</formula>
    </cfRule>
    <cfRule type="expression" dxfId="552" priority="614">
      <formula>IF(RIGHT(TEXT(AM567,"0.#"),1)=".",TRUE,FALSE)</formula>
    </cfRule>
  </conditionalFormatting>
  <conditionalFormatting sqref="AI568">
    <cfRule type="expression" dxfId="551" priority="605">
      <formula>IF(RIGHT(TEXT(AI568,"0.#"),1)=".",FALSE,TRUE)</formula>
    </cfRule>
    <cfRule type="expression" dxfId="550" priority="606">
      <formula>IF(RIGHT(TEXT(AI568,"0.#"),1)=".",TRUE,FALSE)</formula>
    </cfRule>
  </conditionalFormatting>
  <conditionalFormatting sqref="AI566">
    <cfRule type="expression" dxfId="549" priority="609">
      <formula>IF(RIGHT(TEXT(AI566,"0.#"),1)=".",FALSE,TRUE)</formula>
    </cfRule>
    <cfRule type="expression" dxfId="548" priority="610">
      <formula>IF(RIGHT(TEXT(AI566,"0.#"),1)=".",TRUE,FALSE)</formula>
    </cfRule>
  </conditionalFormatting>
  <conditionalFormatting sqref="AI567">
    <cfRule type="expression" dxfId="547" priority="607">
      <formula>IF(RIGHT(TEXT(AI567,"0.#"),1)=".",FALSE,TRUE)</formula>
    </cfRule>
    <cfRule type="expression" dxfId="546" priority="608">
      <formula>IF(RIGHT(TEXT(AI567,"0.#"),1)=".",TRUE,FALSE)</formula>
    </cfRule>
  </conditionalFormatting>
  <conditionalFormatting sqref="AM573">
    <cfRule type="expression" dxfId="545" priority="551">
      <formula>IF(RIGHT(TEXT(AM573,"0.#"),1)=".",FALSE,TRUE)</formula>
    </cfRule>
    <cfRule type="expression" dxfId="544" priority="552">
      <formula>IF(RIGHT(TEXT(AM573,"0.#"),1)=".",TRUE,FALSE)</formula>
    </cfRule>
  </conditionalFormatting>
  <conditionalFormatting sqref="AM571">
    <cfRule type="expression" dxfId="543" priority="555">
      <formula>IF(RIGHT(TEXT(AM571,"0.#"),1)=".",FALSE,TRUE)</formula>
    </cfRule>
    <cfRule type="expression" dxfId="542" priority="556">
      <formula>IF(RIGHT(TEXT(AM571,"0.#"),1)=".",TRUE,FALSE)</formula>
    </cfRule>
  </conditionalFormatting>
  <conditionalFormatting sqref="AM572">
    <cfRule type="expression" dxfId="541" priority="553">
      <formula>IF(RIGHT(TEXT(AM572,"0.#"),1)=".",FALSE,TRUE)</formula>
    </cfRule>
    <cfRule type="expression" dxfId="540" priority="554">
      <formula>IF(RIGHT(TEXT(AM572,"0.#"),1)=".",TRUE,FALSE)</formula>
    </cfRule>
  </conditionalFormatting>
  <conditionalFormatting sqref="AI573">
    <cfRule type="expression" dxfId="539" priority="545">
      <formula>IF(RIGHT(TEXT(AI573,"0.#"),1)=".",FALSE,TRUE)</formula>
    </cfRule>
    <cfRule type="expression" dxfId="538" priority="546">
      <formula>IF(RIGHT(TEXT(AI573,"0.#"),1)=".",TRUE,FALSE)</formula>
    </cfRule>
  </conditionalFormatting>
  <conditionalFormatting sqref="AI571">
    <cfRule type="expression" dxfId="537" priority="549">
      <formula>IF(RIGHT(TEXT(AI571,"0.#"),1)=".",FALSE,TRUE)</formula>
    </cfRule>
    <cfRule type="expression" dxfId="536" priority="550">
      <formula>IF(RIGHT(TEXT(AI571,"0.#"),1)=".",TRUE,FALSE)</formula>
    </cfRule>
  </conditionalFormatting>
  <conditionalFormatting sqref="AI572">
    <cfRule type="expression" dxfId="535" priority="547">
      <formula>IF(RIGHT(TEXT(AI572,"0.#"),1)=".",FALSE,TRUE)</formula>
    </cfRule>
    <cfRule type="expression" dxfId="534" priority="548">
      <formula>IF(RIGHT(TEXT(AI572,"0.#"),1)=".",TRUE,FALSE)</formula>
    </cfRule>
  </conditionalFormatting>
  <conditionalFormatting sqref="AM578">
    <cfRule type="expression" dxfId="533" priority="539">
      <formula>IF(RIGHT(TEXT(AM578,"0.#"),1)=".",FALSE,TRUE)</formula>
    </cfRule>
    <cfRule type="expression" dxfId="532" priority="540">
      <formula>IF(RIGHT(TEXT(AM578,"0.#"),1)=".",TRUE,FALSE)</formula>
    </cfRule>
  </conditionalFormatting>
  <conditionalFormatting sqref="AM576">
    <cfRule type="expression" dxfId="531" priority="543">
      <formula>IF(RIGHT(TEXT(AM576,"0.#"),1)=".",FALSE,TRUE)</formula>
    </cfRule>
    <cfRule type="expression" dxfId="530" priority="544">
      <formula>IF(RIGHT(TEXT(AM576,"0.#"),1)=".",TRUE,FALSE)</formula>
    </cfRule>
  </conditionalFormatting>
  <conditionalFormatting sqref="AM577">
    <cfRule type="expression" dxfId="529" priority="541">
      <formula>IF(RIGHT(TEXT(AM577,"0.#"),1)=".",FALSE,TRUE)</formula>
    </cfRule>
    <cfRule type="expression" dxfId="528" priority="542">
      <formula>IF(RIGHT(TEXT(AM577,"0.#"),1)=".",TRUE,FALSE)</formula>
    </cfRule>
  </conditionalFormatting>
  <conditionalFormatting sqref="AI578">
    <cfRule type="expression" dxfId="527" priority="533">
      <formula>IF(RIGHT(TEXT(AI578,"0.#"),1)=".",FALSE,TRUE)</formula>
    </cfRule>
    <cfRule type="expression" dxfId="526" priority="534">
      <formula>IF(RIGHT(TEXT(AI578,"0.#"),1)=".",TRUE,FALSE)</formula>
    </cfRule>
  </conditionalFormatting>
  <conditionalFormatting sqref="AI576">
    <cfRule type="expression" dxfId="525" priority="537">
      <formula>IF(RIGHT(TEXT(AI576,"0.#"),1)=".",FALSE,TRUE)</formula>
    </cfRule>
    <cfRule type="expression" dxfId="524" priority="538">
      <formula>IF(RIGHT(TEXT(AI576,"0.#"),1)=".",TRUE,FALSE)</formula>
    </cfRule>
  </conditionalFormatting>
  <conditionalFormatting sqref="AI577">
    <cfRule type="expression" dxfId="523" priority="535">
      <formula>IF(RIGHT(TEXT(AI577,"0.#"),1)=".",FALSE,TRUE)</formula>
    </cfRule>
    <cfRule type="expression" dxfId="522" priority="536">
      <formula>IF(RIGHT(TEXT(AI577,"0.#"),1)=".",TRUE,FALSE)</formula>
    </cfRule>
  </conditionalFormatting>
  <conditionalFormatting sqref="AM583">
    <cfRule type="expression" dxfId="521" priority="527">
      <formula>IF(RIGHT(TEXT(AM583,"0.#"),1)=".",FALSE,TRUE)</formula>
    </cfRule>
    <cfRule type="expression" dxfId="520" priority="528">
      <formula>IF(RIGHT(TEXT(AM583,"0.#"),1)=".",TRUE,FALSE)</formula>
    </cfRule>
  </conditionalFormatting>
  <conditionalFormatting sqref="AM581">
    <cfRule type="expression" dxfId="519" priority="531">
      <formula>IF(RIGHT(TEXT(AM581,"0.#"),1)=".",FALSE,TRUE)</formula>
    </cfRule>
    <cfRule type="expression" dxfId="518" priority="532">
      <formula>IF(RIGHT(TEXT(AM581,"0.#"),1)=".",TRUE,FALSE)</formula>
    </cfRule>
  </conditionalFormatting>
  <conditionalFormatting sqref="AM582">
    <cfRule type="expression" dxfId="517" priority="529">
      <formula>IF(RIGHT(TEXT(AM582,"0.#"),1)=".",FALSE,TRUE)</formula>
    </cfRule>
    <cfRule type="expression" dxfId="516" priority="530">
      <formula>IF(RIGHT(TEXT(AM582,"0.#"),1)=".",TRUE,FALSE)</formula>
    </cfRule>
  </conditionalFormatting>
  <conditionalFormatting sqref="AI583">
    <cfRule type="expression" dxfId="515" priority="521">
      <formula>IF(RIGHT(TEXT(AI583,"0.#"),1)=".",FALSE,TRUE)</formula>
    </cfRule>
    <cfRule type="expression" dxfId="514" priority="522">
      <formula>IF(RIGHT(TEXT(AI583,"0.#"),1)=".",TRUE,FALSE)</formula>
    </cfRule>
  </conditionalFormatting>
  <conditionalFormatting sqref="AI581">
    <cfRule type="expression" dxfId="513" priority="525">
      <formula>IF(RIGHT(TEXT(AI581,"0.#"),1)=".",FALSE,TRUE)</formula>
    </cfRule>
    <cfRule type="expression" dxfId="512" priority="526">
      <formula>IF(RIGHT(TEXT(AI581,"0.#"),1)=".",TRUE,FALSE)</formula>
    </cfRule>
  </conditionalFormatting>
  <conditionalFormatting sqref="AI582">
    <cfRule type="expression" dxfId="511" priority="523">
      <formula>IF(RIGHT(TEXT(AI582,"0.#"),1)=".",FALSE,TRUE)</formula>
    </cfRule>
    <cfRule type="expression" dxfId="510" priority="524">
      <formula>IF(RIGHT(TEXT(AI582,"0.#"),1)=".",TRUE,FALSE)</formula>
    </cfRule>
  </conditionalFormatting>
  <conditionalFormatting sqref="AM548">
    <cfRule type="expression" dxfId="509" priority="599">
      <formula>IF(RIGHT(TEXT(AM548,"0.#"),1)=".",FALSE,TRUE)</formula>
    </cfRule>
    <cfRule type="expression" dxfId="508" priority="600">
      <formula>IF(RIGHT(TEXT(AM548,"0.#"),1)=".",TRUE,FALSE)</formula>
    </cfRule>
  </conditionalFormatting>
  <conditionalFormatting sqref="AM546">
    <cfRule type="expression" dxfId="507" priority="603">
      <formula>IF(RIGHT(TEXT(AM546,"0.#"),1)=".",FALSE,TRUE)</formula>
    </cfRule>
    <cfRule type="expression" dxfId="506" priority="604">
      <formula>IF(RIGHT(TEXT(AM546,"0.#"),1)=".",TRUE,FALSE)</formula>
    </cfRule>
  </conditionalFormatting>
  <conditionalFormatting sqref="AM547">
    <cfRule type="expression" dxfId="505" priority="601">
      <formula>IF(RIGHT(TEXT(AM547,"0.#"),1)=".",FALSE,TRUE)</formula>
    </cfRule>
    <cfRule type="expression" dxfId="504" priority="602">
      <formula>IF(RIGHT(TEXT(AM547,"0.#"),1)=".",TRUE,FALSE)</formula>
    </cfRule>
  </conditionalFormatting>
  <conditionalFormatting sqref="AI548">
    <cfRule type="expression" dxfId="503" priority="593">
      <formula>IF(RIGHT(TEXT(AI548,"0.#"),1)=".",FALSE,TRUE)</formula>
    </cfRule>
    <cfRule type="expression" dxfId="502" priority="594">
      <formula>IF(RIGHT(TEXT(AI548,"0.#"),1)=".",TRUE,FALSE)</formula>
    </cfRule>
  </conditionalFormatting>
  <conditionalFormatting sqref="AI546">
    <cfRule type="expression" dxfId="501" priority="597">
      <formula>IF(RIGHT(TEXT(AI546,"0.#"),1)=".",FALSE,TRUE)</formula>
    </cfRule>
    <cfRule type="expression" dxfId="500" priority="598">
      <formula>IF(RIGHT(TEXT(AI546,"0.#"),1)=".",TRUE,FALSE)</formula>
    </cfRule>
  </conditionalFormatting>
  <conditionalFormatting sqref="AI547">
    <cfRule type="expression" dxfId="499" priority="595">
      <formula>IF(RIGHT(TEXT(AI547,"0.#"),1)=".",FALSE,TRUE)</formula>
    </cfRule>
    <cfRule type="expression" dxfId="498" priority="596">
      <formula>IF(RIGHT(TEXT(AI547,"0.#"),1)=".",TRUE,FALSE)</formula>
    </cfRule>
  </conditionalFormatting>
  <conditionalFormatting sqref="AM553">
    <cfRule type="expression" dxfId="497" priority="587">
      <formula>IF(RIGHT(TEXT(AM553,"0.#"),1)=".",FALSE,TRUE)</formula>
    </cfRule>
    <cfRule type="expression" dxfId="496" priority="588">
      <formula>IF(RIGHT(TEXT(AM553,"0.#"),1)=".",TRUE,FALSE)</formula>
    </cfRule>
  </conditionalFormatting>
  <conditionalFormatting sqref="AM551">
    <cfRule type="expression" dxfId="495" priority="591">
      <formula>IF(RIGHT(TEXT(AM551,"0.#"),1)=".",FALSE,TRUE)</formula>
    </cfRule>
    <cfRule type="expression" dxfId="494" priority="592">
      <formula>IF(RIGHT(TEXT(AM551,"0.#"),1)=".",TRUE,FALSE)</formula>
    </cfRule>
  </conditionalFormatting>
  <conditionalFormatting sqref="AM552">
    <cfRule type="expression" dxfId="493" priority="589">
      <formula>IF(RIGHT(TEXT(AM552,"0.#"),1)=".",FALSE,TRUE)</formula>
    </cfRule>
    <cfRule type="expression" dxfId="492" priority="590">
      <formula>IF(RIGHT(TEXT(AM552,"0.#"),1)=".",TRUE,FALSE)</formula>
    </cfRule>
  </conditionalFormatting>
  <conditionalFormatting sqref="AI553">
    <cfRule type="expression" dxfId="491" priority="581">
      <formula>IF(RIGHT(TEXT(AI553,"0.#"),1)=".",FALSE,TRUE)</formula>
    </cfRule>
    <cfRule type="expression" dxfId="490" priority="582">
      <formula>IF(RIGHT(TEXT(AI553,"0.#"),1)=".",TRUE,FALSE)</formula>
    </cfRule>
  </conditionalFormatting>
  <conditionalFormatting sqref="AI551">
    <cfRule type="expression" dxfId="489" priority="585">
      <formula>IF(RIGHT(TEXT(AI551,"0.#"),1)=".",FALSE,TRUE)</formula>
    </cfRule>
    <cfRule type="expression" dxfId="488" priority="586">
      <formula>IF(RIGHT(TEXT(AI551,"0.#"),1)=".",TRUE,FALSE)</formula>
    </cfRule>
  </conditionalFormatting>
  <conditionalFormatting sqref="AI552">
    <cfRule type="expression" dxfId="487" priority="583">
      <formula>IF(RIGHT(TEXT(AI552,"0.#"),1)=".",FALSE,TRUE)</formula>
    </cfRule>
    <cfRule type="expression" dxfId="486" priority="584">
      <formula>IF(RIGHT(TEXT(AI552,"0.#"),1)=".",TRUE,FALSE)</formula>
    </cfRule>
  </conditionalFormatting>
  <conditionalFormatting sqref="AM558">
    <cfRule type="expression" dxfId="485" priority="575">
      <formula>IF(RIGHT(TEXT(AM558,"0.#"),1)=".",FALSE,TRUE)</formula>
    </cfRule>
    <cfRule type="expression" dxfId="484" priority="576">
      <formula>IF(RIGHT(TEXT(AM558,"0.#"),1)=".",TRUE,FALSE)</formula>
    </cfRule>
  </conditionalFormatting>
  <conditionalFormatting sqref="AM556">
    <cfRule type="expression" dxfId="483" priority="579">
      <formula>IF(RIGHT(TEXT(AM556,"0.#"),1)=".",FALSE,TRUE)</formula>
    </cfRule>
    <cfRule type="expression" dxfId="482" priority="580">
      <formula>IF(RIGHT(TEXT(AM556,"0.#"),1)=".",TRUE,FALSE)</formula>
    </cfRule>
  </conditionalFormatting>
  <conditionalFormatting sqref="AM557">
    <cfRule type="expression" dxfId="481" priority="577">
      <formula>IF(RIGHT(TEXT(AM557,"0.#"),1)=".",FALSE,TRUE)</formula>
    </cfRule>
    <cfRule type="expression" dxfId="480" priority="578">
      <formula>IF(RIGHT(TEXT(AM557,"0.#"),1)=".",TRUE,FALSE)</formula>
    </cfRule>
  </conditionalFormatting>
  <conditionalFormatting sqref="AI558">
    <cfRule type="expression" dxfId="479" priority="569">
      <formula>IF(RIGHT(TEXT(AI558,"0.#"),1)=".",FALSE,TRUE)</formula>
    </cfRule>
    <cfRule type="expression" dxfId="478" priority="570">
      <formula>IF(RIGHT(TEXT(AI558,"0.#"),1)=".",TRUE,FALSE)</formula>
    </cfRule>
  </conditionalFormatting>
  <conditionalFormatting sqref="AI556">
    <cfRule type="expression" dxfId="477" priority="573">
      <formula>IF(RIGHT(TEXT(AI556,"0.#"),1)=".",FALSE,TRUE)</formula>
    </cfRule>
    <cfRule type="expression" dxfId="476" priority="574">
      <formula>IF(RIGHT(TEXT(AI556,"0.#"),1)=".",TRUE,FALSE)</formula>
    </cfRule>
  </conditionalFormatting>
  <conditionalFormatting sqref="AI557">
    <cfRule type="expression" dxfId="475" priority="571">
      <formula>IF(RIGHT(TEXT(AI557,"0.#"),1)=".",FALSE,TRUE)</formula>
    </cfRule>
    <cfRule type="expression" dxfId="474" priority="572">
      <formula>IF(RIGHT(TEXT(AI557,"0.#"),1)=".",TRUE,FALSE)</formula>
    </cfRule>
  </conditionalFormatting>
  <conditionalFormatting sqref="AM563">
    <cfRule type="expression" dxfId="473" priority="563">
      <formula>IF(RIGHT(TEXT(AM563,"0.#"),1)=".",FALSE,TRUE)</formula>
    </cfRule>
    <cfRule type="expression" dxfId="472" priority="564">
      <formula>IF(RIGHT(TEXT(AM563,"0.#"),1)=".",TRUE,FALSE)</formula>
    </cfRule>
  </conditionalFormatting>
  <conditionalFormatting sqref="AM561">
    <cfRule type="expression" dxfId="471" priority="567">
      <formula>IF(RIGHT(TEXT(AM561,"0.#"),1)=".",FALSE,TRUE)</formula>
    </cfRule>
    <cfRule type="expression" dxfId="470" priority="568">
      <formula>IF(RIGHT(TEXT(AM561,"0.#"),1)=".",TRUE,FALSE)</formula>
    </cfRule>
  </conditionalFormatting>
  <conditionalFormatting sqref="AM562">
    <cfRule type="expression" dxfId="469" priority="565">
      <formula>IF(RIGHT(TEXT(AM562,"0.#"),1)=".",FALSE,TRUE)</formula>
    </cfRule>
    <cfRule type="expression" dxfId="468" priority="566">
      <formula>IF(RIGHT(TEXT(AM562,"0.#"),1)=".",TRUE,FALSE)</formula>
    </cfRule>
  </conditionalFormatting>
  <conditionalFormatting sqref="AI563">
    <cfRule type="expression" dxfId="467" priority="557">
      <formula>IF(RIGHT(TEXT(AI563,"0.#"),1)=".",FALSE,TRUE)</formula>
    </cfRule>
    <cfRule type="expression" dxfId="466" priority="558">
      <formula>IF(RIGHT(TEXT(AI563,"0.#"),1)=".",TRUE,FALSE)</formula>
    </cfRule>
  </conditionalFormatting>
  <conditionalFormatting sqref="AI561">
    <cfRule type="expression" dxfId="465" priority="561">
      <formula>IF(RIGHT(TEXT(AI561,"0.#"),1)=".",FALSE,TRUE)</formula>
    </cfRule>
    <cfRule type="expression" dxfId="464" priority="562">
      <formula>IF(RIGHT(TEXT(AI561,"0.#"),1)=".",TRUE,FALSE)</formula>
    </cfRule>
  </conditionalFormatting>
  <conditionalFormatting sqref="AI562">
    <cfRule type="expression" dxfId="463" priority="559">
      <formula>IF(RIGHT(TEXT(AI562,"0.#"),1)=".",FALSE,TRUE)</formula>
    </cfRule>
    <cfRule type="expression" dxfId="462" priority="560">
      <formula>IF(RIGHT(TEXT(AI562,"0.#"),1)=".",TRUE,FALSE)</formula>
    </cfRule>
  </conditionalFormatting>
  <conditionalFormatting sqref="AM597">
    <cfRule type="expression" dxfId="461" priority="515">
      <formula>IF(RIGHT(TEXT(AM597,"0.#"),1)=".",FALSE,TRUE)</formula>
    </cfRule>
    <cfRule type="expression" dxfId="460" priority="516">
      <formula>IF(RIGHT(TEXT(AM597,"0.#"),1)=".",TRUE,FALSE)</formula>
    </cfRule>
  </conditionalFormatting>
  <conditionalFormatting sqref="AM595">
    <cfRule type="expression" dxfId="459" priority="519">
      <formula>IF(RIGHT(TEXT(AM595,"0.#"),1)=".",FALSE,TRUE)</formula>
    </cfRule>
    <cfRule type="expression" dxfId="458" priority="520">
      <formula>IF(RIGHT(TEXT(AM595,"0.#"),1)=".",TRUE,FALSE)</formula>
    </cfRule>
  </conditionalFormatting>
  <conditionalFormatting sqref="AM596">
    <cfRule type="expression" dxfId="457" priority="517">
      <formula>IF(RIGHT(TEXT(AM596,"0.#"),1)=".",FALSE,TRUE)</formula>
    </cfRule>
    <cfRule type="expression" dxfId="456" priority="518">
      <formula>IF(RIGHT(TEXT(AM596,"0.#"),1)=".",TRUE,FALSE)</formula>
    </cfRule>
  </conditionalFormatting>
  <conditionalFormatting sqref="AI597">
    <cfRule type="expression" dxfId="455" priority="509">
      <formula>IF(RIGHT(TEXT(AI597,"0.#"),1)=".",FALSE,TRUE)</formula>
    </cfRule>
    <cfRule type="expression" dxfId="454" priority="510">
      <formula>IF(RIGHT(TEXT(AI597,"0.#"),1)=".",TRUE,FALSE)</formula>
    </cfRule>
  </conditionalFormatting>
  <conditionalFormatting sqref="AI595">
    <cfRule type="expression" dxfId="453" priority="513">
      <formula>IF(RIGHT(TEXT(AI595,"0.#"),1)=".",FALSE,TRUE)</formula>
    </cfRule>
    <cfRule type="expression" dxfId="452" priority="514">
      <formula>IF(RIGHT(TEXT(AI595,"0.#"),1)=".",TRUE,FALSE)</formula>
    </cfRule>
  </conditionalFormatting>
  <conditionalFormatting sqref="AI596">
    <cfRule type="expression" dxfId="451" priority="511">
      <formula>IF(RIGHT(TEXT(AI596,"0.#"),1)=".",FALSE,TRUE)</formula>
    </cfRule>
    <cfRule type="expression" dxfId="450" priority="512">
      <formula>IF(RIGHT(TEXT(AI596,"0.#"),1)=".",TRUE,FALSE)</formula>
    </cfRule>
  </conditionalFormatting>
  <conditionalFormatting sqref="AM622">
    <cfRule type="expression" dxfId="449" priority="503">
      <formula>IF(RIGHT(TEXT(AM622,"0.#"),1)=".",FALSE,TRUE)</formula>
    </cfRule>
    <cfRule type="expression" dxfId="448" priority="504">
      <formula>IF(RIGHT(TEXT(AM622,"0.#"),1)=".",TRUE,FALSE)</formula>
    </cfRule>
  </conditionalFormatting>
  <conditionalFormatting sqref="AM620">
    <cfRule type="expression" dxfId="447" priority="507">
      <formula>IF(RIGHT(TEXT(AM620,"0.#"),1)=".",FALSE,TRUE)</formula>
    </cfRule>
    <cfRule type="expression" dxfId="446" priority="508">
      <formula>IF(RIGHT(TEXT(AM620,"0.#"),1)=".",TRUE,FALSE)</formula>
    </cfRule>
  </conditionalFormatting>
  <conditionalFormatting sqref="AM621">
    <cfRule type="expression" dxfId="445" priority="505">
      <formula>IF(RIGHT(TEXT(AM621,"0.#"),1)=".",FALSE,TRUE)</formula>
    </cfRule>
    <cfRule type="expression" dxfId="444" priority="506">
      <formula>IF(RIGHT(TEXT(AM621,"0.#"),1)=".",TRUE,FALSE)</formula>
    </cfRule>
  </conditionalFormatting>
  <conditionalFormatting sqref="AI622">
    <cfRule type="expression" dxfId="443" priority="497">
      <formula>IF(RIGHT(TEXT(AI622,"0.#"),1)=".",FALSE,TRUE)</formula>
    </cfRule>
    <cfRule type="expression" dxfId="442" priority="498">
      <formula>IF(RIGHT(TEXT(AI622,"0.#"),1)=".",TRUE,FALSE)</formula>
    </cfRule>
  </conditionalFormatting>
  <conditionalFormatting sqref="AI620">
    <cfRule type="expression" dxfId="441" priority="501">
      <formula>IF(RIGHT(TEXT(AI620,"0.#"),1)=".",FALSE,TRUE)</formula>
    </cfRule>
    <cfRule type="expression" dxfId="440" priority="502">
      <formula>IF(RIGHT(TEXT(AI620,"0.#"),1)=".",TRUE,FALSE)</formula>
    </cfRule>
  </conditionalFormatting>
  <conditionalFormatting sqref="AI621">
    <cfRule type="expression" dxfId="439" priority="499">
      <formula>IF(RIGHT(TEXT(AI621,"0.#"),1)=".",FALSE,TRUE)</formula>
    </cfRule>
    <cfRule type="expression" dxfId="438" priority="500">
      <formula>IF(RIGHT(TEXT(AI621,"0.#"),1)=".",TRUE,FALSE)</formula>
    </cfRule>
  </conditionalFormatting>
  <conditionalFormatting sqref="AM627">
    <cfRule type="expression" dxfId="437" priority="443">
      <formula>IF(RIGHT(TEXT(AM627,"0.#"),1)=".",FALSE,TRUE)</formula>
    </cfRule>
    <cfRule type="expression" dxfId="436" priority="444">
      <formula>IF(RIGHT(TEXT(AM627,"0.#"),1)=".",TRUE,FALSE)</formula>
    </cfRule>
  </conditionalFormatting>
  <conditionalFormatting sqref="AM625">
    <cfRule type="expression" dxfId="435" priority="447">
      <formula>IF(RIGHT(TEXT(AM625,"0.#"),1)=".",FALSE,TRUE)</formula>
    </cfRule>
    <cfRule type="expression" dxfId="434" priority="448">
      <formula>IF(RIGHT(TEXT(AM625,"0.#"),1)=".",TRUE,FALSE)</formula>
    </cfRule>
  </conditionalFormatting>
  <conditionalFormatting sqref="AM626">
    <cfRule type="expression" dxfId="433" priority="445">
      <formula>IF(RIGHT(TEXT(AM626,"0.#"),1)=".",FALSE,TRUE)</formula>
    </cfRule>
    <cfRule type="expression" dxfId="432" priority="446">
      <formula>IF(RIGHT(TEXT(AM626,"0.#"),1)=".",TRUE,FALSE)</formula>
    </cfRule>
  </conditionalFormatting>
  <conditionalFormatting sqref="AI627">
    <cfRule type="expression" dxfId="431" priority="437">
      <formula>IF(RIGHT(TEXT(AI627,"0.#"),1)=".",FALSE,TRUE)</formula>
    </cfRule>
    <cfRule type="expression" dxfId="430" priority="438">
      <formula>IF(RIGHT(TEXT(AI627,"0.#"),1)=".",TRUE,FALSE)</formula>
    </cfRule>
  </conditionalFormatting>
  <conditionalFormatting sqref="AI625">
    <cfRule type="expression" dxfId="429" priority="441">
      <formula>IF(RIGHT(TEXT(AI625,"0.#"),1)=".",FALSE,TRUE)</formula>
    </cfRule>
    <cfRule type="expression" dxfId="428" priority="442">
      <formula>IF(RIGHT(TEXT(AI625,"0.#"),1)=".",TRUE,FALSE)</formula>
    </cfRule>
  </conditionalFormatting>
  <conditionalFormatting sqref="AI626">
    <cfRule type="expression" dxfId="427" priority="439">
      <formula>IF(RIGHT(TEXT(AI626,"0.#"),1)=".",FALSE,TRUE)</formula>
    </cfRule>
    <cfRule type="expression" dxfId="426" priority="440">
      <formula>IF(RIGHT(TEXT(AI626,"0.#"),1)=".",TRUE,FALSE)</formula>
    </cfRule>
  </conditionalFormatting>
  <conditionalFormatting sqref="AM632">
    <cfRule type="expression" dxfId="425" priority="431">
      <formula>IF(RIGHT(TEXT(AM632,"0.#"),1)=".",FALSE,TRUE)</formula>
    </cfRule>
    <cfRule type="expression" dxfId="424" priority="432">
      <formula>IF(RIGHT(TEXT(AM632,"0.#"),1)=".",TRUE,FALSE)</formula>
    </cfRule>
  </conditionalFormatting>
  <conditionalFormatting sqref="AM630">
    <cfRule type="expression" dxfId="423" priority="435">
      <formula>IF(RIGHT(TEXT(AM630,"0.#"),1)=".",FALSE,TRUE)</formula>
    </cfRule>
    <cfRule type="expression" dxfId="422" priority="436">
      <formula>IF(RIGHT(TEXT(AM630,"0.#"),1)=".",TRUE,FALSE)</formula>
    </cfRule>
  </conditionalFormatting>
  <conditionalFormatting sqref="AM631">
    <cfRule type="expression" dxfId="421" priority="433">
      <formula>IF(RIGHT(TEXT(AM631,"0.#"),1)=".",FALSE,TRUE)</formula>
    </cfRule>
    <cfRule type="expression" dxfId="420" priority="434">
      <formula>IF(RIGHT(TEXT(AM631,"0.#"),1)=".",TRUE,FALSE)</formula>
    </cfRule>
  </conditionalFormatting>
  <conditionalFormatting sqref="AI632">
    <cfRule type="expression" dxfId="419" priority="425">
      <formula>IF(RIGHT(TEXT(AI632,"0.#"),1)=".",FALSE,TRUE)</formula>
    </cfRule>
    <cfRule type="expression" dxfId="418" priority="426">
      <formula>IF(RIGHT(TEXT(AI632,"0.#"),1)=".",TRUE,FALSE)</formula>
    </cfRule>
  </conditionalFormatting>
  <conditionalFormatting sqref="AI630">
    <cfRule type="expression" dxfId="417" priority="429">
      <formula>IF(RIGHT(TEXT(AI630,"0.#"),1)=".",FALSE,TRUE)</formula>
    </cfRule>
    <cfRule type="expression" dxfId="416" priority="430">
      <formula>IF(RIGHT(TEXT(AI630,"0.#"),1)=".",TRUE,FALSE)</formula>
    </cfRule>
  </conditionalFormatting>
  <conditionalFormatting sqref="AI631">
    <cfRule type="expression" dxfId="415" priority="427">
      <formula>IF(RIGHT(TEXT(AI631,"0.#"),1)=".",FALSE,TRUE)</formula>
    </cfRule>
    <cfRule type="expression" dxfId="414" priority="428">
      <formula>IF(RIGHT(TEXT(AI631,"0.#"),1)=".",TRUE,FALSE)</formula>
    </cfRule>
  </conditionalFormatting>
  <conditionalFormatting sqref="AM637">
    <cfRule type="expression" dxfId="413" priority="419">
      <formula>IF(RIGHT(TEXT(AM637,"0.#"),1)=".",FALSE,TRUE)</formula>
    </cfRule>
    <cfRule type="expression" dxfId="412" priority="420">
      <formula>IF(RIGHT(TEXT(AM637,"0.#"),1)=".",TRUE,FALSE)</formula>
    </cfRule>
  </conditionalFormatting>
  <conditionalFormatting sqref="AM635">
    <cfRule type="expression" dxfId="411" priority="423">
      <formula>IF(RIGHT(TEXT(AM635,"0.#"),1)=".",FALSE,TRUE)</formula>
    </cfRule>
    <cfRule type="expression" dxfId="410" priority="424">
      <formula>IF(RIGHT(TEXT(AM635,"0.#"),1)=".",TRUE,FALSE)</formula>
    </cfRule>
  </conditionalFormatting>
  <conditionalFormatting sqref="AM636">
    <cfRule type="expression" dxfId="409" priority="421">
      <formula>IF(RIGHT(TEXT(AM636,"0.#"),1)=".",FALSE,TRUE)</formula>
    </cfRule>
    <cfRule type="expression" dxfId="408" priority="422">
      <formula>IF(RIGHT(TEXT(AM636,"0.#"),1)=".",TRUE,FALSE)</formula>
    </cfRule>
  </conditionalFormatting>
  <conditionalFormatting sqref="AI637">
    <cfRule type="expression" dxfId="407" priority="413">
      <formula>IF(RIGHT(TEXT(AI637,"0.#"),1)=".",FALSE,TRUE)</formula>
    </cfRule>
    <cfRule type="expression" dxfId="406" priority="414">
      <formula>IF(RIGHT(TEXT(AI637,"0.#"),1)=".",TRUE,FALSE)</formula>
    </cfRule>
  </conditionalFormatting>
  <conditionalFormatting sqref="AI635">
    <cfRule type="expression" dxfId="405" priority="417">
      <formula>IF(RIGHT(TEXT(AI635,"0.#"),1)=".",FALSE,TRUE)</formula>
    </cfRule>
    <cfRule type="expression" dxfId="404" priority="418">
      <formula>IF(RIGHT(TEXT(AI635,"0.#"),1)=".",TRUE,FALSE)</formula>
    </cfRule>
  </conditionalFormatting>
  <conditionalFormatting sqref="AI636">
    <cfRule type="expression" dxfId="403" priority="415">
      <formula>IF(RIGHT(TEXT(AI636,"0.#"),1)=".",FALSE,TRUE)</formula>
    </cfRule>
    <cfRule type="expression" dxfId="402" priority="416">
      <formula>IF(RIGHT(TEXT(AI636,"0.#"),1)=".",TRUE,FALSE)</formula>
    </cfRule>
  </conditionalFormatting>
  <conditionalFormatting sqref="AM602">
    <cfRule type="expression" dxfId="401" priority="491">
      <formula>IF(RIGHT(TEXT(AM602,"0.#"),1)=".",FALSE,TRUE)</formula>
    </cfRule>
    <cfRule type="expression" dxfId="400" priority="492">
      <formula>IF(RIGHT(TEXT(AM602,"0.#"),1)=".",TRUE,FALSE)</formula>
    </cfRule>
  </conditionalFormatting>
  <conditionalFormatting sqref="AM600">
    <cfRule type="expression" dxfId="399" priority="495">
      <formula>IF(RIGHT(TEXT(AM600,"0.#"),1)=".",FALSE,TRUE)</formula>
    </cfRule>
    <cfRule type="expression" dxfId="398" priority="496">
      <formula>IF(RIGHT(TEXT(AM600,"0.#"),1)=".",TRUE,FALSE)</formula>
    </cfRule>
  </conditionalFormatting>
  <conditionalFormatting sqref="AM601">
    <cfRule type="expression" dxfId="397" priority="493">
      <formula>IF(RIGHT(TEXT(AM601,"0.#"),1)=".",FALSE,TRUE)</formula>
    </cfRule>
    <cfRule type="expression" dxfId="396" priority="494">
      <formula>IF(RIGHT(TEXT(AM601,"0.#"),1)=".",TRUE,FALSE)</formula>
    </cfRule>
  </conditionalFormatting>
  <conditionalFormatting sqref="AI602">
    <cfRule type="expression" dxfId="395" priority="485">
      <formula>IF(RIGHT(TEXT(AI602,"0.#"),1)=".",FALSE,TRUE)</formula>
    </cfRule>
    <cfRule type="expression" dxfId="394" priority="486">
      <formula>IF(RIGHT(TEXT(AI602,"0.#"),1)=".",TRUE,FALSE)</formula>
    </cfRule>
  </conditionalFormatting>
  <conditionalFormatting sqref="AI600">
    <cfRule type="expression" dxfId="393" priority="489">
      <formula>IF(RIGHT(TEXT(AI600,"0.#"),1)=".",FALSE,TRUE)</formula>
    </cfRule>
    <cfRule type="expression" dxfId="392" priority="490">
      <formula>IF(RIGHT(TEXT(AI600,"0.#"),1)=".",TRUE,FALSE)</formula>
    </cfRule>
  </conditionalFormatting>
  <conditionalFormatting sqref="AI601">
    <cfRule type="expression" dxfId="391" priority="487">
      <formula>IF(RIGHT(TEXT(AI601,"0.#"),1)=".",FALSE,TRUE)</formula>
    </cfRule>
    <cfRule type="expression" dxfId="390" priority="488">
      <formula>IF(RIGHT(TEXT(AI601,"0.#"),1)=".",TRUE,FALSE)</formula>
    </cfRule>
  </conditionalFormatting>
  <conditionalFormatting sqref="AM607">
    <cfRule type="expression" dxfId="389" priority="479">
      <formula>IF(RIGHT(TEXT(AM607,"0.#"),1)=".",FALSE,TRUE)</formula>
    </cfRule>
    <cfRule type="expression" dxfId="388" priority="480">
      <formula>IF(RIGHT(TEXT(AM607,"0.#"),1)=".",TRUE,FALSE)</formula>
    </cfRule>
  </conditionalFormatting>
  <conditionalFormatting sqref="AM605">
    <cfRule type="expression" dxfId="387" priority="483">
      <formula>IF(RIGHT(TEXT(AM605,"0.#"),1)=".",FALSE,TRUE)</formula>
    </cfRule>
    <cfRule type="expression" dxfId="386" priority="484">
      <formula>IF(RIGHT(TEXT(AM605,"0.#"),1)=".",TRUE,FALSE)</formula>
    </cfRule>
  </conditionalFormatting>
  <conditionalFormatting sqref="AM606">
    <cfRule type="expression" dxfId="385" priority="481">
      <formula>IF(RIGHT(TEXT(AM606,"0.#"),1)=".",FALSE,TRUE)</formula>
    </cfRule>
    <cfRule type="expression" dxfId="384" priority="482">
      <formula>IF(RIGHT(TEXT(AM606,"0.#"),1)=".",TRUE,FALSE)</formula>
    </cfRule>
  </conditionalFormatting>
  <conditionalFormatting sqref="AI607">
    <cfRule type="expression" dxfId="383" priority="473">
      <formula>IF(RIGHT(TEXT(AI607,"0.#"),1)=".",FALSE,TRUE)</formula>
    </cfRule>
    <cfRule type="expression" dxfId="382" priority="474">
      <formula>IF(RIGHT(TEXT(AI607,"0.#"),1)=".",TRUE,FALSE)</formula>
    </cfRule>
  </conditionalFormatting>
  <conditionalFormatting sqref="AI605">
    <cfRule type="expression" dxfId="381" priority="477">
      <formula>IF(RIGHT(TEXT(AI605,"0.#"),1)=".",FALSE,TRUE)</formula>
    </cfRule>
    <cfRule type="expression" dxfId="380" priority="478">
      <formula>IF(RIGHT(TEXT(AI605,"0.#"),1)=".",TRUE,FALSE)</formula>
    </cfRule>
  </conditionalFormatting>
  <conditionalFormatting sqref="AI606">
    <cfRule type="expression" dxfId="379" priority="475">
      <formula>IF(RIGHT(TEXT(AI606,"0.#"),1)=".",FALSE,TRUE)</formula>
    </cfRule>
    <cfRule type="expression" dxfId="378" priority="476">
      <formula>IF(RIGHT(TEXT(AI606,"0.#"),1)=".",TRUE,FALSE)</formula>
    </cfRule>
  </conditionalFormatting>
  <conditionalFormatting sqref="AM612">
    <cfRule type="expression" dxfId="377" priority="467">
      <formula>IF(RIGHT(TEXT(AM612,"0.#"),1)=".",FALSE,TRUE)</formula>
    </cfRule>
    <cfRule type="expression" dxfId="376" priority="468">
      <formula>IF(RIGHT(TEXT(AM612,"0.#"),1)=".",TRUE,FALSE)</formula>
    </cfRule>
  </conditionalFormatting>
  <conditionalFormatting sqref="AM610">
    <cfRule type="expression" dxfId="375" priority="471">
      <formula>IF(RIGHT(TEXT(AM610,"0.#"),1)=".",FALSE,TRUE)</formula>
    </cfRule>
    <cfRule type="expression" dxfId="374" priority="472">
      <formula>IF(RIGHT(TEXT(AM610,"0.#"),1)=".",TRUE,FALSE)</formula>
    </cfRule>
  </conditionalFormatting>
  <conditionalFormatting sqref="AM611">
    <cfRule type="expression" dxfId="373" priority="469">
      <formula>IF(RIGHT(TEXT(AM611,"0.#"),1)=".",FALSE,TRUE)</formula>
    </cfRule>
    <cfRule type="expression" dxfId="372" priority="470">
      <formula>IF(RIGHT(TEXT(AM611,"0.#"),1)=".",TRUE,FALSE)</formula>
    </cfRule>
  </conditionalFormatting>
  <conditionalFormatting sqref="AI612">
    <cfRule type="expression" dxfId="371" priority="461">
      <formula>IF(RIGHT(TEXT(AI612,"0.#"),1)=".",FALSE,TRUE)</formula>
    </cfRule>
    <cfRule type="expression" dxfId="370" priority="462">
      <formula>IF(RIGHT(TEXT(AI612,"0.#"),1)=".",TRUE,FALSE)</formula>
    </cfRule>
  </conditionalFormatting>
  <conditionalFormatting sqref="AI610">
    <cfRule type="expression" dxfId="369" priority="465">
      <formula>IF(RIGHT(TEXT(AI610,"0.#"),1)=".",FALSE,TRUE)</formula>
    </cfRule>
    <cfRule type="expression" dxfId="368" priority="466">
      <formula>IF(RIGHT(TEXT(AI610,"0.#"),1)=".",TRUE,FALSE)</formula>
    </cfRule>
  </conditionalFormatting>
  <conditionalFormatting sqref="AI611">
    <cfRule type="expression" dxfId="367" priority="463">
      <formula>IF(RIGHT(TEXT(AI611,"0.#"),1)=".",FALSE,TRUE)</formula>
    </cfRule>
    <cfRule type="expression" dxfId="366" priority="464">
      <formula>IF(RIGHT(TEXT(AI611,"0.#"),1)=".",TRUE,FALSE)</formula>
    </cfRule>
  </conditionalFormatting>
  <conditionalFormatting sqref="AM617">
    <cfRule type="expression" dxfId="365" priority="455">
      <formula>IF(RIGHT(TEXT(AM617,"0.#"),1)=".",FALSE,TRUE)</formula>
    </cfRule>
    <cfRule type="expression" dxfId="364" priority="456">
      <formula>IF(RIGHT(TEXT(AM617,"0.#"),1)=".",TRUE,FALSE)</formula>
    </cfRule>
  </conditionalFormatting>
  <conditionalFormatting sqref="AM615">
    <cfRule type="expression" dxfId="363" priority="459">
      <formula>IF(RIGHT(TEXT(AM615,"0.#"),1)=".",FALSE,TRUE)</formula>
    </cfRule>
    <cfRule type="expression" dxfId="362" priority="460">
      <formula>IF(RIGHT(TEXT(AM615,"0.#"),1)=".",TRUE,FALSE)</formula>
    </cfRule>
  </conditionalFormatting>
  <conditionalFormatting sqref="AM616">
    <cfRule type="expression" dxfId="361" priority="457">
      <formula>IF(RIGHT(TEXT(AM616,"0.#"),1)=".",FALSE,TRUE)</formula>
    </cfRule>
    <cfRule type="expression" dxfId="360" priority="458">
      <formula>IF(RIGHT(TEXT(AM616,"0.#"),1)=".",TRUE,FALSE)</formula>
    </cfRule>
  </conditionalFormatting>
  <conditionalFormatting sqref="AI617">
    <cfRule type="expression" dxfId="359" priority="449">
      <formula>IF(RIGHT(TEXT(AI617,"0.#"),1)=".",FALSE,TRUE)</formula>
    </cfRule>
    <cfRule type="expression" dxfId="358" priority="450">
      <formula>IF(RIGHT(TEXT(AI617,"0.#"),1)=".",TRUE,FALSE)</formula>
    </cfRule>
  </conditionalFormatting>
  <conditionalFormatting sqref="AI615">
    <cfRule type="expression" dxfId="357" priority="453">
      <formula>IF(RIGHT(TEXT(AI615,"0.#"),1)=".",FALSE,TRUE)</formula>
    </cfRule>
    <cfRule type="expression" dxfId="356" priority="454">
      <formula>IF(RIGHT(TEXT(AI615,"0.#"),1)=".",TRUE,FALSE)</formula>
    </cfRule>
  </conditionalFormatting>
  <conditionalFormatting sqref="AI616">
    <cfRule type="expression" dxfId="355" priority="451">
      <formula>IF(RIGHT(TEXT(AI616,"0.#"),1)=".",FALSE,TRUE)</formula>
    </cfRule>
    <cfRule type="expression" dxfId="354" priority="452">
      <formula>IF(RIGHT(TEXT(AI616,"0.#"),1)=".",TRUE,FALSE)</formula>
    </cfRule>
  </conditionalFormatting>
  <conditionalFormatting sqref="AM651">
    <cfRule type="expression" dxfId="353" priority="407">
      <formula>IF(RIGHT(TEXT(AM651,"0.#"),1)=".",FALSE,TRUE)</formula>
    </cfRule>
    <cfRule type="expression" dxfId="352" priority="408">
      <formula>IF(RIGHT(TEXT(AM651,"0.#"),1)=".",TRUE,FALSE)</formula>
    </cfRule>
  </conditionalFormatting>
  <conditionalFormatting sqref="AM649">
    <cfRule type="expression" dxfId="351" priority="411">
      <formula>IF(RIGHT(TEXT(AM649,"0.#"),1)=".",FALSE,TRUE)</formula>
    </cfRule>
    <cfRule type="expression" dxfId="350" priority="412">
      <formula>IF(RIGHT(TEXT(AM649,"0.#"),1)=".",TRUE,FALSE)</formula>
    </cfRule>
  </conditionalFormatting>
  <conditionalFormatting sqref="AM650">
    <cfRule type="expression" dxfId="349" priority="409">
      <formula>IF(RIGHT(TEXT(AM650,"0.#"),1)=".",FALSE,TRUE)</formula>
    </cfRule>
    <cfRule type="expression" dxfId="348" priority="410">
      <formula>IF(RIGHT(TEXT(AM650,"0.#"),1)=".",TRUE,FALSE)</formula>
    </cfRule>
  </conditionalFormatting>
  <conditionalFormatting sqref="AI651">
    <cfRule type="expression" dxfId="347" priority="401">
      <formula>IF(RIGHT(TEXT(AI651,"0.#"),1)=".",FALSE,TRUE)</formula>
    </cfRule>
    <cfRule type="expression" dxfId="346" priority="402">
      <formula>IF(RIGHT(TEXT(AI651,"0.#"),1)=".",TRUE,FALSE)</formula>
    </cfRule>
  </conditionalFormatting>
  <conditionalFormatting sqref="AI649">
    <cfRule type="expression" dxfId="345" priority="405">
      <formula>IF(RIGHT(TEXT(AI649,"0.#"),1)=".",FALSE,TRUE)</formula>
    </cfRule>
    <cfRule type="expression" dxfId="344" priority="406">
      <formula>IF(RIGHT(TEXT(AI649,"0.#"),1)=".",TRUE,FALSE)</formula>
    </cfRule>
  </conditionalFormatting>
  <conditionalFormatting sqref="AI650">
    <cfRule type="expression" dxfId="343" priority="403">
      <formula>IF(RIGHT(TEXT(AI650,"0.#"),1)=".",FALSE,TRUE)</formula>
    </cfRule>
    <cfRule type="expression" dxfId="342" priority="404">
      <formula>IF(RIGHT(TEXT(AI650,"0.#"),1)=".",TRUE,FALSE)</formula>
    </cfRule>
  </conditionalFormatting>
  <conditionalFormatting sqref="AM676">
    <cfRule type="expression" dxfId="341" priority="395">
      <formula>IF(RIGHT(TEXT(AM676,"0.#"),1)=".",FALSE,TRUE)</formula>
    </cfRule>
    <cfRule type="expression" dxfId="340" priority="396">
      <formula>IF(RIGHT(TEXT(AM676,"0.#"),1)=".",TRUE,FALSE)</formula>
    </cfRule>
  </conditionalFormatting>
  <conditionalFormatting sqref="AM674">
    <cfRule type="expression" dxfId="339" priority="399">
      <formula>IF(RIGHT(TEXT(AM674,"0.#"),1)=".",FALSE,TRUE)</formula>
    </cfRule>
    <cfRule type="expression" dxfId="338" priority="400">
      <formula>IF(RIGHT(TEXT(AM674,"0.#"),1)=".",TRUE,FALSE)</formula>
    </cfRule>
  </conditionalFormatting>
  <conditionalFormatting sqref="AM675">
    <cfRule type="expression" dxfId="337" priority="397">
      <formula>IF(RIGHT(TEXT(AM675,"0.#"),1)=".",FALSE,TRUE)</formula>
    </cfRule>
    <cfRule type="expression" dxfId="336" priority="398">
      <formula>IF(RIGHT(TEXT(AM675,"0.#"),1)=".",TRUE,FALSE)</formula>
    </cfRule>
  </conditionalFormatting>
  <conditionalFormatting sqref="AI676">
    <cfRule type="expression" dxfId="335" priority="389">
      <formula>IF(RIGHT(TEXT(AI676,"0.#"),1)=".",FALSE,TRUE)</formula>
    </cfRule>
    <cfRule type="expression" dxfId="334" priority="390">
      <formula>IF(RIGHT(TEXT(AI676,"0.#"),1)=".",TRUE,FALSE)</formula>
    </cfRule>
  </conditionalFormatting>
  <conditionalFormatting sqref="AI674">
    <cfRule type="expression" dxfId="333" priority="393">
      <formula>IF(RIGHT(TEXT(AI674,"0.#"),1)=".",FALSE,TRUE)</formula>
    </cfRule>
    <cfRule type="expression" dxfId="332" priority="394">
      <formula>IF(RIGHT(TEXT(AI674,"0.#"),1)=".",TRUE,FALSE)</formula>
    </cfRule>
  </conditionalFormatting>
  <conditionalFormatting sqref="AI675">
    <cfRule type="expression" dxfId="331" priority="391">
      <formula>IF(RIGHT(TEXT(AI675,"0.#"),1)=".",FALSE,TRUE)</formula>
    </cfRule>
    <cfRule type="expression" dxfId="330" priority="392">
      <formula>IF(RIGHT(TEXT(AI675,"0.#"),1)=".",TRUE,FALSE)</formula>
    </cfRule>
  </conditionalFormatting>
  <conditionalFormatting sqref="AM681">
    <cfRule type="expression" dxfId="329" priority="335">
      <formula>IF(RIGHT(TEXT(AM681,"0.#"),1)=".",FALSE,TRUE)</formula>
    </cfRule>
    <cfRule type="expression" dxfId="328" priority="336">
      <formula>IF(RIGHT(TEXT(AM681,"0.#"),1)=".",TRUE,FALSE)</formula>
    </cfRule>
  </conditionalFormatting>
  <conditionalFormatting sqref="AM679">
    <cfRule type="expression" dxfId="327" priority="339">
      <formula>IF(RIGHT(TEXT(AM679,"0.#"),1)=".",FALSE,TRUE)</formula>
    </cfRule>
    <cfRule type="expression" dxfId="326" priority="340">
      <formula>IF(RIGHT(TEXT(AM679,"0.#"),1)=".",TRUE,FALSE)</formula>
    </cfRule>
  </conditionalFormatting>
  <conditionalFormatting sqref="AM680">
    <cfRule type="expression" dxfId="325" priority="337">
      <formula>IF(RIGHT(TEXT(AM680,"0.#"),1)=".",FALSE,TRUE)</formula>
    </cfRule>
    <cfRule type="expression" dxfId="324" priority="338">
      <formula>IF(RIGHT(TEXT(AM680,"0.#"),1)=".",TRUE,FALSE)</formula>
    </cfRule>
  </conditionalFormatting>
  <conditionalFormatting sqref="AI681">
    <cfRule type="expression" dxfId="323" priority="329">
      <formula>IF(RIGHT(TEXT(AI681,"0.#"),1)=".",FALSE,TRUE)</formula>
    </cfRule>
    <cfRule type="expression" dxfId="322" priority="330">
      <formula>IF(RIGHT(TEXT(AI681,"0.#"),1)=".",TRUE,FALSE)</formula>
    </cfRule>
  </conditionalFormatting>
  <conditionalFormatting sqref="AI679">
    <cfRule type="expression" dxfId="321" priority="333">
      <formula>IF(RIGHT(TEXT(AI679,"0.#"),1)=".",FALSE,TRUE)</formula>
    </cfRule>
    <cfRule type="expression" dxfId="320" priority="334">
      <formula>IF(RIGHT(TEXT(AI679,"0.#"),1)=".",TRUE,FALSE)</formula>
    </cfRule>
  </conditionalFormatting>
  <conditionalFormatting sqref="AI680">
    <cfRule type="expression" dxfId="319" priority="331">
      <formula>IF(RIGHT(TEXT(AI680,"0.#"),1)=".",FALSE,TRUE)</formula>
    </cfRule>
    <cfRule type="expression" dxfId="318" priority="332">
      <formula>IF(RIGHT(TEXT(AI680,"0.#"),1)=".",TRUE,FALSE)</formula>
    </cfRule>
  </conditionalFormatting>
  <conditionalFormatting sqref="AM686">
    <cfRule type="expression" dxfId="317" priority="323">
      <formula>IF(RIGHT(TEXT(AM686,"0.#"),1)=".",FALSE,TRUE)</formula>
    </cfRule>
    <cfRule type="expression" dxfId="316" priority="324">
      <formula>IF(RIGHT(TEXT(AM686,"0.#"),1)=".",TRUE,FALSE)</formula>
    </cfRule>
  </conditionalFormatting>
  <conditionalFormatting sqref="AM684">
    <cfRule type="expression" dxfId="315" priority="327">
      <formula>IF(RIGHT(TEXT(AM684,"0.#"),1)=".",FALSE,TRUE)</formula>
    </cfRule>
    <cfRule type="expression" dxfId="314" priority="328">
      <formula>IF(RIGHT(TEXT(AM684,"0.#"),1)=".",TRUE,FALSE)</formula>
    </cfRule>
  </conditionalFormatting>
  <conditionalFormatting sqref="AM685">
    <cfRule type="expression" dxfId="313" priority="325">
      <formula>IF(RIGHT(TEXT(AM685,"0.#"),1)=".",FALSE,TRUE)</formula>
    </cfRule>
    <cfRule type="expression" dxfId="312" priority="326">
      <formula>IF(RIGHT(TEXT(AM685,"0.#"),1)=".",TRUE,FALSE)</formula>
    </cfRule>
  </conditionalFormatting>
  <conditionalFormatting sqref="AI686">
    <cfRule type="expression" dxfId="311" priority="317">
      <formula>IF(RIGHT(TEXT(AI686,"0.#"),1)=".",FALSE,TRUE)</formula>
    </cfRule>
    <cfRule type="expression" dxfId="310" priority="318">
      <formula>IF(RIGHT(TEXT(AI686,"0.#"),1)=".",TRUE,FALSE)</formula>
    </cfRule>
  </conditionalFormatting>
  <conditionalFormatting sqref="AI684">
    <cfRule type="expression" dxfId="309" priority="321">
      <formula>IF(RIGHT(TEXT(AI684,"0.#"),1)=".",FALSE,TRUE)</formula>
    </cfRule>
    <cfRule type="expression" dxfId="308" priority="322">
      <formula>IF(RIGHT(TEXT(AI684,"0.#"),1)=".",TRUE,FALSE)</formula>
    </cfRule>
  </conditionalFormatting>
  <conditionalFormatting sqref="AI685">
    <cfRule type="expression" dxfId="307" priority="319">
      <formula>IF(RIGHT(TEXT(AI685,"0.#"),1)=".",FALSE,TRUE)</formula>
    </cfRule>
    <cfRule type="expression" dxfId="306" priority="320">
      <formula>IF(RIGHT(TEXT(AI685,"0.#"),1)=".",TRUE,FALSE)</formula>
    </cfRule>
  </conditionalFormatting>
  <conditionalFormatting sqref="AM691">
    <cfRule type="expression" dxfId="305" priority="311">
      <formula>IF(RIGHT(TEXT(AM691,"0.#"),1)=".",FALSE,TRUE)</formula>
    </cfRule>
    <cfRule type="expression" dxfId="304" priority="312">
      <formula>IF(RIGHT(TEXT(AM691,"0.#"),1)=".",TRUE,FALSE)</formula>
    </cfRule>
  </conditionalFormatting>
  <conditionalFormatting sqref="AM689">
    <cfRule type="expression" dxfId="303" priority="315">
      <formula>IF(RIGHT(TEXT(AM689,"0.#"),1)=".",FALSE,TRUE)</formula>
    </cfRule>
    <cfRule type="expression" dxfId="302" priority="316">
      <formula>IF(RIGHT(TEXT(AM689,"0.#"),1)=".",TRUE,FALSE)</formula>
    </cfRule>
  </conditionalFormatting>
  <conditionalFormatting sqref="AM690">
    <cfRule type="expression" dxfId="301" priority="313">
      <formula>IF(RIGHT(TEXT(AM690,"0.#"),1)=".",FALSE,TRUE)</formula>
    </cfRule>
    <cfRule type="expression" dxfId="300" priority="314">
      <formula>IF(RIGHT(TEXT(AM690,"0.#"),1)=".",TRUE,FALSE)</formula>
    </cfRule>
  </conditionalFormatting>
  <conditionalFormatting sqref="AI691">
    <cfRule type="expression" dxfId="299" priority="305">
      <formula>IF(RIGHT(TEXT(AI691,"0.#"),1)=".",FALSE,TRUE)</formula>
    </cfRule>
    <cfRule type="expression" dxfId="298" priority="306">
      <formula>IF(RIGHT(TEXT(AI691,"0.#"),1)=".",TRUE,FALSE)</formula>
    </cfRule>
  </conditionalFormatting>
  <conditionalFormatting sqref="AI689">
    <cfRule type="expression" dxfId="297" priority="309">
      <formula>IF(RIGHT(TEXT(AI689,"0.#"),1)=".",FALSE,TRUE)</formula>
    </cfRule>
    <cfRule type="expression" dxfId="296" priority="310">
      <formula>IF(RIGHT(TEXT(AI689,"0.#"),1)=".",TRUE,FALSE)</formula>
    </cfRule>
  </conditionalFormatting>
  <conditionalFormatting sqref="AI690">
    <cfRule type="expression" dxfId="295" priority="307">
      <formula>IF(RIGHT(TEXT(AI690,"0.#"),1)=".",FALSE,TRUE)</formula>
    </cfRule>
    <cfRule type="expression" dxfId="294" priority="308">
      <formula>IF(RIGHT(TEXT(AI690,"0.#"),1)=".",TRUE,FALSE)</formula>
    </cfRule>
  </conditionalFormatting>
  <conditionalFormatting sqref="AM656">
    <cfRule type="expression" dxfId="293" priority="383">
      <formula>IF(RIGHT(TEXT(AM656,"0.#"),1)=".",FALSE,TRUE)</formula>
    </cfRule>
    <cfRule type="expression" dxfId="292" priority="384">
      <formula>IF(RIGHT(TEXT(AM656,"0.#"),1)=".",TRUE,FALSE)</formula>
    </cfRule>
  </conditionalFormatting>
  <conditionalFormatting sqref="AM654">
    <cfRule type="expression" dxfId="291" priority="387">
      <formula>IF(RIGHT(TEXT(AM654,"0.#"),1)=".",FALSE,TRUE)</formula>
    </cfRule>
    <cfRule type="expression" dxfId="290" priority="388">
      <formula>IF(RIGHT(TEXT(AM654,"0.#"),1)=".",TRUE,FALSE)</formula>
    </cfRule>
  </conditionalFormatting>
  <conditionalFormatting sqref="AM655">
    <cfRule type="expression" dxfId="289" priority="385">
      <formula>IF(RIGHT(TEXT(AM655,"0.#"),1)=".",FALSE,TRUE)</formula>
    </cfRule>
    <cfRule type="expression" dxfId="288" priority="386">
      <formula>IF(RIGHT(TEXT(AM655,"0.#"),1)=".",TRUE,FALSE)</formula>
    </cfRule>
  </conditionalFormatting>
  <conditionalFormatting sqref="AI656">
    <cfRule type="expression" dxfId="287" priority="377">
      <formula>IF(RIGHT(TEXT(AI656,"0.#"),1)=".",FALSE,TRUE)</formula>
    </cfRule>
    <cfRule type="expression" dxfId="286" priority="378">
      <formula>IF(RIGHT(TEXT(AI656,"0.#"),1)=".",TRUE,FALSE)</formula>
    </cfRule>
  </conditionalFormatting>
  <conditionalFormatting sqref="AI654">
    <cfRule type="expression" dxfId="285" priority="381">
      <formula>IF(RIGHT(TEXT(AI654,"0.#"),1)=".",FALSE,TRUE)</formula>
    </cfRule>
    <cfRule type="expression" dxfId="284" priority="382">
      <formula>IF(RIGHT(TEXT(AI654,"0.#"),1)=".",TRUE,FALSE)</formula>
    </cfRule>
  </conditionalFormatting>
  <conditionalFormatting sqref="AI655">
    <cfRule type="expression" dxfId="283" priority="379">
      <formula>IF(RIGHT(TEXT(AI655,"0.#"),1)=".",FALSE,TRUE)</formula>
    </cfRule>
    <cfRule type="expression" dxfId="282" priority="380">
      <formula>IF(RIGHT(TEXT(AI655,"0.#"),1)=".",TRUE,FALSE)</formula>
    </cfRule>
  </conditionalFormatting>
  <conditionalFormatting sqref="AM661">
    <cfRule type="expression" dxfId="281" priority="371">
      <formula>IF(RIGHT(TEXT(AM661,"0.#"),1)=".",FALSE,TRUE)</formula>
    </cfRule>
    <cfRule type="expression" dxfId="280" priority="372">
      <formula>IF(RIGHT(TEXT(AM661,"0.#"),1)=".",TRUE,FALSE)</formula>
    </cfRule>
  </conditionalFormatting>
  <conditionalFormatting sqref="AM659">
    <cfRule type="expression" dxfId="279" priority="375">
      <formula>IF(RIGHT(TEXT(AM659,"0.#"),1)=".",FALSE,TRUE)</formula>
    </cfRule>
    <cfRule type="expression" dxfId="278" priority="376">
      <formula>IF(RIGHT(TEXT(AM659,"0.#"),1)=".",TRUE,FALSE)</formula>
    </cfRule>
  </conditionalFormatting>
  <conditionalFormatting sqref="AM660">
    <cfRule type="expression" dxfId="277" priority="373">
      <formula>IF(RIGHT(TEXT(AM660,"0.#"),1)=".",FALSE,TRUE)</formula>
    </cfRule>
    <cfRule type="expression" dxfId="276" priority="374">
      <formula>IF(RIGHT(TEXT(AM660,"0.#"),1)=".",TRUE,FALSE)</formula>
    </cfRule>
  </conditionalFormatting>
  <conditionalFormatting sqref="AI661">
    <cfRule type="expression" dxfId="275" priority="365">
      <formula>IF(RIGHT(TEXT(AI661,"0.#"),1)=".",FALSE,TRUE)</formula>
    </cfRule>
    <cfRule type="expression" dxfId="274" priority="366">
      <formula>IF(RIGHT(TEXT(AI661,"0.#"),1)=".",TRUE,FALSE)</formula>
    </cfRule>
  </conditionalFormatting>
  <conditionalFormatting sqref="AI659">
    <cfRule type="expression" dxfId="273" priority="369">
      <formula>IF(RIGHT(TEXT(AI659,"0.#"),1)=".",FALSE,TRUE)</formula>
    </cfRule>
    <cfRule type="expression" dxfId="272" priority="370">
      <formula>IF(RIGHT(TEXT(AI659,"0.#"),1)=".",TRUE,FALSE)</formula>
    </cfRule>
  </conditionalFormatting>
  <conditionalFormatting sqref="AI660">
    <cfRule type="expression" dxfId="271" priority="367">
      <formula>IF(RIGHT(TEXT(AI660,"0.#"),1)=".",FALSE,TRUE)</formula>
    </cfRule>
    <cfRule type="expression" dxfId="270" priority="368">
      <formula>IF(RIGHT(TEXT(AI660,"0.#"),1)=".",TRUE,FALSE)</formula>
    </cfRule>
  </conditionalFormatting>
  <conditionalFormatting sqref="AM666">
    <cfRule type="expression" dxfId="269" priority="359">
      <formula>IF(RIGHT(TEXT(AM666,"0.#"),1)=".",FALSE,TRUE)</formula>
    </cfRule>
    <cfRule type="expression" dxfId="268" priority="360">
      <formula>IF(RIGHT(TEXT(AM666,"0.#"),1)=".",TRUE,FALSE)</formula>
    </cfRule>
  </conditionalFormatting>
  <conditionalFormatting sqref="AM664">
    <cfRule type="expression" dxfId="267" priority="363">
      <formula>IF(RIGHT(TEXT(AM664,"0.#"),1)=".",FALSE,TRUE)</formula>
    </cfRule>
    <cfRule type="expression" dxfId="266" priority="364">
      <formula>IF(RIGHT(TEXT(AM664,"0.#"),1)=".",TRUE,FALSE)</formula>
    </cfRule>
  </conditionalFormatting>
  <conditionalFormatting sqref="AM665">
    <cfRule type="expression" dxfId="265" priority="361">
      <formula>IF(RIGHT(TEXT(AM665,"0.#"),1)=".",FALSE,TRUE)</formula>
    </cfRule>
    <cfRule type="expression" dxfId="264" priority="362">
      <formula>IF(RIGHT(TEXT(AM665,"0.#"),1)=".",TRUE,FALSE)</formula>
    </cfRule>
  </conditionalFormatting>
  <conditionalFormatting sqref="AI666">
    <cfRule type="expression" dxfId="263" priority="353">
      <formula>IF(RIGHT(TEXT(AI666,"0.#"),1)=".",FALSE,TRUE)</formula>
    </cfRule>
    <cfRule type="expression" dxfId="262" priority="354">
      <formula>IF(RIGHT(TEXT(AI666,"0.#"),1)=".",TRUE,FALSE)</formula>
    </cfRule>
  </conditionalFormatting>
  <conditionalFormatting sqref="AI664">
    <cfRule type="expression" dxfId="261" priority="357">
      <formula>IF(RIGHT(TEXT(AI664,"0.#"),1)=".",FALSE,TRUE)</formula>
    </cfRule>
    <cfRule type="expression" dxfId="260" priority="358">
      <formula>IF(RIGHT(TEXT(AI664,"0.#"),1)=".",TRUE,FALSE)</formula>
    </cfRule>
  </conditionalFormatting>
  <conditionalFormatting sqref="AI665">
    <cfRule type="expression" dxfId="259" priority="355">
      <formula>IF(RIGHT(TEXT(AI665,"0.#"),1)=".",FALSE,TRUE)</formula>
    </cfRule>
    <cfRule type="expression" dxfId="258" priority="356">
      <formula>IF(RIGHT(TEXT(AI665,"0.#"),1)=".",TRUE,FALSE)</formula>
    </cfRule>
  </conditionalFormatting>
  <conditionalFormatting sqref="AM671">
    <cfRule type="expression" dxfId="257" priority="347">
      <formula>IF(RIGHT(TEXT(AM671,"0.#"),1)=".",FALSE,TRUE)</formula>
    </cfRule>
    <cfRule type="expression" dxfId="256" priority="348">
      <formula>IF(RIGHT(TEXT(AM671,"0.#"),1)=".",TRUE,FALSE)</formula>
    </cfRule>
  </conditionalFormatting>
  <conditionalFormatting sqref="AM669">
    <cfRule type="expression" dxfId="255" priority="351">
      <formula>IF(RIGHT(TEXT(AM669,"0.#"),1)=".",FALSE,TRUE)</formula>
    </cfRule>
    <cfRule type="expression" dxfId="254" priority="352">
      <formula>IF(RIGHT(TEXT(AM669,"0.#"),1)=".",TRUE,FALSE)</formula>
    </cfRule>
  </conditionalFormatting>
  <conditionalFormatting sqref="AM670">
    <cfRule type="expression" dxfId="253" priority="349">
      <formula>IF(RIGHT(TEXT(AM670,"0.#"),1)=".",FALSE,TRUE)</formula>
    </cfRule>
    <cfRule type="expression" dxfId="252" priority="350">
      <formula>IF(RIGHT(TEXT(AM670,"0.#"),1)=".",TRUE,FALSE)</formula>
    </cfRule>
  </conditionalFormatting>
  <conditionalFormatting sqref="AI671">
    <cfRule type="expression" dxfId="251" priority="341">
      <formula>IF(RIGHT(TEXT(AI671,"0.#"),1)=".",FALSE,TRUE)</formula>
    </cfRule>
    <cfRule type="expression" dxfId="250" priority="342">
      <formula>IF(RIGHT(TEXT(AI671,"0.#"),1)=".",TRUE,FALSE)</formula>
    </cfRule>
  </conditionalFormatting>
  <conditionalFormatting sqref="AI669">
    <cfRule type="expression" dxfId="249" priority="345">
      <formula>IF(RIGHT(TEXT(AI669,"0.#"),1)=".",FALSE,TRUE)</formula>
    </cfRule>
    <cfRule type="expression" dxfId="248" priority="346">
      <formula>IF(RIGHT(TEXT(AI669,"0.#"),1)=".",TRUE,FALSE)</formula>
    </cfRule>
  </conditionalFormatting>
  <conditionalFormatting sqref="AI670">
    <cfRule type="expression" dxfId="247" priority="343">
      <formula>IF(RIGHT(TEXT(AI670,"0.#"),1)=".",FALSE,TRUE)</formula>
    </cfRule>
    <cfRule type="expression" dxfId="246" priority="344">
      <formula>IF(RIGHT(TEXT(AI670,"0.#"),1)=".",TRUE,FALSE)</formula>
    </cfRule>
  </conditionalFormatting>
  <conditionalFormatting sqref="P29:AC29">
    <cfRule type="expression" dxfId="245" priority="303">
      <formula>IF(RIGHT(TEXT(P29,"0.#"),1)=".",FALSE,TRUE)</formula>
    </cfRule>
    <cfRule type="expression" dxfId="244" priority="304">
      <formula>IF(RIGHT(TEXT(P29,"0.#"),1)=".",TRUE,FALSE)</formula>
    </cfRule>
  </conditionalFormatting>
  <conditionalFormatting sqref="AI107">
    <cfRule type="expression" dxfId="243" priority="301">
      <formula>IF(RIGHT(TEXT(AI107,"0.#"),1)=".",FALSE,TRUE)</formula>
    </cfRule>
    <cfRule type="expression" dxfId="242" priority="302">
      <formula>IF(RIGHT(TEXT(AI107,"0.#"),1)=".",TRUE,FALSE)</formula>
    </cfRule>
  </conditionalFormatting>
  <conditionalFormatting sqref="AM107">
    <cfRule type="expression" dxfId="241" priority="299">
      <formula>IF(RIGHT(TEXT(AM107,"0.#"),1)=".",FALSE,TRUE)</formula>
    </cfRule>
    <cfRule type="expression" dxfId="240" priority="300">
      <formula>IF(RIGHT(TEXT(AM107,"0.#"),1)=".",TRUE,FALSE)</formula>
    </cfRule>
  </conditionalFormatting>
  <conditionalFormatting sqref="AI108">
    <cfRule type="expression" dxfId="239" priority="297">
      <formula>IF(RIGHT(TEXT(AI108,"0.#"),1)=".",FALSE,TRUE)</formula>
    </cfRule>
    <cfRule type="expression" dxfId="238" priority="298">
      <formula>IF(RIGHT(TEXT(AI108,"0.#"),1)=".",TRUE,FALSE)</formula>
    </cfRule>
  </conditionalFormatting>
  <conditionalFormatting sqref="AM108">
    <cfRule type="expression" dxfId="237" priority="295">
      <formula>IF(RIGHT(TEXT(AM108,"0.#"),1)=".",FALSE,TRUE)</formula>
    </cfRule>
    <cfRule type="expression" dxfId="236" priority="296">
      <formula>IF(RIGHT(TEXT(AM108,"0.#"),1)=".",TRUE,FALSE)</formula>
    </cfRule>
  </conditionalFormatting>
  <conditionalFormatting sqref="AQ107">
    <cfRule type="expression" dxfId="235" priority="293">
      <formula>IF(RIGHT(TEXT(AQ107,"0.#"),1)=".",FALSE,TRUE)</formula>
    </cfRule>
    <cfRule type="expression" dxfId="234" priority="294">
      <formula>IF(RIGHT(TEXT(AQ107,"0.#"),1)=".",TRUE,FALSE)</formula>
    </cfRule>
  </conditionalFormatting>
  <conditionalFormatting sqref="AQ108">
    <cfRule type="expression" dxfId="233" priority="291">
      <formula>IF(RIGHT(TEXT(AQ108,"0.#"),1)=".",FALSE,TRUE)</formula>
    </cfRule>
    <cfRule type="expression" dxfId="232" priority="292">
      <formula>IF(RIGHT(TEXT(AQ108,"0.#"),1)=".",TRUE,FALSE)</formula>
    </cfRule>
  </conditionalFormatting>
  <conditionalFormatting sqref="AE110">
    <cfRule type="expression" dxfId="231" priority="277">
      <formula>IF(RIGHT(TEXT(AE110,"0.#"),1)=".",FALSE,TRUE)</formula>
    </cfRule>
    <cfRule type="expression" dxfId="230" priority="278">
      <formula>IF(RIGHT(TEXT(AE110,"0.#"),1)=".",TRUE,FALSE)</formula>
    </cfRule>
  </conditionalFormatting>
  <conditionalFormatting sqref="AI110">
    <cfRule type="expression" dxfId="229" priority="275">
      <formula>IF(RIGHT(TEXT(AI110,"0.#"),1)=".",FALSE,TRUE)</formula>
    </cfRule>
    <cfRule type="expression" dxfId="228" priority="276">
      <formula>IF(RIGHT(TEXT(AI110,"0.#"),1)=".",TRUE,FALSE)</formula>
    </cfRule>
  </conditionalFormatting>
  <conditionalFormatting sqref="AM110">
    <cfRule type="expression" dxfId="227" priority="273">
      <formula>IF(RIGHT(TEXT(AM110,"0.#"),1)=".",FALSE,TRUE)</formula>
    </cfRule>
    <cfRule type="expression" dxfId="226" priority="274">
      <formula>IF(RIGHT(TEXT(AM110,"0.#"),1)=".",TRUE,FALSE)</formula>
    </cfRule>
  </conditionalFormatting>
  <conditionalFormatting sqref="AE111">
    <cfRule type="expression" dxfId="225" priority="271">
      <formula>IF(RIGHT(TEXT(AE111,"0.#"),1)=".",FALSE,TRUE)</formula>
    </cfRule>
    <cfRule type="expression" dxfId="224" priority="272">
      <formula>IF(RIGHT(TEXT(AE111,"0.#"),1)=".",TRUE,FALSE)</formula>
    </cfRule>
  </conditionalFormatting>
  <conditionalFormatting sqref="AI111">
    <cfRule type="expression" dxfId="223" priority="269">
      <formula>IF(RIGHT(TEXT(AI111,"0.#"),1)=".",FALSE,TRUE)</formula>
    </cfRule>
    <cfRule type="expression" dxfId="222" priority="270">
      <formula>IF(RIGHT(TEXT(AI111,"0.#"),1)=".",TRUE,FALSE)</formula>
    </cfRule>
  </conditionalFormatting>
  <conditionalFormatting sqref="AM111">
    <cfRule type="expression" dxfId="221" priority="267">
      <formula>IF(RIGHT(TEXT(AM111,"0.#"),1)=".",FALSE,TRUE)</formula>
    </cfRule>
    <cfRule type="expression" dxfId="220" priority="268">
      <formula>IF(RIGHT(TEXT(AM111,"0.#"),1)=".",TRUE,FALSE)</formula>
    </cfRule>
  </conditionalFormatting>
  <conditionalFormatting sqref="AQ110">
    <cfRule type="expression" dxfId="219" priority="265">
      <formula>IF(RIGHT(TEXT(AQ110,"0.#"),1)=".",FALSE,TRUE)</formula>
    </cfRule>
    <cfRule type="expression" dxfId="218" priority="266">
      <formula>IF(RIGHT(TEXT(AQ110,"0.#"),1)=".",TRUE,FALSE)</formula>
    </cfRule>
  </conditionalFormatting>
  <conditionalFormatting sqref="AQ111">
    <cfRule type="expression" dxfId="217" priority="263">
      <formula>IF(RIGHT(TEXT(AQ111,"0.#"),1)=".",FALSE,TRUE)</formula>
    </cfRule>
    <cfRule type="expression" dxfId="216" priority="264">
      <formula>IF(RIGHT(TEXT(AQ111,"0.#"),1)=".",TRUE,FALSE)</formula>
    </cfRule>
  </conditionalFormatting>
  <conditionalFormatting sqref="AU110">
    <cfRule type="expression" dxfId="215" priority="261">
      <formula>IF(RIGHT(TEXT(AU110,"0.#"),1)=".",FALSE,TRUE)</formula>
    </cfRule>
    <cfRule type="expression" dxfId="214" priority="262">
      <formula>IF(RIGHT(TEXT(AU110,"0.#"),1)=".",TRUE,FALSE)</formula>
    </cfRule>
  </conditionalFormatting>
  <conditionalFormatting sqref="AU111">
    <cfRule type="expression" dxfId="213" priority="259">
      <formula>IF(RIGHT(TEXT(AU111,"0.#"),1)=".",FALSE,TRUE)</formula>
    </cfRule>
    <cfRule type="expression" dxfId="212" priority="260">
      <formula>IF(RIGHT(TEXT(AU111,"0.#"),1)=".",TRUE,FALSE)</formula>
    </cfRule>
  </conditionalFormatting>
  <conditionalFormatting sqref="AE122 AQ122">
    <cfRule type="expression" dxfId="211" priority="257">
      <formula>IF(RIGHT(TEXT(AE122,"0.#"),1)=".",FALSE,TRUE)</formula>
    </cfRule>
    <cfRule type="expression" dxfId="210" priority="258">
      <formula>IF(RIGHT(TEXT(AE122,"0.#"),1)=".",TRUE,FALSE)</formula>
    </cfRule>
  </conditionalFormatting>
  <conditionalFormatting sqref="AI122">
    <cfRule type="expression" dxfId="209" priority="255">
      <formula>IF(RIGHT(TEXT(AI122,"0.#"),1)=".",FALSE,TRUE)</formula>
    </cfRule>
    <cfRule type="expression" dxfId="208" priority="256">
      <formula>IF(RIGHT(TEXT(AI122,"0.#"),1)=".",TRUE,FALSE)</formula>
    </cfRule>
  </conditionalFormatting>
  <conditionalFormatting sqref="AM122">
    <cfRule type="expression" dxfId="207" priority="253">
      <formula>IF(RIGHT(TEXT(AM122,"0.#"),1)=".",FALSE,TRUE)</formula>
    </cfRule>
    <cfRule type="expression" dxfId="206" priority="254">
      <formula>IF(RIGHT(TEXT(AM122,"0.#"),1)=".",TRUE,FALSE)</formula>
    </cfRule>
  </conditionalFormatting>
  <conditionalFormatting sqref="AQ123">
    <cfRule type="expression" dxfId="205" priority="251">
      <formula>IF(RIGHT(TEXT(AQ123,"0.#"),1)=".",FALSE,TRUE)</formula>
    </cfRule>
    <cfRule type="expression" dxfId="204" priority="252">
      <formula>IF(RIGHT(TEXT(AQ123,"0.#"),1)=".",TRUE,FALSE)</formula>
    </cfRule>
  </conditionalFormatting>
  <conditionalFormatting sqref="AE123 AM123">
    <cfRule type="expression" dxfId="203" priority="249">
      <formula>IF(RIGHT(TEXT(AE123,"0.#"),1)=".",FALSE,TRUE)</formula>
    </cfRule>
    <cfRule type="expression" dxfId="202" priority="250">
      <formula>IF(RIGHT(TEXT(AE123,"0.#"),1)=".",TRUE,FALSE)</formula>
    </cfRule>
  </conditionalFormatting>
  <conditionalFormatting sqref="AI123">
    <cfRule type="expression" dxfId="201" priority="247">
      <formula>IF(RIGHT(TEXT(AI123,"0.#"),1)=".",FALSE,TRUE)</formula>
    </cfRule>
    <cfRule type="expression" dxfId="200" priority="248">
      <formula>IF(RIGHT(TEXT(AI123,"0.#"),1)=".",TRUE,FALSE)</formula>
    </cfRule>
  </conditionalFormatting>
  <conditionalFormatting sqref="AE119 AQ119">
    <cfRule type="expression" dxfId="199" priority="245">
      <formula>IF(RIGHT(TEXT(AE119,"0.#"),1)=".",FALSE,TRUE)</formula>
    </cfRule>
    <cfRule type="expression" dxfId="198" priority="246">
      <formula>IF(RIGHT(TEXT(AE119,"0.#"),1)=".",TRUE,FALSE)</formula>
    </cfRule>
  </conditionalFormatting>
  <conditionalFormatting sqref="AI119">
    <cfRule type="expression" dxfId="197" priority="243">
      <formula>IF(RIGHT(TEXT(AI119,"0.#"),1)=".",FALSE,TRUE)</formula>
    </cfRule>
    <cfRule type="expression" dxfId="196" priority="244">
      <formula>IF(RIGHT(TEXT(AI119,"0.#"),1)=".",TRUE,FALSE)</formula>
    </cfRule>
  </conditionalFormatting>
  <conditionalFormatting sqref="AM119">
    <cfRule type="expression" dxfId="195" priority="241">
      <formula>IF(RIGHT(TEXT(AM119,"0.#"),1)=".",FALSE,TRUE)</formula>
    </cfRule>
    <cfRule type="expression" dxfId="194" priority="242">
      <formula>IF(RIGHT(TEXT(AM119,"0.#"),1)=".",TRUE,FALSE)</formula>
    </cfRule>
  </conditionalFormatting>
  <conditionalFormatting sqref="AQ120">
    <cfRule type="expression" dxfId="193" priority="239">
      <formula>IF(RIGHT(TEXT(AQ120,"0.#"),1)=".",FALSE,TRUE)</formula>
    </cfRule>
    <cfRule type="expression" dxfId="192" priority="240">
      <formula>IF(RIGHT(TEXT(AQ120,"0.#"),1)=".",TRUE,FALSE)</formula>
    </cfRule>
  </conditionalFormatting>
  <conditionalFormatting sqref="AE120 AM120">
    <cfRule type="expression" dxfId="191" priority="237">
      <formula>IF(RIGHT(TEXT(AE120,"0.#"),1)=".",FALSE,TRUE)</formula>
    </cfRule>
    <cfRule type="expression" dxfId="190" priority="238">
      <formula>IF(RIGHT(TEXT(AE120,"0.#"),1)=".",TRUE,FALSE)</formula>
    </cfRule>
  </conditionalFormatting>
  <conditionalFormatting sqref="AI120">
    <cfRule type="expression" dxfId="189" priority="235">
      <formula>IF(RIGHT(TEXT(AI120,"0.#"),1)=".",FALSE,TRUE)</formula>
    </cfRule>
    <cfRule type="expression" dxfId="188" priority="236">
      <formula>IF(RIGHT(TEXT(AI120,"0.#"),1)=".",TRUE,FALSE)</formula>
    </cfRule>
  </conditionalFormatting>
  <conditionalFormatting sqref="AE113">
    <cfRule type="expression" dxfId="187" priority="233">
      <formula>IF(RIGHT(TEXT(AE113,"0.#"),1)=".",FALSE,TRUE)</formula>
    </cfRule>
    <cfRule type="expression" dxfId="186" priority="234">
      <formula>IF(RIGHT(TEXT(AE113,"0.#"),1)=".",TRUE,FALSE)</formula>
    </cfRule>
  </conditionalFormatting>
  <conditionalFormatting sqref="AI113">
    <cfRule type="expression" dxfId="185" priority="231">
      <formula>IF(RIGHT(TEXT(AI113,"0.#"),1)=".",FALSE,TRUE)</formula>
    </cfRule>
    <cfRule type="expression" dxfId="184" priority="232">
      <formula>IF(RIGHT(TEXT(AI113,"0.#"),1)=".",TRUE,FALSE)</formula>
    </cfRule>
  </conditionalFormatting>
  <conditionalFormatting sqref="AM113">
    <cfRule type="expression" dxfId="183" priority="229">
      <formula>IF(RIGHT(TEXT(AM113,"0.#"),1)=".",FALSE,TRUE)</formula>
    </cfRule>
    <cfRule type="expression" dxfId="182" priority="230">
      <formula>IF(RIGHT(TEXT(AM113,"0.#"),1)=".",TRUE,FALSE)</formula>
    </cfRule>
  </conditionalFormatting>
  <conditionalFormatting sqref="AE114">
    <cfRule type="expression" dxfId="181" priority="227">
      <formula>IF(RIGHT(TEXT(AE114,"0.#"),1)=".",FALSE,TRUE)</formula>
    </cfRule>
    <cfRule type="expression" dxfId="180" priority="228">
      <formula>IF(RIGHT(TEXT(AE114,"0.#"),1)=".",TRUE,FALSE)</formula>
    </cfRule>
  </conditionalFormatting>
  <conditionalFormatting sqref="AI114">
    <cfRule type="expression" dxfId="179" priority="225">
      <formula>IF(RIGHT(TEXT(AI114,"0.#"),1)=".",FALSE,TRUE)</formula>
    </cfRule>
    <cfRule type="expression" dxfId="178" priority="226">
      <formula>IF(RIGHT(TEXT(AI114,"0.#"),1)=".",TRUE,FALSE)</formula>
    </cfRule>
  </conditionalFormatting>
  <conditionalFormatting sqref="AM114">
    <cfRule type="expression" dxfId="177" priority="223">
      <formula>IF(RIGHT(TEXT(AM114,"0.#"),1)=".",FALSE,TRUE)</formula>
    </cfRule>
    <cfRule type="expression" dxfId="176" priority="224">
      <formula>IF(RIGHT(TEXT(AM114,"0.#"),1)=".",TRUE,FALSE)</formula>
    </cfRule>
  </conditionalFormatting>
  <conditionalFormatting sqref="AQ114">
    <cfRule type="expression" dxfId="175" priority="219">
      <formula>IF(RIGHT(TEXT(AQ114,"0.#"),1)=".",FALSE,TRUE)</formula>
    </cfRule>
    <cfRule type="expression" dxfId="174" priority="220">
      <formula>IF(RIGHT(TEXT(AQ114,"0.#"),1)=".",TRUE,FALSE)</formula>
    </cfRule>
  </conditionalFormatting>
  <conditionalFormatting sqref="AQ113">
    <cfRule type="expression" dxfId="173" priority="221">
      <formula>IF(RIGHT(TEXT(AQ113,"0.#"),1)=".",FALSE,TRUE)</formula>
    </cfRule>
    <cfRule type="expression" dxfId="172" priority="222">
      <formula>IF(RIGHT(TEXT(AQ113,"0.#"),1)=".",TRUE,FALSE)</formula>
    </cfRule>
  </conditionalFormatting>
  <conditionalFormatting sqref="AU113">
    <cfRule type="expression" dxfId="171" priority="217">
      <formula>IF(RIGHT(TEXT(AU113,"0.#"),1)=".",FALSE,TRUE)</formula>
    </cfRule>
    <cfRule type="expression" dxfId="170" priority="218">
      <formula>IF(RIGHT(TEXT(AU113,"0.#"),1)=".",TRUE,FALSE)</formula>
    </cfRule>
  </conditionalFormatting>
  <conditionalFormatting sqref="AU114">
    <cfRule type="expression" dxfId="169" priority="215">
      <formula>IF(RIGHT(TEXT(AU114,"0.#"),1)=".",FALSE,TRUE)</formula>
    </cfRule>
    <cfRule type="expression" dxfId="168" priority="216">
      <formula>IF(RIGHT(TEXT(AU114,"0.#"),1)=".",TRUE,FALSE)</formula>
    </cfRule>
  </conditionalFormatting>
  <conditionalFormatting sqref="AE125 AQ125">
    <cfRule type="expression" dxfId="167" priority="213">
      <formula>IF(RIGHT(TEXT(AE125,"0.#"),1)=".",FALSE,TRUE)</formula>
    </cfRule>
    <cfRule type="expression" dxfId="166" priority="214">
      <formula>IF(RIGHT(TEXT(AE125,"0.#"),1)=".",TRUE,FALSE)</formula>
    </cfRule>
  </conditionalFormatting>
  <conditionalFormatting sqref="AI125">
    <cfRule type="expression" dxfId="165" priority="211">
      <formula>IF(RIGHT(TEXT(AI125,"0.#"),1)=".",FALSE,TRUE)</formula>
    </cfRule>
    <cfRule type="expression" dxfId="164" priority="212">
      <formula>IF(RIGHT(TEXT(AI125,"0.#"),1)=".",TRUE,FALSE)</formula>
    </cfRule>
  </conditionalFormatting>
  <conditionalFormatting sqref="AM125">
    <cfRule type="expression" dxfId="163" priority="209">
      <formula>IF(RIGHT(TEXT(AM125,"0.#"),1)=".",FALSE,TRUE)</formula>
    </cfRule>
    <cfRule type="expression" dxfId="162" priority="210">
      <formula>IF(RIGHT(TEXT(AM125,"0.#"),1)=".",TRUE,FALSE)</formula>
    </cfRule>
  </conditionalFormatting>
  <conditionalFormatting sqref="AQ126">
    <cfRule type="expression" dxfId="161" priority="207">
      <formula>IF(RIGHT(TEXT(AQ126,"0.#"),1)=".",FALSE,TRUE)</formula>
    </cfRule>
    <cfRule type="expression" dxfId="160" priority="208">
      <formula>IF(RIGHT(TEXT(AQ126,"0.#"),1)=".",TRUE,FALSE)</formula>
    </cfRule>
  </conditionalFormatting>
  <conditionalFormatting sqref="AI126">
    <cfRule type="expression" dxfId="159" priority="203">
      <formula>IF(RIGHT(TEXT(AI126,"0.#"),1)=".",FALSE,TRUE)</formula>
    </cfRule>
    <cfRule type="expression" dxfId="158" priority="204">
      <formula>IF(RIGHT(TEXT(AI126,"0.#"),1)=".",TRUE,FALSE)</formula>
    </cfRule>
  </conditionalFormatting>
  <conditionalFormatting sqref="AE126 AM126">
    <cfRule type="expression" dxfId="157" priority="205">
      <formula>IF(RIGHT(TEXT(AE126,"0.#"),1)=".",FALSE,TRUE)</formula>
    </cfRule>
    <cfRule type="expression" dxfId="156" priority="206">
      <formula>IF(RIGHT(TEXT(AE126,"0.#"),1)=".",TRUE,FALSE)</formula>
    </cfRule>
  </conditionalFormatting>
  <conditionalFormatting sqref="AE104">
    <cfRule type="expression" dxfId="155" priority="201">
      <formula>IF(RIGHT(TEXT(AE104,"0.#"),1)=".",FALSE,TRUE)</formula>
    </cfRule>
    <cfRule type="expression" dxfId="154" priority="202">
      <formula>IF(RIGHT(TEXT(AE104,"0.#"),1)=".",TRUE,FALSE)</formula>
    </cfRule>
  </conditionalFormatting>
  <conditionalFormatting sqref="AI104">
    <cfRule type="expression" dxfId="153" priority="199">
      <formula>IF(RIGHT(TEXT(AI104,"0.#"),1)=".",FALSE,TRUE)</formula>
    </cfRule>
    <cfRule type="expression" dxfId="152" priority="200">
      <formula>IF(RIGHT(TEXT(AI104,"0.#"),1)=".",TRUE,FALSE)</formula>
    </cfRule>
  </conditionalFormatting>
  <conditionalFormatting sqref="AM104">
    <cfRule type="expression" dxfId="151" priority="197">
      <formula>IF(RIGHT(TEXT(AM104,"0.#"),1)=".",FALSE,TRUE)</formula>
    </cfRule>
    <cfRule type="expression" dxfId="150" priority="198">
      <formula>IF(RIGHT(TEXT(AM104,"0.#"),1)=".",TRUE,FALSE)</formula>
    </cfRule>
  </conditionalFormatting>
  <conditionalFormatting sqref="AE105">
    <cfRule type="expression" dxfId="149" priority="195">
      <formula>IF(RIGHT(TEXT(AE105,"0.#"),1)=".",FALSE,TRUE)</formula>
    </cfRule>
    <cfRule type="expression" dxfId="148" priority="196">
      <formula>IF(RIGHT(TEXT(AE105,"0.#"),1)=".",TRUE,FALSE)</formula>
    </cfRule>
  </conditionalFormatting>
  <conditionalFormatting sqref="AI105">
    <cfRule type="expression" dxfId="147" priority="193">
      <formula>IF(RIGHT(TEXT(AI105,"0.#"),1)=".",FALSE,TRUE)</formula>
    </cfRule>
    <cfRule type="expression" dxfId="146" priority="194">
      <formula>IF(RIGHT(TEXT(AI105,"0.#"),1)=".",TRUE,FALSE)</formula>
    </cfRule>
  </conditionalFormatting>
  <conditionalFormatting sqref="AM105">
    <cfRule type="expression" dxfId="145" priority="191">
      <formula>IF(RIGHT(TEXT(AM105,"0.#"),1)=".",FALSE,TRUE)</formula>
    </cfRule>
    <cfRule type="expression" dxfId="144" priority="192">
      <formula>IF(RIGHT(TEXT(AM105,"0.#"),1)=".",TRUE,FALSE)</formula>
    </cfRule>
  </conditionalFormatting>
  <conditionalFormatting sqref="AQ104">
    <cfRule type="expression" dxfId="143" priority="189">
      <formula>IF(RIGHT(TEXT(AQ104,"0.#"),1)=".",FALSE,TRUE)</formula>
    </cfRule>
    <cfRule type="expression" dxfId="142" priority="190">
      <formula>IF(RIGHT(TEXT(AQ104,"0.#"),1)=".",TRUE,FALSE)</formula>
    </cfRule>
  </conditionalFormatting>
  <conditionalFormatting sqref="AQ105">
    <cfRule type="expression" dxfId="141" priority="187">
      <formula>IF(RIGHT(TEXT(AQ105,"0.#"),1)=".",FALSE,TRUE)</formula>
    </cfRule>
    <cfRule type="expression" dxfId="140" priority="188">
      <formula>IF(RIGHT(TEXT(AQ105,"0.#"),1)=".",TRUE,FALSE)</formula>
    </cfRule>
  </conditionalFormatting>
  <conditionalFormatting sqref="AU104">
    <cfRule type="expression" dxfId="139" priority="185">
      <formula>IF(RIGHT(TEXT(AU104,"0.#"),1)=".",FALSE,TRUE)</formula>
    </cfRule>
    <cfRule type="expression" dxfId="138" priority="186">
      <formula>IF(RIGHT(TEXT(AU104,"0.#"),1)=".",TRUE,FALSE)</formula>
    </cfRule>
  </conditionalFormatting>
  <conditionalFormatting sqref="AU105">
    <cfRule type="expression" dxfId="137" priority="183">
      <formula>IF(RIGHT(TEXT(AU105,"0.#"),1)=".",FALSE,TRUE)</formula>
    </cfRule>
    <cfRule type="expression" dxfId="136" priority="184">
      <formula>IF(RIGHT(TEXT(AU105,"0.#"),1)=".",TRUE,FALSE)</formula>
    </cfRule>
  </conditionalFormatting>
  <conditionalFormatting sqref="AE116 AQ116">
    <cfRule type="expression" dxfId="135" priority="181">
      <formula>IF(RIGHT(TEXT(AE116,"0.#"),1)=".",FALSE,TRUE)</formula>
    </cfRule>
    <cfRule type="expression" dxfId="134" priority="182">
      <formula>IF(RIGHT(TEXT(AE116,"0.#"),1)=".",TRUE,FALSE)</formula>
    </cfRule>
  </conditionalFormatting>
  <conditionalFormatting sqref="AI116">
    <cfRule type="expression" dxfId="133" priority="179">
      <formula>IF(RIGHT(TEXT(AI116,"0.#"),1)=".",FALSE,TRUE)</formula>
    </cfRule>
    <cfRule type="expression" dxfId="132" priority="180">
      <formula>IF(RIGHT(TEXT(AI116,"0.#"),1)=".",TRUE,FALSE)</formula>
    </cfRule>
  </conditionalFormatting>
  <conditionalFormatting sqref="AM116">
    <cfRule type="expression" dxfId="131" priority="177">
      <formula>IF(RIGHT(TEXT(AM116,"0.#"),1)=".",FALSE,TRUE)</formula>
    </cfRule>
    <cfRule type="expression" dxfId="130" priority="178">
      <formula>IF(RIGHT(TEXT(AM116,"0.#"),1)=".",TRUE,FALSE)</formula>
    </cfRule>
  </conditionalFormatting>
  <conditionalFormatting sqref="AE117 AM117">
    <cfRule type="expression" dxfId="129" priority="175">
      <formula>IF(RIGHT(TEXT(AE117,"0.#"),1)=".",FALSE,TRUE)</formula>
    </cfRule>
    <cfRule type="expression" dxfId="128" priority="176">
      <formula>IF(RIGHT(TEXT(AE117,"0.#"),1)=".",TRUE,FALSE)</formula>
    </cfRule>
  </conditionalFormatting>
  <conditionalFormatting sqref="AI117">
    <cfRule type="expression" dxfId="127" priority="173">
      <formula>IF(RIGHT(TEXT(AI117,"0.#"),1)=".",FALSE,TRUE)</formula>
    </cfRule>
    <cfRule type="expression" dxfId="126" priority="174">
      <formula>IF(RIGHT(TEXT(AI117,"0.#"),1)=".",TRUE,FALSE)</formula>
    </cfRule>
  </conditionalFormatting>
  <conditionalFormatting sqref="AQ117">
    <cfRule type="expression" dxfId="125" priority="171">
      <formula>IF(RIGHT(TEXT(AQ117,"0.#"),1)=".",FALSE,TRUE)</formula>
    </cfRule>
    <cfRule type="expression" dxfId="124" priority="172">
      <formula>IF(RIGHT(TEXT(AQ117,"0.#"),1)=".",TRUE,FALSE)</formula>
    </cfRule>
  </conditionalFormatting>
  <conditionalFormatting sqref="Y816">
    <cfRule type="expression" dxfId="123" priority="167">
      <formula>IF(RIGHT(TEXT(Y816,"0.#"),1)=".",FALSE,TRUE)</formula>
    </cfRule>
    <cfRule type="expression" dxfId="122" priority="168">
      <formula>IF(RIGHT(TEXT(Y816,"0.#"),1)=".",TRUE,FALSE)</formula>
    </cfRule>
  </conditionalFormatting>
  <conditionalFormatting sqref="AU815">
    <cfRule type="expression" dxfId="121" priority="163">
      <formula>IF(RIGHT(TEXT(AU815,"0.#"),1)=".",FALSE,TRUE)</formula>
    </cfRule>
    <cfRule type="expression" dxfId="120" priority="164">
      <formula>IF(RIGHT(TEXT(AU815,"0.#"),1)=".",TRUE,FALSE)</formula>
    </cfRule>
  </conditionalFormatting>
  <conditionalFormatting sqref="AU828">
    <cfRule type="expression" dxfId="119" priority="161">
      <formula>IF(RIGHT(TEXT(AU828,"0.#"),1)=".",FALSE,TRUE)</formula>
    </cfRule>
    <cfRule type="expression" dxfId="118" priority="162">
      <formula>IF(RIGHT(TEXT(AU828,"0.#"),1)=".",TRUE,FALSE)</formula>
    </cfRule>
  </conditionalFormatting>
  <conditionalFormatting sqref="AL1010:AO1010">
    <cfRule type="expression" dxfId="117" priority="157">
      <formula>IF(AND(AL1010&gt;=0,RIGHT(TEXT(AL1010,"0.#"),1)&lt;&gt;"."),TRUE,FALSE)</formula>
    </cfRule>
    <cfRule type="expression" dxfId="116" priority="158">
      <formula>IF(AND(AL1010&gt;=0,RIGHT(TEXT(AL1010,"0.#"),1)="."),TRUE,FALSE)</formula>
    </cfRule>
    <cfRule type="expression" dxfId="115" priority="159">
      <formula>IF(AND(AL1010&lt;0,RIGHT(TEXT(AL1010,"0.#"),1)&lt;&gt;"."),TRUE,FALSE)</formula>
    </cfRule>
    <cfRule type="expression" dxfId="114" priority="160">
      <formula>IF(AND(AL1010&lt;0,RIGHT(TEXT(AL1010,"0.#"),1)="."),TRUE,FALSE)</formula>
    </cfRule>
  </conditionalFormatting>
  <conditionalFormatting sqref="Y1010">
    <cfRule type="expression" dxfId="113" priority="155">
      <formula>IF(RIGHT(TEXT(Y1010,"0.#"),1)=".",FALSE,TRUE)</formula>
    </cfRule>
    <cfRule type="expression" dxfId="112" priority="156">
      <formula>IF(RIGHT(TEXT(Y1010,"0.#"),1)=".",TRUE,FALSE)</formula>
    </cfRule>
  </conditionalFormatting>
  <conditionalFormatting sqref="Y1085">
    <cfRule type="expression" dxfId="111" priority="99">
      <formula>IF(RIGHT(TEXT(Y1085,"0.#"),1)=".",FALSE,TRUE)</formula>
    </cfRule>
    <cfRule type="expression" dxfId="110" priority="100">
      <formula>IF(RIGHT(TEXT(Y1085,"0.#"),1)=".",TRUE,FALSE)</formula>
    </cfRule>
  </conditionalFormatting>
  <conditionalFormatting sqref="AL1085:AO1085">
    <cfRule type="expression" dxfId="109" priority="95">
      <formula>IF(AND(AL1085&gt;=0,RIGHT(TEXT(AL1085,"0.#"),1)&lt;&gt;"."),TRUE,FALSE)</formula>
    </cfRule>
    <cfRule type="expression" dxfId="108" priority="96">
      <formula>IF(AND(AL1085&gt;=0,RIGHT(TEXT(AL1085,"0.#"),1)="."),TRUE,FALSE)</formula>
    </cfRule>
    <cfRule type="expression" dxfId="107" priority="97">
      <formula>IF(AND(AL1085&lt;0,RIGHT(TEXT(AL1085,"0.#"),1)&lt;&gt;"."),TRUE,FALSE)</formula>
    </cfRule>
    <cfRule type="expression" dxfId="106" priority="98">
      <formula>IF(AND(AL1085&lt;0,RIGHT(TEXT(AL1085,"0.#"),1)="."),TRUE,FALSE)</formula>
    </cfRule>
  </conditionalFormatting>
  <conditionalFormatting sqref="Y1084">
    <cfRule type="expression" dxfId="105" priority="105">
      <formula>IF(RIGHT(TEXT(Y1084,"0.#"),1)=".",FALSE,TRUE)</formula>
    </cfRule>
    <cfRule type="expression" dxfId="104" priority="106">
      <formula>IF(RIGHT(TEXT(Y1084,"0.#"),1)=".",TRUE,FALSE)</formula>
    </cfRule>
  </conditionalFormatting>
  <conditionalFormatting sqref="AL1084:AO1084">
    <cfRule type="expression" dxfId="103" priority="101">
      <formula>IF(AND(AL1084&gt;=0,RIGHT(TEXT(AL1084,"0.#"),1)&lt;&gt;"."),TRUE,FALSE)</formula>
    </cfRule>
    <cfRule type="expression" dxfId="102" priority="102">
      <formula>IF(AND(AL1084&gt;=0,RIGHT(TEXT(AL1084,"0.#"),1)="."),TRUE,FALSE)</formula>
    </cfRule>
    <cfRule type="expression" dxfId="101" priority="103">
      <formula>IF(AND(AL1084&lt;0,RIGHT(TEXT(AL1084,"0.#"),1)&lt;&gt;"."),TRUE,FALSE)</formula>
    </cfRule>
    <cfRule type="expression" dxfId="100" priority="104">
      <formula>IF(AND(AL1084&lt;0,RIGHT(TEXT(AL1084,"0.#"),1)="."),TRUE,FALSE)</formula>
    </cfRule>
  </conditionalFormatting>
  <conditionalFormatting sqref="Y1083">
    <cfRule type="expression" dxfId="99" priority="111">
      <formula>IF(RIGHT(TEXT(Y1083,"0.#"),1)=".",FALSE,TRUE)</formula>
    </cfRule>
    <cfRule type="expression" dxfId="98" priority="112">
      <formula>IF(RIGHT(TEXT(Y1083,"0.#"),1)=".",TRUE,FALSE)</formula>
    </cfRule>
  </conditionalFormatting>
  <conditionalFormatting sqref="AL1083:AO1083">
    <cfRule type="expression" dxfId="97" priority="107">
      <formula>IF(AND(AL1083&gt;=0,RIGHT(TEXT(AL1083,"0.#"),1)&lt;&gt;"."),TRUE,FALSE)</formula>
    </cfRule>
    <cfRule type="expression" dxfId="96" priority="108">
      <formula>IF(AND(AL1083&gt;=0,RIGHT(TEXT(AL1083,"0.#"),1)="."),TRUE,FALSE)</formula>
    </cfRule>
    <cfRule type="expression" dxfId="95" priority="109">
      <formula>IF(AND(AL1083&lt;0,RIGHT(TEXT(AL1083,"0.#"),1)&lt;&gt;"."),TRUE,FALSE)</formula>
    </cfRule>
    <cfRule type="expression" dxfId="94" priority="110">
      <formula>IF(AND(AL1083&lt;0,RIGHT(TEXT(AL1083,"0.#"),1)="."),TRUE,FALSE)</formula>
    </cfRule>
  </conditionalFormatting>
  <conditionalFormatting sqref="Y1082">
    <cfRule type="expression" dxfId="93" priority="117">
      <formula>IF(RIGHT(TEXT(Y1082,"0.#"),1)=".",FALSE,TRUE)</formula>
    </cfRule>
    <cfRule type="expression" dxfId="92" priority="118">
      <formula>IF(RIGHT(TEXT(Y1082,"0.#"),1)=".",TRUE,FALSE)</formula>
    </cfRule>
  </conditionalFormatting>
  <conditionalFormatting sqref="AL1082:AO1082">
    <cfRule type="expression" dxfId="91" priority="113">
      <formula>IF(AND(AL1082&gt;=0,RIGHT(TEXT(AL1082,"0.#"),1)&lt;&gt;"."),TRUE,FALSE)</formula>
    </cfRule>
    <cfRule type="expression" dxfId="90" priority="114">
      <formula>IF(AND(AL1082&gt;=0,RIGHT(TEXT(AL1082,"0.#"),1)="."),TRUE,FALSE)</formula>
    </cfRule>
    <cfRule type="expression" dxfId="89" priority="115">
      <formula>IF(AND(AL1082&lt;0,RIGHT(TEXT(AL1082,"0.#"),1)&lt;&gt;"."),TRUE,FALSE)</formula>
    </cfRule>
    <cfRule type="expression" dxfId="88" priority="116">
      <formula>IF(AND(AL1082&lt;0,RIGHT(TEXT(AL1082,"0.#"),1)="."),TRUE,FALSE)</formula>
    </cfRule>
  </conditionalFormatting>
  <conditionalFormatting sqref="Y1081">
    <cfRule type="expression" dxfId="87" priority="123">
      <formula>IF(RIGHT(TEXT(Y1081,"0.#"),1)=".",FALSE,TRUE)</formula>
    </cfRule>
    <cfRule type="expression" dxfId="86" priority="124">
      <formula>IF(RIGHT(TEXT(Y1081,"0.#"),1)=".",TRUE,FALSE)</formula>
    </cfRule>
  </conditionalFormatting>
  <conditionalFormatting sqref="AL1081:AO1081">
    <cfRule type="expression" dxfId="85" priority="119">
      <formula>IF(AND(AL1081&gt;=0,RIGHT(TEXT(AL1081,"0.#"),1)&lt;&gt;"."),TRUE,FALSE)</formula>
    </cfRule>
    <cfRule type="expression" dxfId="84" priority="120">
      <formula>IF(AND(AL1081&gt;=0,RIGHT(TEXT(AL1081,"0.#"),1)="."),TRUE,FALSE)</formula>
    </cfRule>
    <cfRule type="expression" dxfId="83" priority="121">
      <formula>IF(AND(AL1081&lt;0,RIGHT(TEXT(AL1081,"0.#"),1)&lt;&gt;"."),TRUE,FALSE)</formula>
    </cfRule>
    <cfRule type="expression" dxfId="82" priority="122">
      <formula>IF(AND(AL1081&lt;0,RIGHT(TEXT(AL1081,"0.#"),1)="."),TRUE,FALSE)</formula>
    </cfRule>
  </conditionalFormatting>
  <conditionalFormatting sqref="Y1080">
    <cfRule type="expression" dxfId="81" priority="129">
      <formula>IF(RIGHT(TEXT(Y1080,"0.#"),1)=".",FALSE,TRUE)</formula>
    </cfRule>
    <cfRule type="expression" dxfId="80" priority="130">
      <formula>IF(RIGHT(TEXT(Y1080,"0.#"),1)=".",TRUE,FALSE)</formula>
    </cfRule>
  </conditionalFormatting>
  <conditionalFormatting sqref="AL1080:AO1080">
    <cfRule type="expression" dxfId="79" priority="125">
      <formula>IF(AND(AL1080&gt;=0,RIGHT(TEXT(AL1080,"0.#"),1)&lt;&gt;"."),TRUE,FALSE)</formula>
    </cfRule>
    <cfRule type="expression" dxfId="78" priority="126">
      <formula>IF(AND(AL1080&gt;=0,RIGHT(TEXT(AL1080,"0.#"),1)="."),TRUE,FALSE)</formula>
    </cfRule>
    <cfRule type="expression" dxfId="77" priority="127">
      <formula>IF(AND(AL1080&lt;0,RIGHT(TEXT(AL1080,"0.#"),1)&lt;&gt;"."),TRUE,FALSE)</formula>
    </cfRule>
    <cfRule type="expression" dxfId="76" priority="128">
      <formula>IF(AND(AL1080&lt;0,RIGHT(TEXT(AL1080,"0.#"),1)="."),TRUE,FALSE)</formula>
    </cfRule>
  </conditionalFormatting>
  <conditionalFormatting sqref="Y1079">
    <cfRule type="expression" dxfId="75" priority="135">
      <formula>IF(RIGHT(TEXT(Y1079,"0.#"),1)=".",FALSE,TRUE)</formula>
    </cfRule>
    <cfRule type="expression" dxfId="74" priority="136">
      <formula>IF(RIGHT(TEXT(Y1079,"0.#"),1)=".",TRUE,FALSE)</formula>
    </cfRule>
  </conditionalFormatting>
  <conditionalFormatting sqref="AL1079:AO1079">
    <cfRule type="expression" dxfId="73" priority="131">
      <formula>IF(AND(AL1079&gt;=0,RIGHT(TEXT(AL1079,"0.#"),1)&lt;&gt;"."),TRUE,FALSE)</formula>
    </cfRule>
    <cfRule type="expression" dxfId="72" priority="132">
      <formula>IF(AND(AL1079&gt;=0,RIGHT(TEXT(AL1079,"0.#"),1)="."),TRUE,FALSE)</formula>
    </cfRule>
    <cfRule type="expression" dxfId="71" priority="133">
      <formula>IF(AND(AL1079&lt;0,RIGHT(TEXT(AL1079,"0.#"),1)&lt;&gt;"."),TRUE,FALSE)</formula>
    </cfRule>
    <cfRule type="expression" dxfId="70" priority="134">
      <formula>IF(AND(AL1079&lt;0,RIGHT(TEXT(AL1079,"0.#"),1)="."),TRUE,FALSE)</formula>
    </cfRule>
  </conditionalFormatting>
  <conditionalFormatting sqref="Y1078">
    <cfRule type="expression" dxfId="69" priority="141">
      <formula>IF(RIGHT(TEXT(Y1078,"0.#"),1)=".",FALSE,TRUE)</formula>
    </cfRule>
    <cfRule type="expression" dxfId="68" priority="142">
      <formula>IF(RIGHT(TEXT(Y1078,"0.#"),1)=".",TRUE,FALSE)</formula>
    </cfRule>
  </conditionalFormatting>
  <conditionalFormatting sqref="AL1078:AO1078">
    <cfRule type="expression" dxfId="67" priority="137">
      <formula>IF(AND(AL1078&gt;=0,RIGHT(TEXT(AL1078,"0.#"),1)&lt;&gt;"."),TRUE,FALSE)</formula>
    </cfRule>
    <cfRule type="expression" dxfId="66" priority="138">
      <formula>IF(AND(AL1078&gt;=0,RIGHT(TEXT(AL1078,"0.#"),1)="."),TRUE,FALSE)</formula>
    </cfRule>
    <cfRule type="expression" dxfId="65" priority="139">
      <formula>IF(AND(AL1078&lt;0,RIGHT(TEXT(AL1078,"0.#"),1)&lt;&gt;"."),TRUE,FALSE)</formula>
    </cfRule>
    <cfRule type="expression" dxfId="64" priority="140">
      <formula>IF(AND(AL1078&lt;0,RIGHT(TEXT(AL1078,"0.#"),1)="."),TRUE,FALSE)</formula>
    </cfRule>
  </conditionalFormatting>
  <conditionalFormatting sqref="AL1077:AO1077">
    <cfRule type="expression" dxfId="63" priority="145">
      <formula>IF(AND(AL1077&gt;=0,RIGHT(TEXT(AL1077,"0.#"),1)&lt;&gt;"."),TRUE,FALSE)</formula>
    </cfRule>
    <cfRule type="expression" dxfId="62" priority="146">
      <formula>IF(AND(AL1077&gt;=0,RIGHT(TEXT(AL1077,"0.#"),1)="."),TRUE,FALSE)</formula>
    </cfRule>
    <cfRule type="expression" dxfId="61" priority="147">
      <formula>IF(AND(AL1077&lt;0,RIGHT(TEXT(AL1077,"0.#"),1)&lt;&gt;"."),TRUE,FALSE)</formula>
    </cfRule>
    <cfRule type="expression" dxfId="60" priority="148">
      <formula>IF(AND(AL1077&lt;0,RIGHT(TEXT(AL1077,"0.#"),1)="."),TRUE,FALSE)</formula>
    </cfRule>
  </conditionalFormatting>
  <conditionalFormatting sqref="Y1077">
    <cfRule type="expression" dxfId="59" priority="143">
      <formula>IF(RIGHT(TEXT(Y1077,"0.#"),1)=".",FALSE,TRUE)</formula>
    </cfRule>
    <cfRule type="expression" dxfId="58" priority="144">
      <formula>IF(RIGHT(TEXT(Y1077,"0.#"),1)=".",TRUE,FALSE)</formula>
    </cfRule>
  </conditionalFormatting>
  <conditionalFormatting sqref="AL1076:AO1076">
    <cfRule type="expression" dxfId="57" priority="151">
      <formula>IF(AND(AL1076&gt;=0,RIGHT(TEXT(AL1076,"0.#"),1)&lt;&gt;"."),TRUE,FALSE)</formula>
    </cfRule>
    <cfRule type="expression" dxfId="56" priority="152">
      <formula>IF(AND(AL1076&gt;=0,RIGHT(TEXT(AL1076,"0.#"),1)="."),TRUE,FALSE)</formula>
    </cfRule>
    <cfRule type="expression" dxfId="55" priority="153">
      <formula>IF(AND(AL1076&lt;0,RIGHT(TEXT(AL1076,"0.#"),1)&lt;&gt;"."),TRUE,FALSE)</formula>
    </cfRule>
    <cfRule type="expression" dxfId="54" priority="154">
      <formula>IF(AND(AL1076&lt;0,RIGHT(TEXT(AL1076,"0.#"),1)="."),TRUE,FALSE)</formula>
    </cfRule>
  </conditionalFormatting>
  <conditionalFormatting sqref="Y1076">
    <cfRule type="expression" dxfId="53" priority="149">
      <formula>IF(RIGHT(TEXT(Y1076,"0.#"),1)=".",FALSE,TRUE)</formula>
    </cfRule>
    <cfRule type="expression" dxfId="52" priority="150">
      <formula>IF(RIGHT(TEXT(Y1076,"0.#"),1)=".",TRUE,FALSE)</formula>
    </cfRule>
  </conditionalFormatting>
  <conditionalFormatting sqref="Y802">
    <cfRule type="expression" dxfId="51" priority="93">
      <formula>IF(RIGHT(TEXT(Y802,"0.#"),1)=".",FALSE,TRUE)</formula>
    </cfRule>
    <cfRule type="expression" dxfId="50" priority="94">
      <formula>IF(RIGHT(TEXT(Y802,"0.#"),1)=".",TRUE,FALSE)</formula>
    </cfRule>
  </conditionalFormatting>
  <conditionalFormatting sqref="AU802">
    <cfRule type="expression" dxfId="49" priority="89">
      <formula>IF(RIGHT(TEXT(AU802,"0.#"),1)=".",FALSE,TRUE)</formula>
    </cfRule>
    <cfRule type="expression" dxfId="48" priority="90">
      <formula>IF(RIGHT(TEXT(AU802,"0.#"),1)=".",TRUE,FALSE)</formula>
    </cfRule>
  </conditionalFormatting>
  <conditionalFormatting sqref="AU803">
    <cfRule type="expression" dxfId="47" priority="91">
      <formula>IF(RIGHT(TEXT(AU803,"0.#"),1)=".",FALSE,TRUE)</formula>
    </cfRule>
    <cfRule type="expression" dxfId="46" priority="92">
      <formula>IF(RIGHT(TEXT(AU803,"0.#"),1)=".",TRUE,FALSE)</formula>
    </cfRule>
  </conditionalFormatting>
  <conditionalFormatting sqref="Y815">
    <cfRule type="expression" dxfId="45" priority="87">
      <formula>IF(RIGHT(TEXT(Y815,"0.#"),1)=".",FALSE,TRUE)</formula>
    </cfRule>
    <cfRule type="expression" dxfId="44" priority="88">
      <formula>IF(RIGHT(TEXT(Y815,"0.#"),1)=".",TRUE,FALSE)</formula>
    </cfRule>
  </conditionalFormatting>
  <conditionalFormatting sqref="Y911:Y912">
    <cfRule type="expression" dxfId="43" priority="79">
      <formula>IF(RIGHT(TEXT(Y911,"0.#"),1)=".",FALSE,TRUE)</formula>
    </cfRule>
    <cfRule type="expression" dxfId="42" priority="80">
      <formula>IF(RIGHT(TEXT(Y911,"0.#"),1)=".",TRUE,FALSE)</formula>
    </cfRule>
  </conditionalFormatting>
  <conditionalFormatting sqref="AL911:AO912">
    <cfRule type="expression" dxfId="41" priority="81">
      <formula>IF(AND(AL911&gt;=0, RIGHT(TEXT(AL911,"0.#"),1)&lt;&gt;"."),TRUE,FALSE)</formula>
    </cfRule>
    <cfRule type="expression" dxfId="40" priority="82">
      <formula>IF(AND(AL911&gt;=0, RIGHT(TEXT(AL911,"0.#"),1)="."),TRUE,FALSE)</formula>
    </cfRule>
    <cfRule type="expression" dxfId="39" priority="83">
      <formula>IF(AND(AL911&lt;0, RIGHT(TEXT(AL911,"0.#"),1)&lt;&gt;"."),TRUE,FALSE)</formula>
    </cfRule>
    <cfRule type="expression" dxfId="38" priority="84">
      <formula>IF(AND(AL911&lt;0, RIGHT(TEXT(AL911,"0.#"),1)="."),TRUE,FALSE)</formula>
    </cfRule>
  </conditionalFormatting>
  <conditionalFormatting sqref="Y944:Y945">
    <cfRule type="expression" dxfId="37" priority="73">
      <formula>IF(RIGHT(TEXT(Y944,"0.#"),1)=".",FALSE,TRUE)</formula>
    </cfRule>
    <cfRule type="expression" dxfId="36" priority="74">
      <formula>IF(RIGHT(TEXT(Y944,"0.#"),1)=".",TRUE,FALSE)</formula>
    </cfRule>
  </conditionalFormatting>
  <conditionalFormatting sqref="AL944:AO945">
    <cfRule type="expression" dxfId="35" priority="75">
      <formula>IF(AND(AL944&gt;=0, RIGHT(TEXT(AL944,"0.#"),1)&lt;&gt;"."),TRUE,FALSE)</formula>
    </cfRule>
    <cfRule type="expression" dxfId="34" priority="76">
      <formula>IF(AND(AL944&gt;=0, RIGHT(TEXT(AL944,"0.#"),1)="."),TRUE,FALSE)</formula>
    </cfRule>
    <cfRule type="expression" dxfId="33" priority="77">
      <formula>IF(AND(AL944&lt;0, RIGHT(TEXT(AL944,"0.#"),1)&lt;&gt;"."),TRUE,FALSE)</formula>
    </cfRule>
    <cfRule type="expression" dxfId="32" priority="78">
      <formula>IF(AND(AL944&lt;0, RIGHT(TEXT(AL944,"0.#"),1)="."),TRUE,FALSE)</formula>
    </cfRule>
  </conditionalFormatting>
  <conditionalFormatting sqref="AL977:AO977">
    <cfRule type="expression" dxfId="31" priority="69">
      <formula>IF(AND(AL977&gt;=0,RIGHT(TEXT(AL977,"0.#"),1)&lt;&gt;"."),TRUE,FALSE)</formula>
    </cfRule>
    <cfRule type="expression" dxfId="30" priority="70">
      <formula>IF(AND(AL977&gt;=0,RIGHT(TEXT(AL977,"0.#"),1)="."),TRUE,FALSE)</formula>
    </cfRule>
    <cfRule type="expression" dxfId="29" priority="71">
      <formula>IF(AND(AL977&lt;0,RIGHT(TEXT(AL977,"0.#"),1)&lt;&gt;"."),TRUE,FALSE)</formula>
    </cfRule>
    <cfRule type="expression" dxfId="28" priority="72">
      <formula>IF(AND(AL977&lt;0,RIGHT(TEXT(AL977,"0.#"),1)="."),TRUE,FALSE)</formula>
    </cfRule>
  </conditionalFormatting>
  <conditionalFormatting sqref="Y977">
    <cfRule type="expression" dxfId="27" priority="67">
      <formula>IF(RIGHT(TEXT(Y977,"0.#"),1)=".",FALSE,TRUE)</formula>
    </cfRule>
    <cfRule type="expression" dxfId="26" priority="68">
      <formula>IF(RIGHT(TEXT(Y977,"0.#"),1)=".",TRUE,FALSE)</formula>
    </cfRule>
  </conditionalFormatting>
  <conditionalFormatting sqref="Y1052">
    <cfRule type="expression" dxfId="25" priority="11">
      <formula>IF(RIGHT(TEXT(Y1052,"0.#"),1)=".",FALSE,TRUE)</formula>
    </cfRule>
    <cfRule type="expression" dxfId="24" priority="12">
      <formula>IF(RIGHT(TEXT(Y1052,"0.#"),1)=".",TRUE,FALSE)</formula>
    </cfRule>
  </conditionalFormatting>
  <conditionalFormatting sqref="Y1051">
    <cfRule type="expression" dxfId="23" priority="17">
      <formula>IF(RIGHT(TEXT(Y1051,"0.#"),1)=".",FALSE,TRUE)</formula>
    </cfRule>
    <cfRule type="expression" dxfId="22" priority="18">
      <formula>IF(RIGHT(TEXT(Y1051,"0.#"),1)=".",TRUE,FALSE)</formula>
    </cfRule>
  </conditionalFormatting>
  <conditionalFormatting sqref="Y1050">
    <cfRule type="expression" dxfId="21" priority="23">
      <formula>IF(RIGHT(TEXT(Y1050,"0.#"),1)=".",FALSE,TRUE)</formula>
    </cfRule>
    <cfRule type="expression" dxfId="20" priority="24">
      <formula>IF(RIGHT(TEXT(Y1050,"0.#"),1)=".",TRUE,FALSE)</formula>
    </cfRule>
  </conditionalFormatting>
  <conditionalFormatting sqref="Y1049">
    <cfRule type="expression" dxfId="19" priority="29">
      <formula>IF(RIGHT(TEXT(Y1049,"0.#"),1)=".",FALSE,TRUE)</formula>
    </cfRule>
    <cfRule type="expression" dxfId="18" priority="30">
      <formula>IF(RIGHT(TEXT(Y1049,"0.#"),1)=".",TRUE,FALSE)</formula>
    </cfRule>
  </conditionalFormatting>
  <conditionalFormatting sqref="Y1048">
    <cfRule type="expression" dxfId="17" priority="35">
      <formula>IF(RIGHT(TEXT(Y1048,"0.#"),1)=".",FALSE,TRUE)</formula>
    </cfRule>
    <cfRule type="expression" dxfId="16" priority="36">
      <formula>IF(RIGHT(TEXT(Y1048,"0.#"),1)=".",TRUE,FALSE)</formula>
    </cfRule>
  </conditionalFormatting>
  <conditionalFormatting sqref="Y1047">
    <cfRule type="expression" dxfId="15" priority="41">
      <formula>IF(RIGHT(TEXT(Y1047,"0.#"),1)=".",FALSE,TRUE)</formula>
    </cfRule>
    <cfRule type="expression" dxfId="14" priority="42">
      <formula>IF(RIGHT(TEXT(Y1047,"0.#"),1)=".",TRUE,FALSE)</formula>
    </cfRule>
  </conditionalFormatting>
  <conditionalFormatting sqref="Y1046">
    <cfRule type="expression" dxfId="13" priority="47">
      <formula>IF(RIGHT(TEXT(Y1046,"0.#"),1)=".",FALSE,TRUE)</formula>
    </cfRule>
    <cfRule type="expression" dxfId="12" priority="48">
      <formula>IF(RIGHT(TEXT(Y1046,"0.#"),1)=".",TRUE,FALSE)</formula>
    </cfRule>
  </conditionalFormatting>
  <conditionalFormatting sqref="Y1045">
    <cfRule type="expression" dxfId="11" priority="53">
      <formula>IF(RIGHT(TEXT(Y1045,"0.#"),1)=".",FALSE,TRUE)</formula>
    </cfRule>
    <cfRule type="expression" dxfId="10" priority="54">
      <formula>IF(RIGHT(TEXT(Y1045,"0.#"),1)=".",TRUE,FALSE)</formula>
    </cfRule>
  </conditionalFormatting>
  <conditionalFormatting sqref="Y1044">
    <cfRule type="expression" dxfId="9" priority="55">
      <formula>IF(RIGHT(TEXT(Y1044,"0.#"),1)=".",FALSE,TRUE)</formula>
    </cfRule>
    <cfRule type="expression" dxfId="8" priority="56">
      <formula>IF(RIGHT(TEXT(Y1044,"0.#"),1)=".",TRUE,FALSE)</formula>
    </cfRule>
  </conditionalFormatting>
  <conditionalFormatting sqref="Y1043">
    <cfRule type="expression" dxfId="7" priority="61">
      <formula>IF(RIGHT(TEXT(Y1043,"0.#"),1)=".",FALSE,TRUE)</formula>
    </cfRule>
    <cfRule type="expression" dxfId="6" priority="62">
      <formula>IF(RIGHT(TEXT(Y1043,"0.#"),1)=".",TRUE,FALSE)</formula>
    </cfRule>
  </conditionalFormatting>
  <conditionalFormatting sqref="AL1043:AO1052">
    <cfRule type="expression" dxfId="5" priority="3">
      <formula>IF(AND(AL1043&gt;=0,RIGHT(TEXT(AL1043,"0.#"),1)&lt;&gt;"."),TRUE,FALSE)</formula>
    </cfRule>
    <cfRule type="expression" dxfId="4" priority="4">
      <formula>IF(AND(AL1043&gt;=0,RIGHT(TEXT(AL1043,"0.#"),1)="."),TRUE,FALSE)</formula>
    </cfRule>
    <cfRule type="expression" dxfId="3" priority="5">
      <formula>IF(AND(AL1043&lt;0,RIGHT(TEXT(AL1043,"0.#"),1)&lt;&gt;"."),TRUE,FALSE)</formula>
    </cfRule>
    <cfRule type="expression" dxfId="2" priority="6">
      <formula>IF(AND(AL1043&lt;0,RIGHT(TEXT(AL1043,"0.#"),1)="."),TRUE,FALSE)</formula>
    </cfRule>
  </conditionalFormatting>
  <conditionalFormatting sqref="Y828">
    <cfRule type="expression" dxfId="1" priority="1">
      <formula>IF(RIGHT(TEXT(Y828,"0.#"),1)=".",FALSE,TRUE)</formula>
    </cfRule>
    <cfRule type="expression" dxfId="0" priority="2">
      <formula>IF(RIGHT(TEXT(Y828,"0.#"),1)=".",TRUE,FALSE)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16383" man="1"/>
    <brk id="129" max="16383" man="1"/>
    <brk id="699" max="16383" man="1"/>
    <brk id="735" max="16383" man="1"/>
    <brk id="786" max="16383" man="1"/>
    <brk id="941" max="16383" man="1"/>
    <brk id="1073"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674</v>
      </c>
      <c r="H2" s="13" t="str">
        <f>IF(G2="","",F2)</f>
        <v>一般会計</v>
      </c>
      <c r="I2" s="13" t="str">
        <f>IF(H2="","",IF(I1&lt;&gt;"",CONCATENATE(I1,"、",H2),H2))</f>
        <v>一般会計</v>
      </c>
      <c r="K2" s="14" t="s">
        <v>102</v>
      </c>
      <c r="L2" s="15"/>
      <c r="M2" s="13" t="str">
        <f>IF(L2="","",K2)</f>
        <v/>
      </c>
      <c r="N2" s="13" t="str">
        <f>IF(M2="","",IF(N1&lt;&gt;"",CONCATENATE(N1,"、",M2),M2))</f>
        <v/>
      </c>
      <c r="O2" s="13"/>
      <c r="P2" s="12" t="s">
        <v>73</v>
      </c>
      <c r="Q2" s="17" t="s">
        <v>674</v>
      </c>
      <c r="R2" s="13" t="str">
        <f>IF(Q2="","",P2)</f>
        <v>直接実施</v>
      </c>
      <c r="S2" s="13" t="str">
        <f>IF(R2="","",IF(S1&lt;&gt;"",CONCATENATE(S1,"、",R2),R2))</f>
        <v>直接実施</v>
      </c>
      <c r="T2" s="13"/>
      <c r="U2" s="86">
        <v>20</v>
      </c>
      <c r="W2" s="32" t="s">
        <v>174</v>
      </c>
      <c r="Y2" s="32" t="s">
        <v>67</v>
      </c>
      <c r="Z2" s="32" t="s">
        <v>67</v>
      </c>
      <c r="AA2" s="79" t="s">
        <v>322</v>
      </c>
      <c r="AB2" s="79" t="s">
        <v>552</v>
      </c>
      <c r="AC2" s="80" t="s">
        <v>134</v>
      </c>
      <c r="AD2" s="28"/>
      <c r="AE2" s="34" t="s">
        <v>170</v>
      </c>
      <c r="AF2" s="30"/>
      <c r="AG2" s="44" t="s">
        <v>283</v>
      </c>
      <c r="AI2" s="42" t="s">
        <v>317</v>
      </c>
      <c r="AK2" s="42" t="s">
        <v>211</v>
      </c>
      <c r="AM2" s="68"/>
      <c r="AN2" s="68"/>
      <c r="AP2" s="44"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674</v>
      </c>
      <c r="R3" s="13" t="str">
        <f t="shared" ref="R3:R8" si="3">IF(Q3="","",P3)</f>
        <v>委託・請負</v>
      </c>
      <c r="S3" s="13" t="str">
        <f t="shared" ref="S3:S8" si="4">IF(R3="",S2,IF(S2&lt;&gt;"",CONCATENATE(S2,"、",R3),R3))</f>
        <v>直接実施、委託・請負</v>
      </c>
      <c r="T3" s="13"/>
      <c r="U3" s="32" t="s">
        <v>584</v>
      </c>
      <c r="W3" s="32" t="s">
        <v>149</v>
      </c>
      <c r="Y3" s="32" t="s">
        <v>68</v>
      </c>
      <c r="Z3" s="32" t="s">
        <v>459</v>
      </c>
      <c r="AA3" s="79" t="s">
        <v>422</v>
      </c>
      <c r="AB3" s="79" t="s">
        <v>553</v>
      </c>
      <c r="AC3" s="80" t="s">
        <v>135</v>
      </c>
      <c r="AD3" s="28"/>
      <c r="AE3" s="34" t="s">
        <v>171</v>
      </c>
      <c r="AF3" s="30"/>
      <c r="AG3" s="44" t="s">
        <v>284</v>
      </c>
      <c r="AI3" s="42" t="s">
        <v>204</v>
      </c>
      <c r="AK3" s="42" t="str">
        <f>CHAR(CODE(AK2)+1)</f>
        <v>B</v>
      </c>
      <c r="AM3" s="68"/>
      <c r="AN3" s="68"/>
      <c r="AP3" s="44"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585</v>
      </c>
      <c r="W4" s="32" t="s">
        <v>150</v>
      </c>
      <c r="Y4" s="32" t="s">
        <v>329</v>
      </c>
      <c r="Z4" s="32" t="s">
        <v>460</v>
      </c>
      <c r="AA4" s="79" t="s">
        <v>423</v>
      </c>
      <c r="AB4" s="79" t="s">
        <v>554</v>
      </c>
      <c r="AC4" s="79" t="s">
        <v>136</v>
      </c>
      <c r="AD4" s="28"/>
      <c r="AE4" s="34" t="s">
        <v>172</v>
      </c>
      <c r="AF4" s="30"/>
      <c r="AG4" s="44" t="s">
        <v>285</v>
      </c>
      <c r="AI4" s="42" t="s">
        <v>206</v>
      </c>
      <c r="AK4" s="42" t="str">
        <f t="shared" ref="AK4:AK49" si="7">CHAR(CODE(AK3)+1)</f>
        <v>C</v>
      </c>
      <c r="AM4" s="68"/>
      <c r="AN4" s="68"/>
      <c r="AP4" s="44" t="s">
        <v>285</v>
      </c>
    </row>
    <row r="5" spans="1:42" ht="13.5" customHeight="1" x14ac:dyDescent="0.15">
      <c r="A5" s="14" t="s">
        <v>87</v>
      </c>
      <c r="B5" s="15" t="s">
        <v>674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609</v>
      </c>
      <c r="Y5" s="32" t="s">
        <v>330</v>
      </c>
      <c r="Z5" s="32" t="s">
        <v>461</v>
      </c>
      <c r="AA5" s="79" t="s">
        <v>424</v>
      </c>
      <c r="AB5" s="79" t="s">
        <v>555</v>
      </c>
      <c r="AC5" s="79" t="s">
        <v>173</v>
      </c>
      <c r="AD5" s="31"/>
      <c r="AE5" s="34" t="s">
        <v>296</v>
      </c>
      <c r="AF5" s="30"/>
      <c r="AG5" s="44" t="s">
        <v>286</v>
      </c>
      <c r="AI5" s="42" t="s">
        <v>326</v>
      </c>
      <c r="AK5" s="42" t="str">
        <f t="shared" si="7"/>
        <v>D</v>
      </c>
      <c r="AP5" s="44" t="s">
        <v>286</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298</v>
      </c>
      <c r="W6" s="32" t="s">
        <v>151</v>
      </c>
      <c r="Y6" s="32" t="s">
        <v>331</v>
      </c>
      <c r="Z6" s="32" t="s">
        <v>462</v>
      </c>
      <c r="AA6" s="79" t="s">
        <v>425</v>
      </c>
      <c r="AB6" s="79" t="s">
        <v>556</v>
      </c>
      <c r="AC6" s="79" t="s">
        <v>137</v>
      </c>
      <c r="AD6" s="31"/>
      <c r="AE6" s="34" t="s">
        <v>293</v>
      </c>
      <c r="AF6" s="30"/>
      <c r="AG6" s="44" t="s">
        <v>287</v>
      </c>
      <c r="AI6" s="42" t="s">
        <v>327</v>
      </c>
      <c r="AK6" s="42" t="str">
        <f>CHAR(CODE(AK5)+1)</f>
        <v>E</v>
      </c>
      <c r="AP6" s="44" t="s">
        <v>287</v>
      </c>
    </row>
    <row r="7" spans="1:42" ht="13.5" customHeight="1" x14ac:dyDescent="0.15">
      <c r="A7" s="14" t="s">
        <v>89</v>
      </c>
      <c r="B7" s="15"/>
      <c r="C7" s="13" t="str">
        <f t="shared" si="0"/>
        <v/>
      </c>
      <c r="D7" s="13" t="str">
        <f t="shared" si="8"/>
        <v>海洋政策</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332</v>
      </c>
      <c r="Z7" s="32" t="s">
        <v>463</v>
      </c>
      <c r="AA7" s="79" t="s">
        <v>426</v>
      </c>
      <c r="AB7" s="79" t="s">
        <v>557</v>
      </c>
      <c r="AC7" s="31"/>
      <c r="AD7" s="31"/>
      <c r="AE7" s="32" t="s">
        <v>137</v>
      </c>
      <c r="AF7" s="30"/>
      <c r="AG7" s="44" t="s">
        <v>288</v>
      </c>
      <c r="AH7" s="71"/>
      <c r="AI7" s="44" t="s">
        <v>311</v>
      </c>
      <c r="AK7" s="42" t="str">
        <f>CHAR(CODE(AK6)+1)</f>
        <v>F</v>
      </c>
      <c r="AP7" s="44" t="s">
        <v>288</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324</v>
      </c>
      <c r="W8" s="32" t="s">
        <v>153</v>
      </c>
      <c r="Y8" s="32" t="s">
        <v>333</v>
      </c>
      <c r="Z8" s="32" t="s">
        <v>464</v>
      </c>
      <c r="AA8" s="79" t="s">
        <v>427</v>
      </c>
      <c r="AB8" s="79" t="s">
        <v>558</v>
      </c>
      <c r="AC8" s="31"/>
      <c r="AD8" s="31"/>
      <c r="AE8" s="31"/>
      <c r="AF8" s="30"/>
      <c r="AG8" s="44" t="s">
        <v>289</v>
      </c>
      <c r="AI8" s="42" t="s">
        <v>312</v>
      </c>
      <c r="AK8" s="42" t="str">
        <f t="shared" si="7"/>
        <v>G</v>
      </c>
      <c r="AP8" s="44" t="s">
        <v>289</v>
      </c>
    </row>
    <row r="9" spans="1:42" ht="13.5" customHeight="1" x14ac:dyDescent="0.15">
      <c r="A9" s="14" t="s">
        <v>91</v>
      </c>
      <c r="B9" s="15"/>
      <c r="C9" s="13" t="str">
        <f t="shared" si="0"/>
        <v/>
      </c>
      <c r="D9" s="13" t="str">
        <f t="shared" si="8"/>
        <v>海洋政策</v>
      </c>
      <c r="F9" s="18" t="s">
        <v>223</v>
      </c>
      <c r="G9" s="17"/>
      <c r="H9" s="13" t="str">
        <f t="shared" si="1"/>
        <v/>
      </c>
      <c r="I9" s="13" t="str">
        <f t="shared" si="5"/>
        <v>一般会計</v>
      </c>
      <c r="K9" s="14" t="s">
        <v>109</v>
      </c>
      <c r="L9" s="15"/>
      <c r="M9" s="13" t="str">
        <f t="shared" si="2"/>
        <v/>
      </c>
      <c r="N9" s="13" t="str">
        <f t="shared" si="6"/>
        <v/>
      </c>
      <c r="O9" s="13"/>
      <c r="P9" s="13"/>
      <c r="Q9" s="19"/>
      <c r="T9" s="13"/>
      <c r="U9" s="32" t="s">
        <v>325</v>
      </c>
      <c r="W9" s="32" t="s">
        <v>154</v>
      </c>
      <c r="Y9" s="32" t="s">
        <v>334</v>
      </c>
      <c r="Z9" s="32" t="s">
        <v>465</v>
      </c>
      <c r="AA9" s="79" t="s">
        <v>428</v>
      </c>
      <c r="AB9" s="79" t="s">
        <v>559</v>
      </c>
      <c r="AC9" s="31"/>
      <c r="AD9" s="31"/>
      <c r="AE9" s="31"/>
      <c r="AF9" s="30"/>
      <c r="AG9" s="44" t="s">
        <v>290</v>
      </c>
      <c r="AI9" s="67"/>
      <c r="AK9" s="42" t="str">
        <f t="shared" si="7"/>
        <v>H</v>
      </c>
      <c r="AP9" s="44" t="s">
        <v>290</v>
      </c>
    </row>
    <row r="10" spans="1:42" ht="13.5" customHeight="1" x14ac:dyDescent="0.15">
      <c r="A10" s="14" t="s">
        <v>242</v>
      </c>
      <c r="B10" s="15"/>
      <c r="C10" s="13" t="str">
        <f t="shared" si="0"/>
        <v/>
      </c>
      <c r="D10" s="13" t="str">
        <f t="shared" si="8"/>
        <v>海洋政策</v>
      </c>
      <c r="F10" s="18" t="s">
        <v>116</v>
      </c>
      <c r="G10" s="17"/>
      <c r="H10" s="13" t="str">
        <f t="shared" si="1"/>
        <v/>
      </c>
      <c r="I10" s="13" t="str">
        <f t="shared" si="5"/>
        <v>一般会計</v>
      </c>
      <c r="K10" s="14" t="s">
        <v>246</v>
      </c>
      <c r="L10" s="15"/>
      <c r="M10" s="13" t="str">
        <f t="shared" si="2"/>
        <v/>
      </c>
      <c r="N10" s="13" t="str">
        <f t="shared" si="6"/>
        <v/>
      </c>
      <c r="O10" s="13"/>
      <c r="P10" s="13" t="str">
        <f>S8</f>
        <v>直接実施、委託・請負</v>
      </c>
      <c r="Q10" s="19"/>
      <c r="T10" s="13"/>
      <c r="W10" s="32" t="s">
        <v>155</v>
      </c>
      <c r="Y10" s="32" t="s">
        <v>335</v>
      </c>
      <c r="Z10" s="32" t="s">
        <v>466</v>
      </c>
      <c r="AA10" s="79" t="s">
        <v>429</v>
      </c>
      <c r="AB10" s="79" t="s">
        <v>560</v>
      </c>
      <c r="AC10" s="31"/>
      <c r="AD10" s="31"/>
      <c r="AE10" s="31"/>
      <c r="AF10" s="30"/>
      <c r="AG10" s="44" t="s">
        <v>275</v>
      </c>
      <c r="AK10" s="42" t="str">
        <f t="shared" si="7"/>
        <v>I</v>
      </c>
      <c r="AP10" s="42" t="s">
        <v>271</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674</v>
      </c>
      <c r="M11" s="13" t="str">
        <f t="shared" si="2"/>
        <v>その他の事項経費</v>
      </c>
      <c r="N11" s="13" t="str">
        <f t="shared" si="6"/>
        <v>その他の事項経費</v>
      </c>
      <c r="O11" s="13"/>
      <c r="P11" s="13"/>
      <c r="Q11" s="19"/>
      <c r="T11" s="13"/>
      <c r="W11" s="32" t="s">
        <v>156</v>
      </c>
      <c r="Y11" s="32" t="s">
        <v>336</v>
      </c>
      <c r="Z11" s="32" t="s">
        <v>467</v>
      </c>
      <c r="AA11" s="79" t="s">
        <v>430</v>
      </c>
      <c r="AB11" s="79" t="s">
        <v>561</v>
      </c>
      <c r="AC11" s="31"/>
      <c r="AD11" s="31"/>
      <c r="AE11" s="31"/>
      <c r="AF11" s="30"/>
      <c r="AG11" s="42" t="s">
        <v>278</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276</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338</v>
      </c>
      <c r="Z13" s="32" t="s">
        <v>469</v>
      </c>
      <c r="AA13" s="79" t="s">
        <v>432</v>
      </c>
      <c r="AB13" s="79" t="s">
        <v>563</v>
      </c>
      <c r="AC13" s="31"/>
      <c r="AD13" s="31"/>
      <c r="AE13" s="31"/>
      <c r="AF13" s="30"/>
      <c r="AG13" s="42" t="s">
        <v>277</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15">
      <c r="A20" s="14" t="s">
        <v>233</v>
      </c>
      <c r="B20" s="15"/>
      <c r="C20" s="13" t="str">
        <f t="shared" si="9"/>
        <v/>
      </c>
      <c r="D20" s="13" t="str">
        <f t="shared" si="8"/>
        <v>海洋政策</v>
      </c>
      <c r="F20" s="18" t="s">
        <v>232</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15">
      <c r="A21" s="14" t="s">
        <v>234</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15">
      <c r="A22" s="14" t="s">
        <v>235</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15">
      <c r="A23" s="14" t="s">
        <v>236</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15">
      <c r="A24" s="74" t="s">
        <v>315</v>
      </c>
      <c r="B24" s="15"/>
      <c r="C24" s="13" t="str">
        <f t="shared" si="9"/>
        <v/>
      </c>
      <c r="D24" s="13" t="str">
        <f>IF(C24="",D23,IF(D23&lt;&gt;"",CONCATENATE(D23,"、",C24),C24))</f>
        <v>海洋政策</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x14ac:dyDescent="0.15">
      <c r="A38" s="13"/>
      <c r="B38" s="13"/>
      <c r="F38" s="13"/>
      <c r="G38" s="19"/>
      <c r="K38" s="13"/>
      <c r="L38" s="13"/>
      <c r="O38" s="13"/>
      <c r="P38" s="13"/>
      <c r="Q38" s="19"/>
      <c r="T38" s="13"/>
      <c r="U38" s="32" t="s">
        <v>299</v>
      </c>
      <c r="Y38" s="32" t="s">
        <v>363</v>
      </c>
      <c r="Z38" s="32" t="s">
        <v>494</v>
      </c>
      <c r="AF38" s="30"/>
      <c r="AK38" s="42" t="str">
        <f t="shared" si="7"/>
        <v>k</v>
      </c>
    </row>
    <row r="39" spans="1:37" x14ac:dyDescent="0.15">
      <c r="A39" s="13"/>
      <c r="B39" s="13"/>
      <c r="F39" s="13" t="str">
        <f>I37</f>
        <v>一般会計</v>
      </c>
      <c r="G39" s="19"/>
      <c r="K39" s="13"/>
      <c r="L39" s="13"/>
      <c r="O39" s="13"/>
      <c r="P39" s="13"/>
      <c r="Q39" s="19"/>
      <c r="T39" s="13"/>
      <c r="U39" s="32" t="s">
        <v>309</v>
      </c>
      <c r="Y39" s="32" t="s">
        <v>364</v>
      </c>
      <c r="Z39" s="32" t="s">
        <v>495</v>
      </c>
      <c r="AF39" s="30"/>
      <c r="AK39" s="42" t="str">
        <f t="shared" si="7"/>
        <v>l</v>
      </c>
    </row>
    <row r="40" spans="1:37" x14ac:dyDescent="0.15">
      <c r="A40" s="13"/>
      <c r="B40" s="13"/>
      <c r="F40" s="13"/>
      <c r="G40" s="19"/>
      <c r="K40" s="13"/>
      <c r="L40" s="13"/>
      <c r="O40" s="13"/>
      <c r="P40" s="13"/>
      <c r="Q40" s="19"/>
      <c r="T40" s="13"/>
      <c r="Y40" s="32" t="s">
        <v>365</v>
      </c>
      <c r="Z40" s="32" t="s">
        <v>496</v>
      </c>
      <c r="AF40" s="30"/>
      <c r="AK40" s="42" t="str">
        <f t="shared" si="7"/>
        <v>m</v>
      </c>
    </row>
    <row r="41" spans="1:37" x14ac:dyDescent="0.15">
      <c r="A41" s="13"/>
      <c r="B41" s="13"/>
      <c r="F41" s="13"/>
      <c r="G41" s="19"/>
      <c r="K41" s="13"/>
      <c r="L41" s="13"/>
      <c r="O41" s="13"/>
      <c r="P41" s="13"/>
      <c r="Q41" s="19"/>
      <c r="T41" s="13"/>
      <c r="Y41" s="32" t="s">
        <v>366</v>
      </c>
      <c r="Z41" s="32" t="s">
        <v>497</v>
      </c>
      <c r="AF41" s="30"/>
      <c r="AK41" s="42" t="str">
        <f t="shared" si="7"/>
        <v>n</v>
      </c>
    </row>
    <row r="42" spans="1:37" x14ac:dyDescent="0.15">
      <c r="A42" s="13"/>
      <c r="B42" s="13"/>
      <c r="F42" s="13"/>
      <c r="G42" s="19"/>
      <c r="K42" s="13"/>
      <c r="L42" s="13"/>
      <c r="O42" s="13"/>
      <c r="P42" s="13"/>
      <c r="Q42" s="19"/>
      <c r="T42" s="13"/>
      <c r="Y42" s="32" t="s">
        <v>367</v>
      </c>
      <c r="Z42" s="32" t="s">
        <v>498</v>
      </c>
      <c r="AF42" s="30"/>
      <c r="AK42" s="42" t="str">
        <f t="shared" si="7"/>
        <v>o</v>
      </c>
    </row>
    <row r="43" spans="1:37" x14ac:dyDescent="0.15">
      <c r="A43" s="13"/>
      <c r="B43" s="13"/>
      <c r="F43" s="13"/>
      <c r="G43" s="19"/>
      <c r="K43" s="13"/>
      <c r="L43" s="13"/>
      <c r="O43" s="13"/>
      <c r="P43" s="13"/>
      <c r="Q43" s="19"/>
      <c r="T43" s="13"/>
      <c r="Y43" s="32" t="s">
        <v>368</v>
      </c>
      <c r="Z43" s="32" t="s">
        <v>499</v>
      </c>
      <c r="AF43" s="30"/>
      <c r="AK43" s="42" t="str">
        <f t="shared" si="7"/>
        <v>p</v>
      </c>
    </row>
    <row r="44" spans="1:37" x14ac:dyDescent="0.15">
      <c r="A44" s="13"/>
      <c r="B44" s="13"/>
      <c r="F44" s="13"/>
      <c r="G44" s="19"/>
      <c r="K44" s="13"/>
      <c r="L44" s="13"/>
      <c r="O44" s="13"/>
      <c r="P44" s="13"/>
      <c r="Q44" s="19"/>
      <c r="T44" s="13"/>
      <c r="Y44" s="32" t="s">
        <v>369</v>
      </c>
      <c r="Z44" s="32" t="s">
        <v>500</v>
      </c>
      <c r="AF44" s="30"/>
      <c r="AK44" s="42" t="str">
        <f t="shared" si="7"/>
        <v>q</v>
      </c>
    </row>
    <row r="45" spans="1:37" x14ac:dyDescent="0.15">
      <c r="A45" s="13"/>
      <c r="B45" s="13"/>
      <c r="F45" s="13"/>
      <c r="G45" s="19"/>
      <c r="K45" s="13"/>
      <c r="L45" s="13"/>
      <c r="O45" s="13"/>
      <c r="P45" s="13"/>
      <c r="Q45" s="19"/>
      <c r="T45" s="13"/>
      <c r="Y45" s="32" t="s">
        <v>370</v>
      </c>
      <c r="Z45" s="32" t="s">
        <v>501</v>
      </c>
      <c r="AF45" s="30"/>
      <c r="AK45" s="42" t="str">
        <f t="shared" si="7"/>
        <v>r</v>
      </c>
    </row>
    <row r="46" spans="1:37" x14ac:dyDescent="0.15">
      <c r="A46" s="13"/>
      <c r="B46" s="13"/>
      <c r="F46" s="13"/>
      <c r="G46" s="19"/>
      <c r="K46" s="13"/>
      <c r="L46" s="13"/>
      <c r="O46" s="13"/>
      <c r="P46" s="13"/>
      <c r="Q46" s="19"/>
      <c r="T46" s="13"/>
      <c r="Y46" s="32" t="s">
        <v>371</v>
      </c>
      <c r="Z46" s="32" t="s">
        <v>502</v>
      </c>
      <c r="AF46" s="30"/>
      <c r="AK46" s="42" t="str">
        <f t="shared" si="7"/>
        <v>s</v>
      </c>
    </row>
    <row r="47" spans="1:37" x14ac:dyDescent="0.15">
      <c r="A47" s="13"/>
      <c r="B47" s="13"/>
      <c r="F47" s="13"/>
      <c r="G47" s="19"/>
      <c r="K47" s="13"/>
      <c r="L47" s="13"/>
      <c r="O47" s="13"/>
      <c r="P47" s="13"/>
      <c r="Q47" s="19"/>
      <c r="T47" s="13"/>
      <c r="Y47" s="32" t="s">
        <v>372</v>
      </c>
      <c r="Z47" s="32" t="s">
        <v>503</v>
      </c>
      <c r="AF47" s="30"/>
      <c r="AK47" s="42" t="str">
        <f t="shared" si="7"/>
        <v>t</v>
      </c>
    </row>
    <row r="48" spans="1:37" x14ac:dyDescent="0.15">
      <c r="A48" s="13"/>
      <c r="B48" s="13"/>
      <c r="F48" s="13"/>
      <c r="G48" s="19"/>
      <c r="K48" s="13"/>
      <c r="L48" s="13"/>
      <c r="O48" s="13"/>
      <c r="P48" s="13"/>
      <c r="Q48" s="19"/>
      <c r="T48" s="13"/>
      <c r="Y48" s="32" t="s">
        <v>373</v>
      </c>
      <c r="Z48" s="32" t="s">
        <v>504</v>
      </c>
      <c r="AF48" s="30"/>
      <c r="AK48" s="42" t="str">
        <f t="shared" si="7"/>
        <v>u</v>
      </c>
    </row>
    <row r="49" spans="1:37" x14ac:dyDescent="0.15">
      <c r="A49" s="13"/>
      <c r="B49" s="13"/>
      <c r="F49" s="13"/>
      <c r="G49" s="19"/>
      <c r="K49" s="13"/>
      <c r="L49" s="13"/>
      <c r="O49" s="13"/>
      <c r="P49" s="13"/>
      <c r="Q49" s="19"/>
      <c r="T49" s="13"/>
      <c r="Y49" s="32" t="s">
        <v>374</v>
      </c>
      <c r="Z49" s="32" t="s">
        <v>505</v>
      </c>
      <c r="AF49" s="30"/>
      <c r="AK49" s="42"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2021-08-27T07:17:12Z</cp:lastPrinted>
  <dcterms:created xsi:type="dcterms:W3CDTF">2012-03-13T00:50:25Z</dcterms:created>
  <dcterms:modified xsi:type="dcterms:W3CDTF">2021-09-02T10:56:20Z</dcterms:modified>
</cp:coreProperties>
</file>