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5" i="3"/>
  <c r="AY644" i="3"/>
  <c r="AY638" i="3"/>
  <c r="AY640" i="3"/>
  <c r="AY633" i="3"/>
  <c r="AY637" i="3"/>
  <c r="AY628" i="3"/>
  <c r="AY629" i="3"/>
  <c r="AY623" i="3"/>
  <c r="AY627" i="3"/>
  <c r="AY618" i="3"/>
  <c r="AY621" i="3"/>
  <c r="AY613" i="3"/>
  <c r="AY616" i="3"/>
  <c r="AY615"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5"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<sst xmlns="http://schemas.openxmlformats.org/spreadsheetml/2006/main" count="3007" uniqueCount="763">
  <si>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</si>
  <si>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</si>
  <si>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</si>
  <si>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</si>
  <si>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</si>
  <si>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</si>
  <si>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</si>
  <si>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</si>
  <si>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</si>
  <si>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</si>
  <si>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</si>
  <si>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</si>
  <si>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</si>
  <si>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</si>
  <si>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</si>
  <si>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</si>
  <si>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</si>
  <si>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</si>
  <si>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</si>
  <si>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</si>
  <si>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</si>
  <si>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</si>
  <si>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</si>
  <si>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</si>
  <si>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</si>
  <si>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</si>
  <si>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</si>
  <si>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</si>
  <si>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</si>
  <si>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</si>
  <si>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</si>
  <si>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</si>
  <si>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</si>
  <si>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</si>
  <si>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</si>
  <si>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</si>
  <si>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</si>
  <si>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</si>
  <si>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</si>
  <si>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</si>
  <si>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</si>
  <si>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</si>
  <si>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</si>
  <si>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</si>
  <si>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</si>
  <si>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</si>
  <si>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</si>
  <si>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</si>
  <si>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</si>
  <si>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</si>
  <si>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</si>
  <si>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</si>
  <si>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</si>
  <si>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</si>
  <si>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</si>
  <si>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</si>
  <si>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</si>
  <si>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</si>
  <si>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</si>
  <si>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</si>
  <si>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</si>
  <si>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</si>
  <si>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</si>
  <si>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</si>
  <si>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</si>
  <si>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</si>
  <si>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</si>
  <si>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</si>
  <si>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</si>
  <si>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</si>
  <si>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</si>
  <si>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</si>
  <si>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</si>
  <si>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</si>
  <si>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</si>
  <si>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</si>
  <si>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</si>
  <si>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</si>
  <si>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</si>
  <si>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</si>
  <si>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</si>
  <si>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</si>
  <si>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</si>
  <si>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</si>
  <si>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</si>
  <si>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</si>
  <si>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</si>
  <si>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</si>
  <si>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</si>
  <si>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</si>
  <si>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</si>
  <si>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</si>
  <si>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</si>
  <si>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</si>
  <si>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</si>
  <si>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</si>
  <si>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</si>
  <si>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</si>
  <si>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</si>
  <si>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</si>
  <si>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</si>
  <si>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</si>
  <si>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</si>
  <si>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</si>
  <si>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</si>
  <si>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</si>
  <si>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</si>
  <si>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</si>
  <si>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</si>
  <si>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</si>
  <si>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</si>
  <si>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</si>
  <si>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</si>
  <si>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</si>
  <si>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</si>
  <si>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</si>
  <si>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</si>
  <si>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</si>
  <si>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</si>
  <si>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</si>
  <si>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</si>
  <si>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</si>
  <si>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</si>
  <si>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</si>
  <si>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</si>
  <si>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</si>
  <si>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</si>
  <si>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</si>
  <si>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</si>
  <si>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</si>
  <si>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</si>
  <si>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</si>
  <si>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</si>
  <si>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</si>
  <si>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</si>
  <si>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</si>
  <si>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</si>
  <si>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</si>
  <si>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</si>
  <si>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</si>
  <si>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</si>
  <si>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</si>
  <si>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</si>
  <si>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</si>
  <si>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</si>
  <si>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</si>
  <si>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</si>
  <si>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</si>
  <si>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</si>
  <si>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</si>
  <si>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</si>
  <si>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</si>
  <si>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</si>
  <si>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</si>
  <si>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</si>
  <si>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</si>
  <si>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</si>
  <si>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</si>
  <si>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</si>
  <si>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</si>
  <si>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</si>
  <si>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</si>
  <si>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</si>
  <si>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</si>
  <si>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</si>
  <si>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</si>
  <si>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</si>
  <si>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</si>
  <si>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</si>
  <si>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</si>
  <si>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</si>
  <si>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</si>
  <si>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</si>
  <si>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</si>
  <si>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</si>
  <si>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</si>
  <si>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</si>
  <si>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</si>
  <si>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</si>
  <si>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</si>
  <si>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</si>
  <si>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</si>
  <si>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</si>
  <si>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</si>
  <si>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</si>
  <si>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</si>
  <si>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</si>
  <si>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</si>
  <si>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</si>
  <si>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</si>
  <si>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</si>
  <si>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</si>
  <si>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</si>
  <si>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</si>
  <si>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</si>
  <si>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</si>
  <si>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</si>
  <si>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</si>
  <si>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</si>
  <si>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</si>
  <si>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</si>
  <si>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</si>
  <si>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</si>
  <si>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</si>
  <si>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</si>
  <si>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</si>
  <si>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</si>
  <si>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</si>
  <si>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</si>
  <si>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</si>
  <si>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</si>
  <si>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</si>
  <si>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</si>
  <si>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</si>
  <si>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</si>
  <si>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</si>
  <si>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</si>
  <si>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</si>
  <si>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</si>
  <si>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</si>
  <si>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</si>
  <si>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</si>
  <si>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</si>
  <si>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</si>
  <si>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</si>
  <si>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</si>
  <si>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</si>
  <si>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</si>
  <si>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</si>
  <si>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</si>
  <si>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</si>
  <si>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</si>
  <si>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</si>
  <si>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</si>
  <si>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</si>
  <si>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</si>
  <si>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</si>
  <si>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</si>
  <si>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</si>
  <si>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</si>
  <si>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</si>
  <si>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</si>
  <si>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</si>
  <si>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</si>
  <si>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</si>
  <si>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</si>
  <si>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</si>
  <si>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</si>
  <si>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</si>
  <si>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</si>
  <si>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</si>
  <si>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</si>
  <si>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</si>
  <si>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</si>
  <si>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</si>
  <si>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</si>
  <si>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</si>
  <si>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</si>
  <si>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</si>
  <si>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</si>
  <si>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</si>
  <si>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</si>
  <si>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</si>
  <si>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</si>
  <si>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</si>
  <si>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</si>
  <si>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</si>
  <si>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</si>
  <si>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</si>
  <si>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</si>
  <si>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</si>
  <si>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</si>
  <si>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</si>
  <si>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</si>
  <si>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</si>
  <si>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</si>
  <si>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</si>
  <si>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</si>
  <si>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</si>
  <si>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</si>
  <si>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</si>
  <si>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</si>
  <si>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</si>
  <si>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</si>
  <si>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</si>
  <si>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</si>
  <si>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</si>
  <si>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</si>
  <si>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</si>
  <si>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</si>
  <si>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</si>
  <si>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</si>
  <si>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</si>
  <si>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</si>
  <si>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</si>
  <si>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</si>
  <si>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</si>
  <si>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</si>
  <si>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</si>
  <si>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</si>
  <si>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</si>
  <si>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</si>
  <si>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</si>
  <si>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</si>
  <si>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</si>
  <si>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</si>
  <si>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</si>
  <si>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</si>
  <si>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</si>
  <si>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</si>
  <si>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</si>
  <si>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</si>
  <si>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</si>
  <si>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</si>
  <si>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</si>
  <si>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</si>
  <si>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</si>
  <si>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</si>
  <si>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</si>
  <si>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</si>
  <si>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</si>
  <si>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</si>
  <si>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</si>
  <si>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</si>
  <si>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</si>
  <si>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</si>
  <si>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</si>
  <si>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</si>
  <si>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</si>
  <si>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</si>
  <si>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</si>
  <si>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</si>
  <si>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</si>
  <si>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</si>
  <si>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</si>
  <si>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</si>
  <si>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</si>
  <si>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</si>
  <si>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</si>
  <si>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</si>
  <si>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</si>
  <si>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</si>
  <si>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</si>
  <si>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</si>
  <si>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</si>
  <si>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</si>
  <si>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</si>
  <si>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</si>
  <si>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</si>
  <si>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</si>
  <si>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</si>
  <si>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</si>
  <si>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</si>
  <si>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</si>
  <si>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</si>
  <si>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</si>
  <si>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</si>
  <si>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</si>
  <si>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</si>
  <si>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</si>
  <si>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</si>
  <si>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</si>
  <si>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</si>
  <si>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</si>
  <si>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</si>
  <si>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</si>
  <si>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</si>
  <si>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</si>
  <si>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</si>
  <si>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</si>
  <si>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</si>
  <si>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</si>
  <si>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</si>
  <si>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</si>
  <si>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</si>
  <si>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</si>
  <si>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</si>
  <si>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</si>
  <si>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</si>
  <si>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</si>
  <si>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</si>
  <si>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</si>
  <si>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</si>
  <si>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</si>
  <si>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</si>
  <si>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</si>
  <si>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</si>
  <si>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</si>
  <si>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</si>
  <si>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</si>
  <si>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</si>
  <si>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</si>
  <si>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</si>
  <si>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</si>
  <si>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</si>
  <si>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</si>
  <si>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</si>
  <si>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</si>
  <si>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</si>
  <si>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</si>
  <si>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</si>
  <si>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</si>
  <si>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</si>
  <si>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</si>
  <si>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</si>
  <si>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</si>
  <si>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</si>
  <si>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</si>
  <si>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</si>
  <si>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</si>
  <si>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</si>
  <si>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</si>
  <si>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</si>
  <si>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</si>
  <si>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</si>
  <si>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</si>
  <si>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</si>
  <si>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</si>
  <si>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</si>
  <si>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</si>
  <si>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</si>
  <si>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</si>
  <si>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</si>
  <si>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</si>
  <si>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</si>
  <si>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</si>
  <si>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</si>
  <si>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</si>
  <si>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</si>
  <si>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</si>
  <si>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</si>
  <si>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</si>
  <si>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</si>
  <si>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</si>
  <si>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</si>
  <si>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</si>
  <si>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</si>
  <si>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</si>
  <si>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</si>
  <si>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</si>
  <si>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</si>
  <si>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</si>
  <si>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</si>
  <si>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</si>
  <si>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</si>
  <si>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</si>
  <si>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</si>
  <si>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</si>
  <si>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</si>
  <si>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</si>
  <si>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</si>
  <si>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</si>
  <si>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</si>
  <si>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</si>
  <si>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</si>
  <si>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</si>
  <si>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</si>
  <si>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</si>
  <si>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</si>
  <si>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</si>
  <si>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</si>
  <si>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</si>
  <si>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</si>
  <si>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</si>
  <si>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</si>
  <si>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</si>
  <si>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</si>
  <si>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</si>
  <si>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</si>
  <si>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</si>
  <si>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</si>
  <si>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</si>
  <si>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</si>
  <si>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</si>
  <si>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</si>
  <si>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</si>
  <si>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</si>
  <si>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</si>
  <si>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</si>
  <si>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</si>
  <si>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</si>
  <si>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</si>
  <si>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</si>
  <si>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</si>
  <si>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</si>
  <si>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</si>
  <si>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</si>
  <si>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</si>
  <si>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</si>
  <si>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</si>
  <si>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</si>
  <si>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</si>
  <si>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</si>
  <si>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</si>
  <si>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</si>
  <si>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</si>
  <si>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</si>
  <si>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</si>
  <si>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</si>
  <si>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</si>
  <si>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</si>
  <si>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</si>
  <si>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</si>
  <si>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</si>
  <si>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</si>
  <si>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</si>
  <si>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</si>
  <si>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</si>
  <si>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</si>
  <si>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</si>
  <si>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</si>
  <si>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</si>
  <si>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</si>
  <si>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</si>
  <si>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</si>
  <si>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</si>
  <si>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</si>
  <si>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</si>
  <si>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</si>
  <si>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</si>
  <si>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</si>
  <si>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</si>
  <si>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</si>
  <si>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</si>
  <si>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</si>
  <si>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</si>
  <si>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</si>
  <si>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</si>
  <si>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</si>
  <si>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</si>
  <si>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</si>
  <si>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</si>
  <si>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</si>
  <si>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</si>
  <si>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</si>
  <si>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</si>
  <si>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</si>
  <si>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</si>
  <si>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</si>
  <si>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</si>
  <si>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</si>
  <si>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</si>
  <si>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</si>
  <si>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</si>
  <si>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</si>
  <si>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</si>
  <si>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</si>
  <si>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</si>
  <si>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</si>
  <si>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</si>
  <si>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</si>
  <si>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</si>
  <si>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</si>
  <si>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</si>
  <si>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</si>
  <si>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</si>
  <si>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</si>
  <si>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</si>
  <si>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</si>
  <si>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</si>
  <si>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</si>
  <si>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</si>
  <si>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</si>
  <si>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</si>
  <si>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</si>
  <si>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</si>
  <si>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</si>
  <si>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</si>
  <si>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</si>
  <si>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</si>
  <si>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</si>
  <si>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</si>
  <si>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</si>
  <si>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</si>
  <si>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</si>
  <si>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</si>
  <si>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</si>
  <si>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</si>
  <si>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</si>
  <si>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</si>
  <si>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</si>
  <si>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</si>
  <si>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</si>
  <si>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</si>
  <si>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</si>
  <si>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</si>
  <si>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</si>
  <si>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</si>
  <si>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</si>
  <si>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</si>
  <si>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</si>
  <si>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</si>
  <si>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</si>
  <si>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</si>
  <si>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</si>
  <si>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</si>
  <si>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</si>
  <si>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</si>
  <si>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</si>
  <si>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</si>
  <si>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</si>
  <si>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</si>
  <si>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</si>
  <si>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</si>
  <si>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</si>
  <si>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</si>
  <si>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</si>
  <si>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</si>
  <si>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</si>
  <si>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</si>
  <si>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</si>
  <si>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</si>
  <si>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</si>
  <si>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</si>
  <si>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</si>
  <si>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</si>
  <si>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</si>
  <si>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</si>
  <si>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</si>
  <si>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</si>
  <si>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</si>
  <si>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</si>
  <si>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</si>
  <si>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</si>
  <si>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</si>
  <si>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</si>
  <si>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</si>
  <si>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</si>
  <si>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</si>
  <si>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</si>
  <si>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</si>
  <si>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</si>
  <si>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</si>
  <si>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</si>
  <si>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</si>
  <si>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</si>
  <si>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</si>
  <si>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</si>
  <si>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</si>
  <si>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</si>
  <si>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</si>
  <si>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</si>
  <si>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</si>
  <si>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</si>
  <si>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</si>
  <si>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</si>
  <si>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</si>
  <si>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</si>
  <si>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</si>
  <si>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</si>
  <si>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</si>
  <si>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</si>
  <si>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</si>
  <si>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</si>
  <si>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</si>
  <si>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</si>
  <si>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</si>
  <si>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</si>
  <si>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</si>
  <si>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</si>
  <si>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</si>
  <si>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</si>
  <si>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</si>
  <si>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</si>
  <si>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</si>
  <si>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</si>
  <si>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</si>
  <si>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</si>
  <si>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</si>
  <si>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</si>
  <si>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</si>
  <si>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</si>
  <si>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</si>
  <si>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</si>
  <si>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</si>
  <si>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</si>
  <si>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</si>
  <si>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</si>
  <si>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</si>
  <si>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</si>
  <si>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</si>
  <si>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</si>
  <si>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</si>
  <si>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</si>
  <si>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</si>
  <si>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</si>
  <si>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</si>
  <si>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</si>
  <si>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</si>
  <si>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</si>
  <si>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</si>
  <si>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</si>
  <si>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</si>
  <si>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</si>
  <si>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</si>
  <si>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</si>
  <si>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</si>
  <si>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</si>
  <si>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</si>
  <si>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</si>
  <si>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</si>
  <si>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</si>
  <si>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</si>
  <si>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</si>
  <si>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</si>
  <si>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</si>
  <si>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</si>
  <si>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</si>
  <si>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</si>
  <si>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</si>
  <si>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</si>
  <si>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海事分野における電子証書の導入</t>
  </si>
  <si>
    <t>海事局</t>
  </si>
  <si>
    <t>令和2年度</t>
  </si>
  <si>
    <t>検査測度課
安全政策課
船員政策課
海技課</t>
  </si>
  <si>
    <t>船舶法、船舶安全法、海洋汚染等及び海上災害の防止に関する法律、他関係法令</t>
  </si>
  <si>
    <t>-</t>
  </si>
  <si>
    <t>船舶の安全確保、海洋汚染の防止等を図る観点から、船舶には条約・関係法令に基づき、安全・環境・油濁損害賠償等に係る基準・要件に適合していることを証する各種証書を交付しており、船内備置が義務付けられているところ、その真正性を確保するとともに、デジタル・ガバメントの推進により、船会社の手続きや管理負担を抜本的に改善するため、海事分野における電子証書の導入を図る。</t>
  </si>
  <si>
    <t>船内備置が義務付けられている各種証書については、従来の紙の証書の場合、真正性を直ちに確認することができないこと、交付された証書が船舶に備置されるまでに多大な時間を要し直ちに航行できないこと等を背景に、海運事業者等から各種証書の電子化の早期実施について強く要望がある。こうした中で、国際海事機関（IMO）の簡易化委員会（FAL）において、電子証書の利用及び受入促進を目的としたガイドラインが発行されており、世界有数の船籍国であるパナマ等の主要国において同ガイドラインに準拠した形での電子証書の交付が開始されている。このため、我が国においても、各種証書の真正性を確保するとともに、デジタル・ガバメントの推進により、船会社の手続きや管理負担を抜本的に改善するため、船内備置が義務付けられている各種証書の電子的な発給システムを整備する。</t>
  </si>
  <si>
    <t>公共交通等安全対策調査費</t>
  </si>
  <si>
    <t>船内備置が義務付けられる全ての条約証書を電子的に発給するための環境を整備する。</t>
  </si>
  <si>
    <t>電子的に発給するための環境を整備した船内備置が義務付けられる条約証書数
電子化した証書数（種類）/船内備置が義務付けられる条約証書数（種類）</t>
  </si>
  <si>
    <t>海事局調べ</t>
  </si>
  <si>
    <t>電子証書システムの構築</t>
  </si>
  <si>
    <t>式</t>
  </si>
  <si>
    <t>システム構築に必要な経費(X)/電子証書システムの構築(Y)</t>
    <phoneticPr fontId="5"/>
  </si>
  <si>
    <t>百万円</t>
  </si>
  <si>
    <t>　　X/Y</t>
    <phoneticPr fontId="5"/>
  </si>
  <si>
    <t>５　安全で安心できる交通の確保、治安・生活安全の確保</t>
  </si>
  <si>
    <t>１４　公共交通の安全確保・鉄道の安全性向上、ハイジャック・航空機テロ防止を推進する</t>
  </si>
  <si>
    <t>電子的に発給するための環境を整備した船内備置が義務付けられる条約証書数（種類）の割合</t>
  </si>
  <si>
    <t>新32</t>
  </si>
  <si>
    <t>○</t>
  </si>
  <si>
    <t>国交</t>
  </si>
  <si>
    <t>-</t>
    <phoneticPr fontId="5"/>
  </si>
  <si>
    <t>船舶を航行の用に供する場合等には、検査等を通じて条約・関係法令に基づく安全・環境・油濁損害賠償等に係る基準・要件に適合することを証明する各種証書の交付を受け、船内備置を義務付けることで、船舶の安全確保、海洋汚染の防止等を確保しているところ。現状の紙証書の課題に対応して各種証書の電子化を図ることで、その効果的・効率的な運用を実現し、更なる船舶の安全確保、海洋汚染の防止等の向上を図る。</t>
    <rPh sb="0" eb="2">
      <t>センパク</t>
    </rPh>
    <rPh sb="3" eb="5">
      <t>コウコウ</t>
    </rPh>
    <rPh sb="6" eb="7">
      <t>ヨウ</t>
    </rPh>
    <rPh sb="8" eb="9">
      <t>キョウ</t>
    </rPh>
    <rPh sb="11" eb="13">
      <t>バアイ</t>
    </rPh>
    <rPh sb="13" eb="14">
      <t>トウ</t>
    </rPh>
    <rPh sb="17" eb="19">
      <t>ケンサ</t>
    </rPh>
    <rPh sb="19" eb="20">
      <t>トウ</t>
    </rPh>
    <rPh sb="21" eb="22">
      <t>ツウ</t>
    </rPh>
    <rPh sb="24" eb="26">
      <t>ジョウヤク</t>
    </rPh>
    <rPh sb="27" eb="29">
      <t>カンケイ</t>
    </rPh>
    <rPh sb="29" eb="31">
      <t>ホウレイ</t>
    </rPh>
    <rPh sb="32" eb="33">
      <t>モト</t>
    </rPh>
    <rPh sb="35" eb="37">
      <t>アンゼン</t>
    </rPh>
    <rPh sb="38" eb="40">
      <t>カンキョウ</t>
    </rPh>
    <rPh sb="41" eb="43">
      <t>ユダク</t>
    </rPh>
    <rPh sb="43" eb="45">
      <t>ソンガイ</t>
    </rPh>
    <rPh sb="45" eb="47">
      <t>バイショウ</t>
    </rPh>
    <rPh sb="47" eb="48">
      <t>トウ</t>
    </rPh>
    <rPh sb="49" eb="50">
      <t>カカ</t>
    </rPh>
    <rPh sb="51" eb="53">
      <t>キジュン</t>
    </rPh>
    <rPh sb="54" eb="56">
      <t>ヨウケン</t>
    </rPh>
    <rPh sb="57" eb="59">
      <t>テキゴウ</t>
    </rPh>
    <rPh sb="64" eb="66">
      <t>ショウメイ</t>
    </rPh>
    <rPh sb="68" eb="70">
      <t>カクシュ</t>
    </rPh>
    <rPh sb="70" eb="72">
      <t>ショウショ</t>
    </rPh>
    <rPh sb="73" eb="75">
      <t>コウフ</t>
    </rPh>
    <rPh sb="76" eb="77">
      <t>ウ</t>
    </rPh>
    <rPh sb="79" eb="81">
      <t>センナイ</t>
    </rPh>
    <rPh sb="81" eb="82">
      <t>ビ</t>
    </rPh>
    <rPh sb="82" eb="83">
      <t>チ</t>
    </rPh>
    <rPh sb="84" eb="87">
      <t>ギムヅ</t>
    </rPh>
    <rPh sb="93" eb="95">
      <t>センパク</t>
    </rPh>
    <rPh sb="96" eb="98">
      <t>アンゼン</t>
    </rPh>
    <rPh sb="98" eb="100">
      <t>カクホ</t>
    </rPh>
    <rPh sb="101" eb="103">
      <t>カイヨウ</t>
    </rPh>
    <rPh sb="103" eb="105">
      <t>オセン</t>
    </rPh>
    <rPh sb="106" eb="108">
      <t>ボウシ</t>
    </rPh>
    <rPh sb="108" eb="109">
      <t>トウ</t>
    </rPh>
    <rPh sb="110" eb="112">
      <t>カクホ</t>
    </rPh>
    <rPh sb="120" eb="122">
      <t>ゲンジョウ</t>
    </rPh>
    <rPh sb="123" eb="124">
      <t>カミ</t>
    </rPh>
    <rPh sb="124" eb="126">
      <t>ショウショ</t>
    </rPh>
    <rPh sb="127" eb="129">
      <t>カダイ</t>
    </rPh>
    <rPh sb="130" eb="132">
      <t>タイオウ</t>
    </rPh>
    <rPh sb="134" eb="136">
      <t>カクシュ</t>
    </rPh>
    <rPh sb="136" eb="138">
      <t>ショウショ</t>
    </rPh>
    <rPh sb="139" eb="142">
      <t>デンシカ</t>
    </rPh>
    <rPh sb="143" eb="144">
      <t>ハカ</t>
    </rPh>
    <rPh sb="151" eb="154">
      <t>コウカテキ</t>
    </rPh>
    <rPh sb="155" eb="158">
      <t>コウリツテキ</t>
    </rPh>
    <rPh sb="159" eb="161">
      <t>ウンヨウ</t>
    </rPh>
    <rPh sb="162" eb="164">
      <t>ジツゲン</t>
    </rPh>
    <rPh sb="166" eb="167">
      <t>サラ</t>
    </rPh>
    <rPh sb="169" eb="171">
      <t>センパク</t>
    </rPh>
    <rPh sb="172" eb="174">
      <t>アンゼン</t>
    </rPh>
    <rPh sb="174" eb="176">
      <t>カクホ</t>
    </rPh>
    <rPh sb="177" eb="179">
      <t>カイヨウ</t>
    </rPh>
    <rPh sb="179" eb="181">
      <t>オセン</t>
    </rPh>
    <rPh sb="182" eb="184">
      <t>ボウシ</t>
    </rPh>
    <rPh sb="184" eb="185">
      <t>トウ</t>
    </rPh>
    <rPh sb="186" eb="188">
      <t>コウジョウ</t>
    </rPh>
    <rPh sb="189" eb="190">
      <t>ハカ</t>
    </rPh>
    <phoneticPr fontId="4"/>
  </si>
  <si>
    <t>船内備置が義務付けられる各種証書の電子化については、国際的にも推進されており、また海運事業者等からのニーズも高いものである。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phoneticPr fontId="4"/>
  </si>
  <si>
    <t>船内備置が義務付けられる各種証書は、各種基準への適合性等を証明する公的な書類であり、その電子化にあたっては、国が環境整備を行うことが必要不可欠である。</t>
    <rPh sb="0" eb="2">
      <t>センナイ</t>
    </rPh>
    <rPh sb="2" eb="3">
      <t>ビ</t>
    </rPh>
    <rPh sb="3" eb="4">
      <t>チ</t>
    </rPh>
    <rPh sb="5" eb="8">
      <t>ギムヅ</t>
    </rPh>
    <rPh sb="12" eb="14">
      <t>カクシュ</t>
    </rPh>
    <rPh sb="14" eb="16">
      <t>ショウショ</t>
    </rPh>
    <rPh sb="18" eb="20">
      <t>カクシュ</t>
    </rPh>
    <rPh sb="20" eb="22">
      <t>キジュン</t>
    </rPh>
    <rPh sb="24" eb="27">
      <t>テキゴウセイ</t>
    </rPh>
    <rPh sb="27" eb="28">
      <t>トウ</t>
    </rPh>
    <rPh sb="29" eb="31">
      <t>ショウメイ</t>
    </rPh>
    <rPh sb="33" eb="35">
      <t>コウテキ</t>
    </rPh>
    <rPh sb="36" eb="38">
      <t>ショルイ</t>
    </rPh>
    <rPh sb="44" eb="47">
      <t>デンシカ</t>
    </rPh>
    <rPh sb="54" eb="55">
      <t>クニ</t>
    </rPh>
    <rPh sb="56" eb="58">
      <t>カンキョウ</t>
    </rPh>
    <rPh sb="58" eb="60">
      <t>セイビ</t>
    </rPh>
    <rPh sb="61" eb="62">
      <t>オコナ</t>
    </rPh>
    <rPh sb="66" eb="68">
      <t>ヒツヨウ</t>
    </rPh>
    <rPh sb="68" eb="71">
      <t>フカケツ</t>
    </rPh>
    <phoneticPr fontId="4"/>
  </si>
  <si>
    <t>船内備置が義務付けられる各種証書の電子化については、国際的にも推進されており、また海運事業者等からのニーズも高いものであることから、優先度の高い事業である。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rPh sb="66" eb="69">
      <t>ユウセンド</t>
    </rPh>
    <rPh sb="70" eb="71">
      <t>タカ</t>
    </rPh>
    <rPh sb="72" eb="74">
      <t>ジギョウ</t>
    </rPh>
    <phoneticPr fontId="4"/>
  </si>
  <si>
    <t>‐</t>
  </si>
  <si>
    <t>（株）内田洋行</t>
    <rPh sb="1" eb="2">
      <t>カブ</t>
    </rPh>
    <rPh sb="3" eb="5">
      <t>ウチダ</t>
    </rPh>
    <rPh sb="5" eb="7">
      <t>ヨウコウ</t>
    </rPh>
    <phoneticPr fontId="4"/>
  </si>
  <si>
    <t>海事分野における電子証書システム構築</t>
    <rPh sb="0" eb="2">
      <t>カイジ</t>
    </rPh>
    <rPh sb="2" eb="4">
      <t>ブンヤ</t>
    </rPh>
    <rPh sb="8" eb="10">
      <t>デンシ</t>
    </rPh>
    <rPh sb="10" eb="12">
      <t>ショウショ</t>
    </rPh>
    <rPh sb="16" eb="18">
      <t>コウチク</t>
    </rPh>
    <phoneticPr fontId="4"/>
  </si>
  <si>
    <r>
      <t>（株）J</t>
    </r>
    <r>
      <rPr>
        <sz val="11"/>
        <rFont val="ＭＳ Ｐゴシック"/>
        <family val="3"/>
        <charset val="128"/>
      </rPr>
      <t>CBC</t>
    </r>
    <rPh sb="1" eb="2">
      <t>カブ</t>
    </rPh>
    <phoneticPr fontId="4"/>
  </si>
  <si>
    <t>船舶検査等情報管理システムの改修</t>
    <rPh sb="0" eb="2">
      <t>センパク</t>
    </rPh>
    <rPh sb="2" eb="4">
      <t>ケンサ</t>
    </rPh>
    <rPh sb="4" eb="5">
      <t>トウ</t>
    </rPh>
    <rPh sb="5" eb="7">
      <t>ジョウホウ</t>
    </rPh>
    <rPh sb="7" eb="9">
      <t>カンリ</t>
    </rPh>
    <rPh sb="14" eb="16">
      <t>カイシュウ</t>
    </rPh>
    <phoneticPr fontId="4"/>
  </si>
  <si>
    <t>A. （株）内田洋行</t>
    <rPh sb="4" eb="5">
      <t>カブ</t>
    </rPh>
    <rPh sb="6" eb="8">
      <t>ウチダ</t>
    </rPh>
    <rPh sb="8" eb="10">
      <t>ヨウコウ</t>
    </rPh>
    <phoneticPr fontId="5"/>
  </si>
  <si>
    <t>雑役務費</t>
    <rPh sb="0" eb="1">
      <t>ザツ</t>
    </rPh>
    <rPh sb="1" eb="4">
      <t>エキムヒ</t>
    </rPh>
    <rPh sb="3" eb="4">
      <t>ヒ</t>
    </rPh>
    <phoneticPr fontId="4"/>
  </si>
  <si>
    <t>海事分野における電子証書システム構築</t>
    <rPh sb="0" eb="2">
      <t>カイジ</t>
    </rPh>
    <rPh sb="2" eb="4">
      <t>ブンヤ</t>
    </rPh>
    <rPh sb="8" eb="10">
      <t>デンシ</t>
    </rPh>
    <rPh sb="10" eb="12">
      <t>ショウショ</t>
    </rPh>
    <rPh sb="16" eb="18">
      <t>コウチク</t>
    </rPh>
    <phoneticPr fontId="5"/>
  </si>
  <si>
    <t>無</t>
  </si>
  <si>
    <t>支出先の決定は一般競争入札で行い、競争性を確保した。</t>
    <rPh sb="0" eb="2">
      <t>シシュツ</t>
    </rPh>
    <rPh sb="2" eb="3">
      <t>サキ</t>
    </rPh>
    <rPh sb="4" eb="6">
      <t>ケッテイ</t>
    </rPh>
    <rPh sb="7" eb="9">
      <t>イッパン</t>
    </rPh>
    <rPh sb="9" eb="11">
      <t>キョウソウ</t>
    </rPh>
    <rPh sb="11" eb="13">
      <t>ニュウサツ</t>
    </rPh>
    <rPh sb="14" eb="15">
      <t>オコナ</t>
    </rPh>
    <rPh sb="17" eb="20">
      <t>キョウソウセイ</t>
    </rPh>
    <rPh sb="21" eb="23">
      <t>カクホ</t>
    </rPh>
    <phoneticPr fontId="4"/>
  </si>
  <si>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</si>
  <si>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</si>
  <si>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4"/>
  </si>
  <si>
    <t>外部支出については、真に必要なものに限定するとともに、一般競争入札として競争性を確保する等、適切な予算の執行に努めた。</t>
    <rPh sb="0" eb="2">
      <t>ガイブ</t>
    </rPh>
    <rPh sb="2" eb="4">
      <t>シシュツ</t>
    </rPh>
    <rPh sb="10" eb="11">
      <t>シン</t>
    </rPh>
    <rPh sb="12" eb="14">
      <t>ヒツヨウ</t>
    </rPh>
    <rPh sb="18" eb="20">
      <t>ゲンテイ</t>
    </rPh>
    <rPh sb="27" eb="29">
      <t>イッパン</t>
    </rPh>
    <rPh sb="29" eb="31">
      <t>キョウソウ</t>
    </rPh>
    <rPh sb="31" eb="33">
      <t>ニュウサツ</t>
    </rPh>
    <rPh sb="36" eb="39">
      <t>キョウソウセイ</t>
    </rPh>
    <rPh sb="40" eb="42">
      <t>カクホ</t>
    </rPh>
    <rPh sb="44" eb="45">
      <t>トウ</t>
    </rPh>
    <rPh sb="46" eb="48">
      <t>テキセツ</t>
    </rPh>
    <rPh sb="49" eb="51">
      <t>ヨサン</t>
    </rPh>
    <rPh sb="52" eb="54">
      <t>シッコウ</t>
    </rPh>
    <rPh sb="55" eb="56">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</si>
  <si>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</si>
  <si>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電子証書システムの構築業務が予定価格を下回る金額での契約となったため、不用率が大きくなった。</t>
    <rPh sb="0" eb="2">
      <t>デンシ</t>
    </rPh>
    <rPh sb="2" eb="4">
      <t>ショウショ</t>
    </rPh>
    <rPh sb="9" eb="11">
      <t>コウチク</t>
    </rPh>
    <rPh sb="11" eb="13">
      <t>ギョウム</t>
    </rPh>
    <rPh sb="14" eb="16">
      <t>ヨテイ</t>
    </rPh>
    <rPh sb="16" eb="18">
      <t>カカク</t>
    </rPh>
    <rPh sb="19" eb="21">
      <t>シタマワ</t>
    </rPh>
    <rPh sb="22" eb="24">
      <t>キンガク</t>
    </rPh>
    <rPh sb="26" eb="28">
      <t>ケイヤク</t>
    </rPh>
    <rPh sb="35" eb="37">
      <t>フヨウ</t>
    </rPh>
    <rPh sb="37" eb="38">
      <t>リツ</t>
    </rPh>
    <rPh sb="39" eb="40">
      <t>オオ</t>
    </rPh>
    <phoneticPr fontId="4"/>
  </si>
  <si>
    <t>活動実績は見込みどおりとなっている。</t>
    <rPh sb="0" eb="2">
      <t>カツドウ</t>
    </rPh>
    <rPh sb="2" eb="4">
      <t>ジッセキ</t>
    </rPh>
    <rPh sb="5" eb="7">
      <t>ミコ</t>
    </rPh>
    <phoneticPr fontId="4"/>
  </si>
  <si>
    <t>電子証書システムなど、十分に活用されている。</t>
    <rPh sb="0" eb="2">
      <t>デンシ</t>
    </rPh>
    <rPh sb="2" eb="4">
      <t>ショウショ</t>
    </rPh>
    <rPh sb="11" eb="13">
      <t>ジュウブン</t>
    </rPh>
    <rPh sb="14" eb="16">
      <t>カツヨウ</t>
    </rPh>
    <phoneticPr fontId="4"/>
  </si>
  <si>
    <t>船内備置が義務付けられる条約証書を電子的に発給するための環境は概ね整備されており、成果実績は目標に見合っている。</t>
    <rPh sb="0" eb="2">
      <t>センナイ</t>
    </rPh>
    <rPh sb="2" eb="3">
      <t>ビ</t>
    </rPh>
    <rPh sb="3" eb="4">
      <t>チ</t>
    </rPh>
    <rPh sb="5" eb="8">
      <t>ギムヅ</t>
    </rPh>
    <rPh sb="12" eb="14">
      <t>ジョウヤク</t>
    </rPh>
    <rPh sb="14" eb="16">
      <t>ショウショ</t>
    </rPh>
    <rPh sb="17" eb="20">
      <t>デンシテキ</t>
    </rPh>
    <rPh sb="21" eb="23">
      <t>ハッキュウ</t>
    </rPh>
    <rPh sb="28" eb="30">
      <t>カンキョウ</t>
    </rPh>
    <rPh sb="31" eb="32">
      <t>オオム</t>
    </rPh>
    <rPh sb="33" eb="35">
      <t>セイビ</t>
    </rPh>
    <rPh sb="41" eb="43">
      <t>セイカ</t>
    </rPh>
    <rPh sb="43" eb="45">
      <t>ジッセキ</t>
    </rPh>
    <rPh sb="46" eb="48">
      <t>モクヒョウ</t>
    </rPh>
    <rPh sb="49" eb="51">
      <t>ミア</t>
    </rPh>
    <phoneticPr fontId="4"/>
  </si>
  <si>
    <t>33百万円/1式</t>
    <rPh sb="2" eb="5">
      <t>ヒャクマンエン</t>
    </rPh>
    <rPh sb="7" eb="8">
      <t>シキ</t>
    </rPh>
    <phoneticPr fontId="5"/>
  </si>
  <si>
    <t>課長　小磯　康
課長　峰本　健正
課長　谷口　礼史
課長　春名　史久</t>
    <phoneticPr fontId="5"/>
  </si>
  <si>
    <t>終了予定</t>
  </si>
  <si>
    <t>本事業は令和2年度で事業完了に伴い終了。事業の成果が有効活用されるよう努める。</t>
    <phoneticPr fontId="5"/>
  </si>
  <si>
    <t>本事業は令和2年度で終了したが、事業の成果を有効活用するよう努める。</t>
    <rPh sb="0" eb="1">
      <t>ホン</t>
    </rPh>
    <rPh sb="1" eb="3">
      <t>ジギョウ</t>
    </rPh>
    <rPh sb="4" eb="6">
      <t>レイワ</t>
    </rPh>
    <rPh sb="7" eb="9">
      <t>ネンド</t>
    </rPh>
    <rPh sb="10" eb="12">
      <t>シュウリョウ</t>
    </rPh>
    <rPh sb="16" eb="18">
      <t>ジギョウ</t>
    </rPh>
    <rPh sb="19" eb="21">
      <t>セイカ</t>
    </rPh>
    <rPh sb="22" eb="24">
      <t>ユウコウ</t>
    </rPh>
    <rPh sb="24" eb="26">
      <t>カツヨウ</t>
    </rPh>
    <rPh sb="30" eb="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</si>
</sst>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26035</xdr:colOff>
      <xdr:row>749</xdr:row>
      <xdr:rowOff>38100</xdr:rowOff>
    </xdr:from>
    <xdr:to>
      <xdr:col>39</xdr:col>
      <xdr:colOff>12700</xdr:colOff>
      <xdr:row>752</xdr:row>
      <xdr:rowOff>25400</xdr:rowOff>
    </xdr:to>
    <xdr:sp macro="" textlink="">
      <xdr:nvSpPr>
        <xdr:cNvPr id="2" name="テキスト ボックス 1"/>
        <xdr:cNvSpPr txBox="1"/>
      </xdr:nvSpPr>
      <xdr:spPr>
        <a:xfrm>
          <a:off x="3226435" y="39185850"/>
          <a:ext cx="4587240" cy="104457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32</a:t>
          </a:r>
          <a:r>
            <a:rPr kumimoji="1" lang="ja-JP" altLang="en-US" sz="1800"/>
            <a:t>百万円</a:t>
          </a:r>
          <a:endParaRPr kumimoji="1" lang="en-US" altLang="ja-JP" sz="1800"/>
        </a:p>
      </xdr:txBody>
    </xdr:sp>
    <xdr:clientData/>
  </xdr:twoCellAnchor>
  <xdr:twoCellAnchor>
    <xdr:from>
      <xdr:col>27</xdr:col>
      <xdr:colOff>115570</xdr:colOff>
      <xdr:row>754</xdr:row>
      <xdr:rowOff>38735</xdr:rowOff>
    </xdr:from>
    <xdr:to>
      <xdr:col>27</xdr:col>
      <xdr:colOff>115570</xdr:colOff>
      <xdr:row>758</xdr:row>
      <xdr:rowOff>63500</xdr:rowOff>
    </xdr:to>
    <xdr:sp macro="" textlink="">
      <xdr:nvSpPr>
        <xdr:cNvPr id="3" name="Line 6"/>
        <xdr:cNvSpPr>
          <a:spLocks noChangeShapeType="1"/>
        </xdr:cNvSpPr>
      </xdr:nvSpPr>
      <xdr:spPr>
        <a:xfrm flipH="1">
          <a:off x="5516245" y="40948610"/>
          <a:ext cx="0" cy="1434465"/>
        </a:xfrm>
        <a:prstGeom prst="line">
          <a:avLst/>
        </a:prstGeom>
        <a:noFill/>
        <a:ln w="19050">
          <a:solidFill>
            <a:srgbClr val="000000"/>
          </a:solidFill>
          <a:round/>
          <a:headEnd/>
          <a:tailEnd type="arrow" w="med" len="med"/>
        </a:ln>
      </xdr:spPr>
    </xdr:sp>
    <xdr:clientData/>
  </xdr:twoCellAnchor>
  <xdr:twoCellAnchor>
    <xdr:from>
      <xdr:col>18</xdr:col>
      <xdr:colOff>115570</xdr:colOff>
      <xdr:row>759</xdr:row>
      <xdr:rowOff>77470</xdr:rowOff>
    </xdr:from>
    <xdr:to>
      <xdr:col>37</xdr:col>
      <xdr:colOff>26035</xdr:colOff>
      <xdr:row>761</xdr:row>
      <xdr:rowOff>321945</xdr:rowOff>
    </xdr:to>
    <xdr:sp macro="" textlink="">
      <xdr:nvSpPr>
        <xdr:cNvPr id="4" name="テキスト ボックス 3"/>
        <xdr:cNvSpPr txBox="1"/>
      </xdr:nvSpPr>
      <xdr:spPr>
        <a:xfrm>
          <a:off x="3773170" y="41695370"/>
          <a:ext cx="3771265" cy="955675"/>
        </a:xfrm>
        <a:prstGeom prst="rect">
          <a:avLst/>
        </a:prstGeom>
        <a:no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Ａ．民間事業者（</a:t>
          </a:r>
          <a:r>
            <a:rPr kumimoji="1" lang="en-US" altLang="ja-JP" sz="1800"/>
            <a:t>2</a:t>
          </a:r>
          <a:r>
            <a:rPr kumimoji="1" lang="ja-JP" altLang="en-US" sz="1800"/>
            <a:t>社）</a:t>
          </a:r>
          <a:endParaRPr kumimoji="1" lang="en-US" altLang="ja-JP" sz="1800"/>
        </a:p>
        <a:p>
          <a:pPr algn="ctr"/>
          <a:r>
            <a:rPr kumimoji="1" lang="en-US" altLang="ja-JP" sz="1800"/>
            <a:t>32</a:t>
          </a:r>
          <a:r>
            <a:rPr kumimoji="1" lang="ja-JP" altLang="en-US" sz="1800"/>
            <a:t>百万円</a:t>
          </a:r>
          <a:endParaRPr kumimoji="1" lang="en-US" altLang="ja-JP" sz="1800"/>
        </a:p>
      </xdr:txBody>
    </xdr:sp>
    <xdr:clientData/>
  </xdr:twoCellAnchor>
  <xdr:twoCellAnchor>
    <xdr:from>
      <xdr:col>16</xdr:col>
      <xdr:colOff>38735</xdr:colOff>
      <xdr:row>752</xdr:row>
      <xdr:rowOff>50800</xdr:rowOff>
    </xdr:from>
    <xdr:to>
      <xdr:col>38</xdr:col>
      <xdr:colOff>193040</xdr:colOff>
      <xdr:row>754</xdr:row>
      <xdr:rowOff>77470</xdr:rowOff>
    </xdr:to>
    <xdr:sp macro="" textlink="">
      <xdr:nvSpPr>
        <xdr:cNvPr id="5" name="AutoShape 18"/>
        <xdr:cNvSpPr>
          <a:spLocks noChangeArrowheads="1"/>
        </xdr:cNvSpPr>
      </xdr:nvSpPr>
      <xdr:spPr>
        <a:xfrm>
          <a:off x="3239135" y="40255825"/>
          <a:ext cx="4554855" cy="73152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海事分野における電子証書の導入に係る調整、予算の執行管理</a:t>
          </a:r>
          <a:endParaRPr lang="en-US" altLang="ja-JP" sz="1400">
            <a:effectLst/>
          </a:endParaRPr>
        </a:p>
      </xdr:txBody>
    </xdr:sp>
    <xdr:clientData/>
  </xdr:twoCellAnchor>
  <xdr:twoCellAnchor>
    <xdr:from>
      <xdr:col>18</xdr:col>
      <xdr:colOff>86360</xdr:colOff>
      <xdr:row>762</xdr:row>
      <xdr:rowOff>38735</xdr:rowOff>
    </xdr:from>
    <xdr:to>
      <xdr:col>37</xdr:col>
      <xdr:colOff>60960</xdr:colOff>
      <xdr:row>763</xdr:row>
      <xdr:rowOff>352425</xdr:rowOff>
    </xdr:to>
    <xdr:sp macro="" textlink="">
      <xdr:nvSpPr>
        <xdr:cNvPr id="6" name="AutoShape 18"/>
        <xdr:cNvSpPr>
          <a:spLocks noChangeArrowheads="1"/>
        </xdr:cNvSpPr>
      </xdr:nvSpPr>
      <xdr:spPr>
        <a:xfrm>
          <a:off x="3743960" y="42723435"/>
          <a:ext cx="3835400" cy="6692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電子証書の導入に必要なシステムの設計・開発等</a:t>
          </a:r>
          <a:endParaRPr lang="en-US" altLang="ja-JP" sz="1400">
            <a:effectLst/>
          </a:endParaRPr>
        </a:p>
      </xdr:txBody>
    </xdr:sp>
    <xdr:clientData/>
  </xdr:twoCellAnchor>
  <xdr:twoCellAnchor>
    <xdr:from>
      <xdr:col>18</xdr:col>
      <xdr:colOff>120650</xdr:colOff>
      <xdr:row>758</xdr:row>
      <xdr:rowOff>107950</xdr:rowOff>
    </xdr:from>
    <xdr:to>
      <xdr:col>37</xdr:col>
      <xdr:colOff>25400</xdr:colOff>
      <xdr:row>759</xdr:row>
      <xdr:rowOff>41910</xdr:rowOff>
    </xdr:to>
    <xdr:sp macro="" textlink="">
      <xdr:nvSpPr>
        <xdr:cNvPr id="7" name="テキスト ボックス 6"/>
        <xdr:cNvSpPr txBox="1"/>
      </xdr:nvSpPr>
      <xdr:spPr>
        <a:xfrm>
          <a:off x="3778250" y="41370250"/>
          <a:ext cx="3765550" cy="289560"/>
        </a:xfrm>
        <a:prstGeom prst="rect">
          <a:avLst/>
        </a:prstGeom>
        <a:noFill/>
        <a:ln w="317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733</v>
      </c>
      <c r="AK2" s="943"/>
      <c r="AL2" s="943"/>
      <c r="AM2" s="943"/>
      <c r="AN2" s="98" t="s">
        <v>406</v>
      </c>
      <c r="AO2" s="943">
        <v>20</v>
      </c>
      <c r="AP2" s="943"/>
      <c r="AQ2" s="943"/>
      <c r="AR2" s="99" t="s">
        <v>709</v>
      </c>
      <c r="AS2" s="949">
        <v>166</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57" customHeight="1" x14ac:dyDescent="0.15">
      <c r="A5" s="693" t="s">
        <v>67</v>
      </c>
      <c r="B5" s="694"/>
      <c r="C5" s="694"/>
      <c r="D5" s="694"/>
      <c r="E5" s="694"/>
      <c r="F5" s="695"/>
      <c r="G5" s="837" t="s">
        <v>713</v>
      </c>
      <c r="H5" s="838"/>
      <c r="I5" s="838"/>
      <c r="J5" s="838"/>
      <c r="K5" s="838"/>
      <c r="L5" s="838"/>
      <c r="M5" s="839" t="s">
        <v>66</v>
      </c>
      <c r="N5" s="840"/>
      <c r="O5" s="840"/>
      <c r="P5" s="840"/>
      <c r="Q5" s="840"/>
      <c r="R5" s="841"/>
      <c r="S5" s="842" t="s">
        <v>713</v>
      </c>
      <c r="T5" s="838"/>
      <c r="U5" s="838"/>
      <c r="V5" s="838"/>
      <c r="W5" s="838"/>
      <c r="X5" s="843"/>
      <c r="Y5" s="699" t="s">
        <v>3</v>
      </c>
      <c r="Z5" s="545"/>
      <c r="AA5" s="545"/>
      <c r="AB5" s="545"/>
      <c r="AC5" s="545"/>
      <c r="AD5" s="546"/>
      <c r="AE5" s="700" t="s">
        <v>714</v>
      </c>
      <c r="AF5" s="700"/>
      <c r="AG5" s="700"/>
      <c r="AH5" s="700"/>
      <c r="AI5" s="700"/>
      <c r="AJ5" s="700"/>
      <c r="AK5" s="700"/>
      <c r="AL5" s="700"/>
      <c r="AM5" s="700"/>
      <c r="AN5" s="700"/>
      <c r="AO5" s="700"/>
      <c r="AP5" s="701"/>
      <c r="AQ5" s="702" t="s">
        <v>759</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1" t="s">
        <v>389</v>
      </c>
      <c r="Z7" s="442"/>
      <c r="AA7" s="442"/>
      <c r="AB7" s="442"/>
      <c r="AC7" s="442"/>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海洋政策</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716</v>
      </c>
      <c r="Q13" s="659"/>
      <c r="R13" s="659"/>
      <c r="S13" s="659"/>
      <c r="T13" s="659"/>
      <c r="U13" s="659"/>
      <c r="V13" s="660"/>
      <c r="W13" s="658" t="s">
        <v>716</v>
      </c>
      <c r="X13" s="659"/>
      <c r="Y13" s="659"/>
      <c r="Z13" s="659"/>
      <c r="AA13" s="659"/>
      <c r="AB13" s="659"/>
      <c r="AC13" s="660"/>
      <c r="AD13" s="658">
        <v>55</v>
      </c>
      <c r="AE13" s="659"/>
      <c r="AF13" s="659"/>
      <c r="AG13" s="659"/>
      <c r="AH13" s="659"/>
      <c r="AI13" s="659"/>
      <c r="AJ13" s="660"/>
      <c r="AK13" s="658" t="s">
        <v>716</v>
      </c>
      <c r="AL13" s="659"/>
      <c r="AM13" s="659"/>
      <c r="AN13" s="659"/>
      <c r="AO13" s="659"/>
      <c r="AP13" s="659"/>
      <c r="AQ13" s="660"/>
      <c r="AR13" s="918" t="s">
        <v>716</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t="s">
        <v>716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716</v>
      </c>
      <c r="AL15" s="659"/>
      <c r="AM15" s="659"/>
      <c r="AN15" s="659"/>
      <c r="AO15" s="659"/>
      <c r="AP15" s="659"/>
      <c r="AQ15" s="660"/>
      <c r="AR15" s="658" t="s">
        <v>716</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716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716</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55</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0</v>
      </c>
      <c r="X19" s="659"/>
      <c r="Y19" s="659"/>
      <c r="Z19" s="659"/>
      <c r="AA19" s="659"/>
      <c r="AB19" s="659"/>
      <c r="AC19" s="660"/>
      <c r="AD19" s="658">
        <v>32</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0.58181818181818179</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354</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0.58181818181818179</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707</v>
      </c>
      <c r="B22" s="972"/>
      <c r="C22" s="972"/>
      <c r="D22" s="972"/>
      <c r="E22" s="972"/>
      <c r="F22" s="973"/>
      <c r="G22" s="967" t="s">
        <v>333</v>
      </c>
      <c r="H22" s="225"/>
      <c r="I22" s="225"/>
      <c r="J22" s="225"/>
      <c r="K22" s="225"/>
      <c r="L22" s="225"/>
      <c r="M22" s="225"/>
      <c r="N22" s="225"/>
      <c r="O22" s="226"/>
      <c r="P22" s="932" t="s">
        <v>705</v>
      </c>
      <c r="Q22" s="225"/>
      <c r="R22" s="225"/>
      <c r="S22" s="225"/>
      <c r="T22" s="225"/>
      <c r="U22" s="225"/>
      <c r="V22" s="226"/>
      <c r="W22" s="932" t="s">
        <v>706</v>
      </c>
      <c r="X22" s="225"/>
      <c r="Y22" s="225"/>
      <c r="Z22" s="225"/>
      <c r="AA22" s="225"/>
      <c r="AB22" s="225"/>
      <c r="AC22" s="226"/>
      <c r="AD22" s="932" t="s">
        <v>332</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719</v>
      </c>
      <c r="H23" s="969"/>
      <c r="I23" s="969"/>
      <c r="J23" s="969"/>
      <c r="K23" s="969"/>
      <c r="L23" s="969"/>
      <c r="M23" s="969"/>
      <c r="N23" s="969"/>
      <c r="O23" s="970"/>
      <c r="P23" s="918" t="s">
        <v>716</v>
      </c>
      <c r="Q23" s="919"/>
      <c r="R23" s="919"/>
      <c r="S23" s="919"/>
      <c r="T23" s="919"/>
      <c r="U23" s="919"/>
      <c r="V23" s="933"/>
      <c r="W23" s="918" t="s">
        <v>716</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t="e">
        <f>P29-SUM(P23:P27)</f>
        <v>#VALUE!</v>
      </c>
      <c r="Q28" s="877"/>
      <c r="R28" s="877"/>
      <c r="S28" s="877"/>
      <c r="T28" s="877"/>
      <c r="U28" s="877"/>
      <c r="V28" s="878"/>
      <c r="W28" s="876" t="e">
        <f>W29-SUM(W23:W27)</f>
        <v>#VALUE!</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t="str">
        <f>AK13</f>
        <v>-</v>
      </c>
      <c r="Q29" s="659"/>
      <c r="R29" s="659"/>
      <c r="S29" s="659"/>
      <c r="T29" s="659"/>
      <c r="U29" s="659"/>
      <c r="V29" s="660"/>
      <c r="W29" s="950" t="str">
        <f>AR13</f>
        <v>-</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c r="AR31" s="204"/>
      <c r="AS31" s="139" t="s">
        <v>233</v>
      </c>
      <c r="AT31" s="140"/>
      <c r="AU31" s="203">
        <v>2</v>
      </c>
      <c r="AV31" s="203"/>
      <c r="AW31" s="395" t="s">
        <v>179</v>
      </c>
      <c r="AX31" s="396"/>
    </row>
    <row r="32" spans="1:50" ht="39.200000000000003" customHeight="1" x14ac:dyDescent="0.15">
      <c r="A32" s="400"/>
      <c r="B32" s="398"/>
      <c r="C32" s="398"/>
      <c r="D32" s="398"/>
      <c r="E32" s="398"/>
      <c r="F32" s="399"/>
      <c r="G32" s="566" t="s">
        <v>720</v>
      </c>
      <c r="H32" s="567"/>
      <c r="I32" s="567"/>
      <c r="J32" s="567"/>
      <c r="K32" s="567"/>
      <c r="L32" s="567"/>
      <c r="M32" s="567"/>
      <c r="N32" s="567"/>
      <c r="O32" s="568"/>
      <c r="P32" s="111" t="s">
        <v>721</v>
      </c>
      <c r="Q32" s="111"/>
      <c r="R32" s="111"/>
      <c r="S32" s="111"/>
      <c r="T32" s="111"/>
      <c r="U32" s="111"/>
      <c r="V32" s="111"/>
      <c r="W32" s="111"/>
      <c r="X32" s="112"/>
      <c r="Y32" s="473" t="s">
        <v>12</v>
      </c>
      <c r="Z32" s="533"/>
      <c r="AA32" s="534"/>
      <c r="AB32" s="463" t="s">
        <v>371</v>
      </c>
      <c r="AC32" s="463"/>
      <c r="AD32" s="463"/>
      <c r="AE32" s="221" t="s">
        <v>716</v>
      </c>
      <c r="AF32" s="222"/>
      <c r="AG32" s="222"/>
      <c r="AH32" s="222"/>
      <c r="AI32" s="221" t="s">
        <v>716</v>
      </c>
      <c r="AJ32" s="222"/>
      <c r="AK32" s="222"/>
      <c r="AL32" s="222"/>
      <c r="AM32" s="221">
        <v>94</v>
      </c>
      <c r="AN32" s="222"/>
      <c r="AO32" s="222"/>
      <c r="AP32" s="222"/>
      <c r="AQ32" s="339"/>
      <c r="AR32" s="211"/>
      <c r="AS32" s="211"/>
      <c r="AT32" s="340"/>
      <c r="AU32" s="222">
        <v>94</v>
      </c>
      <c r="AV32" s="222"/>
      <c r="AW32" s="222"/>
      <c r="AX32" s="224"/>
    </row>
    <row r="33" spans="1:51" ht="39.200000000000003"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371</v>
      </c>
      <c r="AC33" s="525"/>
      <c r="AD33" s="525"/>
      <c r="AE33" s="221" t="s">
        <v>716</v>
      </c>
      <c r="AF33" s="222"/>
      <c r="AG33" s="222"/>
      <c r="AH33" s="222"/>
      <c r="AI33" s="221" t="s">
        <v>716</v>
      </c>
      <c r="AJ33" s="222"/>
      <c r="AK33" s="222"/>
      <c r="AL33" s="222"/>
      <c r="AM33" s="221">
        <v>100</v>
      </c>
      <c r="AN33" s="222"/>
      <c r="AO33" s="222"/>
      <c r="AP33" s="222"/>
      <c r="AQ33" s="339"/>
      <c r="AR33" s="211"/>
      <c r="AS33" s="211"/>
      <c r="AT33" s="340"/>
      <c r="AU33" s="222">
        <v>100</v>
      </c>
      <c r="AV33" s="222"/>
      <c r="AW33" s="222"/>
      <c r="AX33" s="224"/>
    </row>
    <row r="34" spans="1:51" ht="39.200000000000003"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t="s">
        <v>716</v>
      </c>
      <c r="AF34" s="222"/>
      <c r="AG34" s="222"/>
      <c r="AH34" s="222"/>
      <c r="AI34" s="221" t="s">
        <v>716</v>
      </c>
      <c r="AJ34" s="222"/>
      <c r="AK34" s="222"/>
      <c r="AL34" s="222"/>
      <c r="AM34" s="221">
        <v>94</v>
      </c>
      <c r="AN34" s="222"/>
      <c r="AO34" s="222"/>
      <c r="AP34" s="222"/>
      <c r="AQ34" s="339"/>
      <c r="AR34" s="211"/>
      <c r="AS34" s="211"/>
      <c r="AT34" s="340"/>
      <c r="AU34" s="222">
        <v>94</v>
      </c>
      <c r="AV34" s="222"/>
      <c r="AW34" s="222"/>
      <c r="AX34" s="224"/>
    </row>
    <row r="35" spans="1:51" ht="23.25" customHeight="1" x14ac:dyDescent="0.15">
      <c r="A35" s="231" t="s">
        <v>380</v>
      </c>
      <c r="B35" s="232"/>
      <c r="C35" s="232"/>
      <c r="D35" s="232"/>
      <c r="E35" s="232"/>
      <c r="F35" s="233"/>
      <c r="G35" s="237" t="s">
        <v>722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390</v>
      </c>
      <c r="AF37" s="250"/>
      <c r="AG37" s="250"/>
      <c r="AH37" s="250"/>
      <c r="AI37" s="250" t="s">
        <v>412</v>
      </c>
      <c r="AJ37" s="250"/>
      <c r="AK37" s="250"/>
      <c r="AL37" s="250"/>
      <c r="AM37" s="250" t="s">
        <v>509</v>
      </c>
      <c r="AN37" s="250"/>
      <c r="AO37" s="250"/>
      <c r="AP37" s="250"/>
      <c r="AQ37" s="157" t="s">
        <v>232</v>
      </c>
      <c r="AR37" s="158"/>
      <c r="AS37" s="158"/>
      <c r="AT37" s="159"/>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390</v>
      </c>
      <c r="AF44" s="250"/>
      <c r="AG44" s="250"/>
      <c r="AH44" s="250"/>
      <c r="AI44" s="250" t="s">
        <v>412</v>
      </c>
      <c r="AJ44" s="250"/>
      <c r="AK44" s="250"/>
      <c r="AL44" s="250"/>
      <c r="AM44" s="250" t="s">
        <v>509</v>
      </c>
      <c r="AN44" s="250"/>
      <c r="AO44" s="250"/>
      <c r="AP44" s="250"/>
      <c r="AQ44" s="157" t="s">
        <v>232</v>
      </c>
      <c r="AR44" s="158"/>
      <c r="AS44" s="158"/>
      <c r="AT44" s="159"/>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390</v>
      </c>
      <c r="AF51" s="250"/>
      <c r="AG51" s="250"/>
      <c r="AH51" s="250"/>
      <c r="AI51" s="250" t="s">
        <v>412</v>
      </c>
      <c r="AJ51" s="250"/>
      <c r="AK51" s="250"/>
      <c r="AL51" s="250"/>
      <c r="AM51" s="250" t="s">
        <v>509</v>
      </c>
      <c r="AN51" s="250"/>
      <c r="AO51" s="250"/>
      <c r="AP51" s="250"/>
      <c r="AQ51" s="157" t="s">
        <v>232</v>
      </c>
      <c r="AR51" s="158"/>
      <c r="AS51" s="158"/>
      <c r="AT51" s="159"/>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390</v>
      </c>
      <c r="AF58" s="250"/>
      <c r="AG58" s="250"/>
      <c r="AH58" s="250"/>
      <c r="AI58" s="250" t="s">
        <v>412</v>
      </c>
      <c r="AJ58" s="250"/>
      <c r="AK58" s="250"/>
      <c r="AL58" s="250"/>
      <c r="AM58" s="250" t="s">
        <v>509</v>
      </c>
      <c r="AN58" s="250"/>
      <c r="AO58" s="250"/>
      <c r="AP58" s="250"/>
      <c r="AQ58" s="157" t="s">
        <v>232</v>
      </c>
      <c r="AR58" s="158"/>
      <c r="AS58" s="158"/>
      <c r="AT58" s="159"/>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390</v>
      </c>
      <c r="AF65" s="250"/>
      <c r="AG65" s="250"/>
      <c r="AH65" s="250"/>
      <c r="AI65" s="250" t="s">
        <v>412</v>
      </c>
      <c r="AJ65" s="250"/>
      <c r="AK65" s="250"/>
      <c r="AL65" s="250"/>
      <c r="AM65" s="250" t="s">
        <v>509</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390</v>
      </c>
      <c r="AF73" s="250"/>
      <c r="AG73" s="250"/>
      <c r="AH73" s="250"/>
      <c r="AI73" s="250" t="s">
        <v>412</v>
      </c>
      <c r="AJ73" s="250"/>
      <c r="AK73" s="250"/>
      <c r="AL73" s="250"/>
      <c r="AM73" s="250" t="s">
        <v>509</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383</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390</v>
      </c>
      <c r="AF85" s="250"/>
      <c r="AG85" s="250"/>
      <c r="AH85" s="250"/>
      <c r="AI85" s="250" t="s">
        <v>412</v>
      </c>
      <c r="AJ85" s="250"/>
      <c r="AK85" s="250"/>
      <c r="AL85" s="250"/>
      <c r="AM85" s="250" t="s">
        <v>509</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390</v>
      </c>
      <c r="AF90" s="250"/>
      <c r="AG90" s="250"/>
      <c r="AH90" s="250"/>
      <c r="AI90" s="250" t="s">
        <v>412</v>
      </c>
      <c r="AJ90" s="250"/>
      <c r="AK90" s="250"/>
      <c r="AL90" s="250"/>
      <c r="AM90" s="250" t="s">
        <v>509</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390</v>
      </c>
      <c r="AF95" s="250"/>
      <c r="AG95" s="250"/>
      <c r="AH95" s="250"/>
      <c r="AI95" s="250" t="s">
        <v>412</v>
      </c>
      <c r="AJ95" s="250"/>
      <c r="AK95" s="250"/>
      <c r="AL95" s="250"/>
      <c r="AM95" s="250" t="s">
        <v>509</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20" t="s">
        <v>417</v>
      </c>
      <c r="AR100" s="321"/>
      <c r="AS100" s="321"/>
      <c r="AT100" s="322"/>
      <c r="AU100" s="320" t="s">
        <v>541</v>
      </c>
      <c r="AV100" s="321"/>
      <c r="AW100" s="321"/>
      <c r="AX100" s="323"/>
    </row>
    <row r="101" spans="1:60" ht="23.25" customHeight="1" x14ac:dyDescent="0.15">
      <c r="A101" s="421"/>
      <c r="B101" s="422"/>
      <c r="C101" s="422"/>
      <c r="D101" s="422"/>
      <c r="E101" s="422"/>
      <c r="F101" s="423"/>
      <c r="G101" s="111" t="s">
        <v>723</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724</v>
      </c>
      <c r="AC101" s="463"/>
      <c r="AD101" s="463"/>
      <c r="AE101" s="285" t="s">
        <v>716</v>
      </c>
      <c r="AF101" s="285"/>
      <c r="AG101" s="285"/>
      <c r="AH101" s="285"/>
      <c r="AI101" s="285" t="s">
        <v>716</v>
      </c>
      <c r="AJ101" s="285"/>
      <c r="AK101" s="285"/>
      <c r="AL101" s="285"/>
      <c r="AM101" s="285">
        <v>1</v>
      </c>
      <c r="AN101" s="285"/>
      <c r="AO101" s="285"/>
      <c r="AP101" s="285"/>
      <c r="AQ101" s="285" t="s">
        <v>716</v>
      </c>
      <c r="AR101" s="285"/>
      <c r="AS101" s="285"/>
      <c r="AT101" s="285"/>
      <c r="AU101" s="221" t="s">
        <v>716</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724</v>
      </c>
      <c r="AC102" s="463"/>
      <c r="AD102" s="463"/>
      <c r="AE102" s="285" t="s">
        <v>716</v>
      </c>
      <c r="AF102" s="285"/>
      <c r="AG102" s="285"/>
      <c r="AH102" s="285"/>
      <c r="AI102" s="285" t="s">
        <v>716</v>
      </c>
      <c r="AJ102" s="285"/>
      <c r="AK102" s="285"/>
      <c r="AL102" s="285"/>
      <c r="AM102" s="285">
        <v>1</v>
      </c>
      <c r="AN102" s="285"/>
      <c r="AO102" s="285"/>
      <c r="AP102" s="285"/>
      <c r="AQ102" s="285" t="s">
        <v>716</v>
      </c>
      <c r="AR102" s="285"/>
      <c r="AS102" s="285"/>
      <c r="AT102" s="285"/>
      <c r="AU102" s="228" t="s">
        <v>716</v>
      </c>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390</v>
      </c>
      <c r="AF103" s="250"/>
      <c r="AG103" s="250"/>
      <c r="AH103" s="250"/>
      <c r="AI103" s="250" t="s">
        <v>412</v>
      </c>
      <c r="AJ103" s="250"/>
      <c r="AK103" s="250"/>
      <c r="AL103" s="250"/>
      <c r="AM103" s="250" t="s">
        <v>509</v>
      </c>
      <c r="AN103" s="250"/>
      <c r="AO103" s="250"/>
      <c r="AP103" s="250"/>
      <c r="AQ103" s="282" t="s">
        <v>417</v>
      </c>
      <c r="AR103" s="283"/>
      <c r="AS103" s="283"/>
      <c r="AT103" s="283"/>
      <c r="AU103" s="282" t="s">
        <v>541</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390</v>
      </c>
      <c r="AF106" s="250"/>
      <c r="AG106" s="250"/>
      <c r="AH106" s="250"/>
      <c r="AI106" s="250" t="s">
        <v>412</v>
      </c>
      <c r="AJ106" s="250"/>
      <c r="AK106" s="250"/>
      <c r="AL106" s="250"/>
      <c r="AM106" s="250" t="s">
        <v>509</v>
      </c>
      <c r="AN106" s="250"/>
      <c r="AO106" s="250"/>
      <c r="AP106" s="250"/>
      <c r="AQ106" s="282" t="s">
        <v>417</v>
      </c>
      <c r="AR106" s="283"/>
      <c r="AS106" s="283"/>
      <c r="AT106" s="283"/>
      <c r="AU106" s="282" t="s">
        <v>541</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390</v>
      </c>
      <c r="AF109" s="250"/>
      <c r="AG109" s="250"/>
      <c r="AH109" s="250"/>
      <c r="AI109" s="250" t="s">
        <v>412</v>
      </c>
      <c r="AJ109" s="250"/>
      <c r="AK109" s="250"/>
      <c r="AL109" s="250"/>
      <c r="AM109" s="250" t="s">
        <v>509</v>
      </c>
      <c r="AN109" s="250"/>
      <c r="AO109" s="250"/>
      <c r="AP109" s="250"/>
      <c r="AQ109" s="282" t="s">
        <v>417</v>
      </c>
      <c r="AR109" s="283"/>
      <c r="AS109" s="283"/>
      <c r="AT109" s="283"/>
      <c r="AU109" s="282" t="s">
        <v>541</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390</v>
      </c>
      <c r="AF112" s="250"/>
      <c r="AG112" s="250"/>
      <c r="AH112" s="250"/>
      <c r="AI112" s="250" t="s">
        <v>412</v>
      </c>
      <c r="AJ112" s="250"/>
      <c r="AK112" s="250"/>
      <c r="AL112" s="250"/>
      <c r="AM112" s="250" t="s">
        <v>509</v>
      </c>
      <c r="AN112" s="250"/>
      <c r="AO112" s="250"/>
      <c r="AP112" s="250"/>
      <c r="AQ112" s="282" t="s">
        <v>417</v>
      </c>
      <c r="AR112" s="283"/>
      <c r="AS112" s="283"/>
      <c r="AT112" s="283"/>
      <c r="AU112" s="282" t="s">
        <v>541</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390</v>
      </c>
      <c r="AF115" s="250"/>
      <c r="AG115" s="250"/>
      <c r="AH115" s="250"/>
      <c r="AI115" s="250" t="s">
        <v>412</v>
      </c>
      <c r="AJ115" s="250"/>
      <c r="AK115" s="250"/>
      <c r="AL115" s="250"/>
      <c r="AM115" s="250" t="s">
        <v>509</v>
      </c>
      <c r="AN115" s="250"/>
      <c r="AO115" s="250"/>
      <c r="AP115" s="250"/>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5" t="s">
        <v>716</v>
      </c>
      <c r="AF116" s="285"/>
      <c r="AG116" s="285"/>
      <c r="AH116" s="285"/>
      <c r="AI116" s="285" t="s">
        <v>716</v>
      </c>
      <c r="AJ116" s="285"/>
      <c r="AK116" s="285"/>
      <c r="AL116" s="285"/>
      <c r="AM116" s="285">
        <v>33</v>
      </c>
      <c r="AN116" s="285"/>
      <c r="AO116" s="285"/>
      <c r="AP116" s="285"/>
      <c r="AQ116" s="221" t="s">
        <v>734</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727</v>
      </c>
      <c r="AC117" s="475"/>
      <c r="AD117" s="476"/>
      <c r="AE117" s="553" t="s">
        <v>716</v>
      </c>
      <c r="AF117" s="553"/>
      <c r="AG117" s="553"/>
      <c r="AH117" s="553"/>
      <c r="AI117" s="553" t="s">
        <v>716</v>
      </c>
      <c r="AJ117" s="553"/>
      <c r="AK117" s="553"/>
      <c r="AL117" s="553"/>
      <c r="AM117" s="553" t="s">
        <v>758</v>
      </c>
      <c r="AN117" s="553"/>
      <c r="AO117" s="553"/>
      <c r="AP117" s="553"/>
      <c r="AQ117" s="553" t="s">
        <v>734</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390</v>
      </c>
      <c r="AF118" s="250"/>
      <c r="AG118" s="250"/>
      <c r="AH118" s="250"/>
      <c r="AI118" s="250" t="s">
        <v>412</v>
      </c>
      <c r="AJ118" s="250"/>
      <c r="AK118" s="250"/>
      <c r="AL118" s="250"/>
      <c r="AM118" s="250" t="s">
        <v>509</v>
      </c>
      <c r="AN118" s="250"/>
      <c r="AO118" s="250"/>
      <c r="AP118" s="250"/>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390</v>
      </c>
      <c r="AF121" s="250"/>
      <c r="AG121" s="250"/>
      <c r="AH121" s="250"/>
      <c r="AI121" s="250" t="s">
        <v>412</v>
      </c>
      <c r="AJ121" s="250"/>
      <c r="AK121" s="250"/>
      <c r="AL121" s="250"/>
      <c r="AM121" s="250" t="s">
        <v>509</v>
      </c>
      <c r="AN121" s="250"/>
      <c r="AO121" s="250"/>
      <c r="AP121" s="250"/>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390</v>
      </c>
      <c r="AF124" s="250"/>
      <c r="AG124" s="250"/>
      <c r="AH124" s="250"/>
      <c r="AI124" s="250" t="s">
        <v>412</v>
      </c>
      <c r="AJ124" s="250"/>
      <c r="AK124" s="250"/>
      <c r="AL124" s="250"/>
      <c r="AM124" s="250" t="s">
        <v>509</v>
      </c>
      <c r="AN124" s="250"/>
      <c r="AO124" s="250"/>
      <c r="AP124" s="250"/>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390</v>
      </c>
      <c r="AF127" s="250"/>
      <c r="AG127" s="250"/>
      <c r="AH127" s="250"/>
      <c r="AI127" s="250" t="s">
        <v>412</v>
      </c>
      <c r="AJ127" s="250"/>
      <c r="AK127" s="250"/>
      <c r="AL127" s="250"/>
      <c r="AM127" s="250" t="s">
        <v>509</v>
      </c>
      <c r="AN127" s="250"/>
      <c r="AO127" s="250"/>
      <c r="AP127" s="250"/>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405</v>
      </c>
      <c r="B130" s="189"/>
      <c r="C130" s="188" t="s">
        <v>236</v>
      </c>
      <c r="D130" s="189"/>
      <c r="E130" s="173" t="s">
        <v>265</v>
      </c>
      <c r="F130" s="174"/>
      <c r="G130" s="175" t="s">
        <v>728</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729</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6"/>
      <c r="AG132" s="136"/>
      <c r="AH132" s="137"/>
      <c r="AI132" s="161" t="s">
        <v>412</v>
      </c>
      <c r="AJ132" s="136"/>
      <c r="AK132" s="136"/>
      <c r="AL132" s="137"/>
      <c r="AM132" s="161" t="s">
        <v>699</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v>2</v>
      </c>
      <c r="AV133" s="204"/>
      <c r="AW133" s="139" t="s">
        <v>179</v>
      </c>
      <c r="AX133" s="199"/>
      <c r="AY133">
        <f>$AY$132</f>
        <v>1</v>
      </c>
    </row>
    <row r="134" spans="1:51" ht="39.75" customHeight="1" x14ac:dyDescent="0.15">
      <c r="A134" s="193"/>
      <c r="B134" s="190"/>
      <c r="C134" s="184"/>
      <c r="D134" s="190"/>
      <c r="E134" s="184"/>
      <c r="F134" s="185"/>
      <c r="G134" s="110" t="s">
        <v>730</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371</v>
      </c>
      <c r="AC134" s="209"/>
      <c r="AD134" s="209"/>
      <c r="AE134" s="210" t="s">
        <v>716</v>
      </c>
      <c r="AF134" s="211"/>
      <c r="AG134" s="211"/>
      <c r="AH134" s="211"/>
      <c r="AI134" s="210" t="s">
        <v>716</v>
      </c>
      <c r="AJ134" s="211"/>
      <c r="AK134" s="211"/>
      <c r="AL134" s="211"/>
      <c r="AM134" s="210">
        <v>94</v>
      </c>
      <c r="AN134" s="211"/>
      <c r="AO134" s="211"/>
      <c r="AP134" s="211"/>
      <c r="AQ134" s="210"/>
      <c r="AR134" s="211"/>
      <c r="AS134" s="211"/>
      <c r="AT134" s="211"/>
      <c r="AU134" s="210">
        <v>94</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371</v>
      </c>
      <c r="AC135" s="217"/>
      <c r="AD135" s="217"/>
      <c r="AE135" s="210" t="s">
        <v>716</v>
      </c>
      <c r="AF135" s="211"/>
      <c r="AG135" s="211"/>
      <c r="AH135" s="211"/>
      <c r="AI135" s="210" t="s">
        <v>716</v>
      </c>
      <c r="AJ135" s="211"/>
      <c r="AK135" s="211"/>
      <c r="AL135" s="211"/>
      <c r="AM135" s="210">
        <v>100</v>
      </c>
      <c r="AN135" s="211"/>
      <c r="AO135" s="211"/>
      <c r="AP135" s="211"/>
      <c r="AQ135" s="210"/>
      <c r="AR135" s="211"/>
      <c r="AS135" s="211"/>
      <c r="AT135" s="211"/>
      <c r="AU135" s="210">
        <v>100</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6"/>
      <c r="AG136" s="136"/>
      <c r="AH136" s="137"/>
      <c r="AI136" s="161" t="s">
        <v>412</v>
      </c>
      <c r="AJ136" s="136"/>
      <c r="AK136" s="136"/>
      <c r="AL136" s="137"/>
      <c r="AM136" s="161" t="s">
        <v>699</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6"/>
      <c r="AG140" s="136"/>
      <c r="AH140" s="137"/>
      <c r="AI140" s="161" t="s">
        <v>412</v>
      </c>
      <c r="AJ140" s="136"/>
      <c r="AK140" s="136"/>
      <c r="AL140" s="137"/>
      <c r="AM140" s="161" t="s">
        <v>699</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6"/>
      <c r="AG144" s="136"/>
      <c r="AH144" s="137"/>
      <c r="AI144" s="161" t="s">
        <v>412</v>
      </c>
      <c r="AJ144" s="136"/>
      <c r="AK144" s="136"/>
      <c r="AL144" s="137"/>
      <c r="AM144" s="161" t="s">
        <v>699</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6"/>
      <c r="AG148" s="136"/>
      <c r="AH148" s="137"/>
      <c r="AI148" s="161" t="s">
        <v>412</v>
      </c>
      <c r="AJ148" s="136"/>
      <c r="AK148" s="136"/>
      <c r="AL148" s="137"/>
      <c r="AM148" s="161" t="s">
        <v>699</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735</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6"/>
      <c r="AG192" s="136"/>
      <c r="AH192" s="137"/>
      <c r="AI192" s="161" t="s">
        <v>412</v>
      </c>
      <c r="AJ192" s="136"/>
      <c r="AK192" s="136"/>
      <c r="AL192" s="137"/>
      <c r="AM192" s="161" t="s">
        <v>699</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6"/>
      <c r="AG196" s="136"/>
      <c r="AH196" s="137"/>
      <c r="AI196" s="161" t="s">
        <v>412</v>
      </c>
      <c r="AJ196" s="136"/>
      <c r="AK196" s="136"/>
      <c r="AL196" s="137"/>
      <c r="AM196" s="161" t="s">
        <v>699</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6"/>
      <c r="AG200" s="136"/>
      <c r="AH200" s="137"/>
      <c r="AI200" s="161" t="s">
        <v>412</v>
      </c>
      <c r="AJ200" s="136"/>
      <c r="AK200" s="136"/>
      <c r="AL200" s="137"/>
      <c r="AM200" s="161" t="s">
        <v>699</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6"/>
      <c r="AG204" s="136"/>
      <c r="AH204" s="137"/>
      <c r="AI204" s="161" t="s">
        <v>412</v>
      </c>
      <c r="AJ204" s="136"/>
      <c r="AK204" s="136"/>
      <c r="AL204" s="137"/>
      <c r="AM204" s="161" t="s">
        <v>699</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6"/>
      <c r="AG208" s="136"/>
      <c r="AH208" s="137"/>
      <c r="AI208" s="161" t="s">
        <v>412</v>
      </c>
      <c r="AJ208" s="136"/>
      <c r="AK208" s="136"/>
      <c r="AL208" s="137"/>
      <c r="AM208" s="161" t="s">
        <v>699</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6"/>
      <c r="AG252" s="136"/>
      <c r="AH252" s="137"/>
      <c r="AI252" s="161" t="s">
        <v>412</v>
      </c>
      <c r="AJ252" s="136"/>
      <c r="AK252" s="136"/>
      <c r="AL252" s="137"/>
      <c r="AM252" s="161" t="s">
        <v>699</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6"/>
      <c r="AG256" s="136"/>
      <c r="AH256" s="137"/>
      <c r="AI256" s="161" t="s">
        <v>412</v>
      </c>
      <c r="AJ256" s="136"/>
      <c r="AK256" s="136"/>
      <c r="AL256" s="137"/>
      <c r="AM256" s="161" t="s">
        <v>699</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6"/>
      <c r="AG260" s="136"/>
      <c r="AH260" s="137"/>
      <c r="AI260" s="161" t="s">
        <v>412</v>
      </c>
      <c r="AJ260" s="136"/>
      <c r="AK260" s="136"/>
      <c r="AL260" s="137"/>
      <c r="AM260" s="161" t="s">
        <v>699</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390</v>
      </c>
      <c r="AF264" s="136"/>
      <c r="AG264" s="136"/>
      <c r="AH264" s="137"/>
      <c r="AI264" s="161" t="s">
        <v>412</v>
      </c>
      <c r="AJ264" s="136"/>
      <c r="AK264" s="136"/>
      <c r="AL264" s="137"/>
      <c r="AM264" s="161" t="s">
        <v>699</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6"/>
      <c r="AG268" s="136"/>
      <c r="AH268" s="137"/>
      <c r="AI268" s="161" t="s">
        <v>412</v>
      </c>
      <c r="AJ268" s="136"/>
      <c r="AK268" s="136"/>
      <c r="AL268" s="137"/>
      <c r="AM268" s="161" t="s">
        <v>699</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6"/>
      <c r="AG312" s="136"/>
      <c r="AH312" s="137"/>
      <c r="AI312" s="161" t="s">
        <v>412</v>
      </c>
      <c r="AJ312" s="136"/>
      <c r="AK312" s="136"/>
      <c r="AL312" s="137"/>
      <c r="AM312" s="161" t="s">
        <v>699</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6"/>
      <c r="AG316" s="136"/>
      <c r="AH316" s="137"/>
      <c r="AI316" s="161" t="s">
        <v>412</v>
      </c>
      <c r="AJ316" s="136"/>
      <c r="AK316" s="136"/>
      <c r="AL316" s="137"/>
      <c r="AM316" s="161" t="s">
        <v>699</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6"/>
      <c r="AG320" s="136"/>
      <c r="AH320" s="137"/>
      <c r="AI320" s="161" t="s">
        <v>412</v>
      </c>
      <c r="AJ320" s="136"/>
      <c r="AK320" s="136"/>
      <c r="AL320" s="137"/>
      <c r="AM320" s="161" t="s">
        <v>699</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6"/>
      <c r="AG324" s="136"/>
      <c r="AH324" s="137"/>
      <c r="AI324" s="161" t="s">
        <v>412</v>
      </c>
      <c r="AJ324" s="136"/>
      <c r="AK324" s="136"/>
      <c r="AL324" s="137"/>
      <c r="AM324" s="161" t="s">
        <v>699</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6"/>
      <c r="AG328" s="136"/>
      <c r="AH328" s="137"/>
      <c r="AI328" s="161" t="s">
        <v>412</v>
      </c>
      <c r="AJ328" s="136"/>
      <c r="AK328" s="136"/>
      <c r="AL328" s="137"/>
      <c r="AM328" s="161" t="s">
        <v>699</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6"/>
      <c r="AG372" s="136"/>
      <c r="AH372" s="137"/>
      <c r="AI372" s="161" t="s">
        <v>412</v>
      </c>
      <c r="AJ372" s="136"/>
      <c r="AK372" s="136"/>
      <c r="AL372" s="137"/>
      <c r="AM372" s="161" t="s">
        <v>699</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6"/>
      <c r="AG376" s="136"/>
      <c r="AH376" s="137"/>
      <c r="AI376" s="161" t="s">
        <v>412</v>
      </c>
      <c r="AJ376" s="136"/>
      <c r="AK376" s="136"/>
      <c r="AL376" s="137"/>
      <c r="AM376" s="161" t="s">
        <v>699</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6"/>
      <c r="AG380" s="136"/>
      <c r="AH380" s="137"/>
      <c r="AI380" s="161" t="s">
        <v>412</v>
      </c>
      <c r="AJ380" s="136"/>
      <c r="AK380" s="136"/>
      <c r="AL380" s="137"/>
      <c r="AM380" s="161" t="s">
        <v>699</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6"/>
      <c r="AG384" s="136"/>
      <c r="AH384" s="137"/>
      <c r="AI384" s="161" t="s">
        <v>412</v>
      </c>
      <c r="AJ384" s="136"/>
      <c r="AK384" s="136"/>
      <c r="AL384" s="137"/>
      <c r="AM384" s="161" t="s">
        <v>699</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6"/>
      <c r="AG388" s="136"/>
      <c r="AH388" s="137"/>
      <c r="AI388" s="161" t="s">
        <v>412</v>
      </c>
      <c r="AJ388" s="136"/>
      <c r="AK388" s="136"/>
      <c r="AL388" s="137"/>
      <c r="AM388" s="161" t="s">
        <v>699</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671</v>
      </c>
      <c r="D430" s="930"/>
      <c r="E430" s="178" t="s">
        <v>399</v>
      </c>
      <c r="F430" s="896"/>
      <c r="G430" s="897" t="s">
        <v>252</v>
      </c>
      <c r="H430" s="129"/>
      <c r="I430" s="129"/>
      <c r="J430" s="898" t="s">
        <v>716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543</v>
      </c>
      <c r="AJ431" s="337"/>
      <c r="AK431" s="337"/>
      <c r="AL431" s="161"/>
      <c r="AM431" s="337" t="s">
        <v>544</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1</v>
      </c>
    </row>
    <row r="433" spans="1:51" ht="23.25" customHeight="1" x14ac:dyDescent="0.15">
      <c r="A433" s="193"/>
      <c r="B433" s="190"/>
      <c r="C433" s="184"/>
      <c r="D433" s="190"/>
      <c r="E433" s="341"/>
      <c r="F433" s="342"/>
      <c r="G433" s="110" t="s">
        <v>716</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543</v>
      </c>
      <c r="AJ436" s="337"/>
      <c r="AK436" s="337"/>
      <c r="AL436" s="161"/>
      <c r="AM436" s="337" t="s">
        <v>544</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543</v>
      </c>
      <c r="AJ441" s="337"/>
      <c r="AK441" s="337"/>
      <c r="AL441" s="161"/>
      <c r="AM441" s="337" t="s">
        <v>544</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543</v>
      </c>
      <c r="AJ446" s="337"/>
      <c r="AK446" s="337"/>
      <c r="AL446" s="161"/>
      <c r="AM446" s="337" t="s">
        <v>544</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543</v>
      </c>
      <c r="AJ451" s="337"/>
      <c r="AK451" s="337"/>
      <c r="AL451" s="161"/>
      <c r="AM451" s="337" t="s">
        <v>544</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543</v>
      </c>
      <c r="AJ456" s="337"/>
      <c r="AK456" s="337"/>
      <c r="AL456" s="161"/>
      <c r="AM456" s="337" t="s">
        <v>544</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1</v>
      </c>
    </row>
    <row r="458" spans="1:51" ht="23.25" customHeight="1" x14ac:dyDescent="0.15">
      <c r="A458" s="193"/>
      <c r="B458" s="190"/>
      <c r="C458" s="184"/>
      <c r="D458" s="190"/>
      <c r="E458" s="341"/>
      <c r="F458" s="342"/>
      <c r="G458" s="110" t="s">
        <v>716</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1</v>
      </c>
    </row>
    <row r="460" spans="1:51" ht="23.25" customHeight="1" thickBot="1" x14ac:dyDescent="0.2">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543</v>
      </c>
      <c r="AJ461" s="337"/>
      <c r="AK461" s="337"/>
      <c r="AL461" s="161"/>
      <c r="AM461" s="337" t="s">
        <v>544</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543</v>
      </c>
      <c r="AJ466" s="337"/>
      <c r="AK466" s="337"/>
      <c r="AL466" s="161"/>
      <c r="AM466" s="337" t="s">
        <v>544</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543</v>
      </c>
      <c r="AJ471" s="337"/>
      <c r="AK471" s="337"/>
      <c r="AL471" s="161"/>
      <c r="AM471" s="337" t="s">
        <v>544</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543</v>
      </c>
      <c r="AJ476" s="337"/>
      <c r="AK476" s="337"/>
      <c r="AL476" s="161"/>
      <c r="AM476" s="337" t="s">
        <v>544</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402</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543</v>
      </c>
      <c r="AJ485" s="337"/>
      <c r="AK485" s="337"/>
      <c r="AL485" s="161"/>
      <c r="AM485" s="337" t="s">
        <v>544</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543</v>
      </c>
      <c r="AJ490" s="337"/>
      <c r="AK490" s="337"/>
      <c r="AL490" s="161"/>
      <c r="AM490" s="337" t="s">
        <v>544</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543</v>
      </c>
      <c r="AJ495" s="337"/>
      <c r="AK495" s="337"/>
      <c r="AL495" s="161"/>
      <c r="AM495" s="337" t="s">
        <v>544</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543</v>
      </c>
      <c r="AJ500" s="337"/>
      <c r="AK500" s="337"/>
      <c r="AL500" s="161"/>
      <c r="AM500" s="337" t="s">
        <v>544</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543</v>
      </c>
      <c r="AJ505" s="337"/>
      <c r="AK505" s="337"/>
      <c r="AL505" s="161"/>
      <c r="AM505" s="337" t="s">
        <v>544</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543</v>
      </c>
      <c r="AJ510" s="337"/>
      <c r="AK510" s="337"/>
      <c r="AL510" s="161"/>
      <c r="AM510" s="337" t="s">
        <v>544</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543</v>
      </c>
      <c r="AJ515" s="337"/>
      <c r="AK515" s="337"/>
      <c r="AL515" s="161"/>
      <c r="AM515" s="337" t="s">
        <v>544</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543</v>
      </c>
      <c r="AJ520" s="337"/>
      <c r="AK520" s="337"/>
      <c r="AL520" s="161"/>
      <c r="AM520" s="337" t="s">
        <v>544</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543</v>
      </c>
      <c r="AJ525" s="337"/>
      <c r="AK525" s="337"/>
      <c r="AL525" s="161"/>
      <c r="AM525" s="337" t="s">
        <v>544</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543</v>
      </c>
      <c r="AJ530" s="337"/>
      <c r="AK530" s="337"/>
      <c r="AL530" s="161"/>
      <c r="AM530" s="337" t="s">
        <v>544</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403</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543</v>
      </c>
      <c r="AJ539" s="337"/>
      <c r="AK539" s="337"/>
      <c r="AL539" s="161"/>
      <c r="AM539" s="337" t="s">
        <v>544</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543</v>
      </c>
      <c r="AJ544" s="337"/>
      <c r="AK544" s="337"/>
      <c r="AL544" s="161"/>
      <c r="AM544" s="337" t="s">
        <v>544</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543</v>
      </c>
      <c r="AJ549" s="337"/>
      <c r="AK549" s="337"/>
      <c r="AL549" s="161"/>
      <c r="AM549" s="337" t="s">
        <v>544</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543</v>
      </c>
      <c r="AJ554" s="337"/>
      <c r="AK554" s="337"/>
      <c r="AL554" s="161"/>
      <c r="AM554" s="337" t="s">
        <v>544</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543</v>
      </c>
      <c r="AJ559" s="337"/>
      <c r="AK559" s="337"/>
      <c r="AL559" s="161"/>
      <c r="AM559" s="337" t="s">
        <v>544</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543</v>
      </c>
      <c r="AJ564" s="337"/>
      <c r="AK564" s="337"/>
      <c r="AL564" s="161"/>
      <c r="AM564" s="337" t="s">
        <v>544</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543</v>
      </c>
      <c r="AJ569" s="337"/>
      <c r="AK569" s="337"/>
      <c r="AL569" s="161"/>
      <c r="AM569" s="337" t="s">
        <v>544</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543</v>
      </c>
      <c r="AJ574" s="337"/>
      <c r="AK574" s="337"/>
      <c r="AL574" s="161"/>
      <c r="AM574" s="337" t="s">
        <v>544</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543</v>
      </c>
      <c r="AJ579" s="337"/>
      <c r="AK579" s="337"/>
      <c r="AL579" s="161"/>
      <c r="AM579" s="337" t="s">
        <v>544</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543</v>
      </c>
      <c r="AJ584" s="337"/>
      <c r="AK584" s="337"/>
      <c r="AL584" s="161"/>
      <c r="AM584" s="337" t="s">
        <v>544</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402</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543</v>
      </c>
      <c r="AJ593" s="337"/>
      <c r="AK593" s="337"/>
      <c r="AL593" s="161"/>
      <c r="AM593" s="337" t="s">
        <v>544</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543</v>
      </c>
      <c r="AJ598" s="337"/>
      <c r="AK598" s="337"/>
      <c r="AL598" s="161"/>
      <c r="AM598" s="337" t="s">
        <v>544</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543</v>
      </c>
      <c r="AJ603" s="337"/>
      <c r="AK603" s="337"/>
      <c r="AL603" s="161"/>
      <c r="AM603" s="337" t="s">
        <v>544</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543</v>
      </c>
      <c r="AJ608" s="337"/>
      <c r="AK608" s="337"/>
      <c r="AL608" s="161"/>
      <c r="AM608" s="337" t="s">
        <v>544</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543</v>
      </c>
      <c r="AJ613" s="337"/>
      <c r="AK613" s="337"/>
      <c r="AL613" s="161"/>
      <c r="AM613" s="337" t="s">
        <v>544</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543</v>
      </c>
      <c r="AJ618" s="337"/>
      <c r="AK618" s="337"/>
      <c r="AL618" s="161"/>
      <c r="AM618" s="337" t="s">
        <v>544</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543</v>
      </c>
      <c r="AJ623" s="337"/>
      <c r="AK623" s="337"/>
      <c r="AL623" s="161"/>
      <c r="AM623" s="337" t="s">
        <v>544</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543</v>
      </c>
      <c r="AJ628" s="337"/>
      <c r="AK628" s="337"/>
      <c r="AL628" s="161"/>
      <c r="AM628" s="337" t="s">
        <v>544</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543</v>
      </c>
      <c r="AJ633" s="337"/>
      <c r="AK633" s="337"/>
      <c r="AL633" s="161"/>
      <c r="AM633" s="337" t="s">
        <v>544</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543</v>
      </c>
      <c r="AJ638" s="337"/>
      <c r="AK638" s="337"/>
      <c r="AL638" s="161"/>
      <c r="AM638" s="337" t="s">
        <v>544</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403</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543</v>
      </c>
      <c r="AJ647" s="337"/>
      <c r="AK647" s="337"/>
      <c r="AL647" s="161"/>
      <c r="AM647" s="337" t="s">
        <v>544</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543</v>
      </c>
      <c r="AJ652" s="337"/>
      <c r="AK652" s="337"/>
      <c r="AL652" s="161"/>
      <c r="AM652" s="337" t="s">
        <v>544</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543</v>
      </c>
      <c r="AJ657" s="337"/>
      <c r="AK657" s="337"/>
      <c r="AL657" s="161"/>
      <c r="AM657" s="337" t="s">
        <v>544</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543</v>
      </c>
      <c r="AJ662" s="337"/>
      <c r="AK662" s="337"/>
      <c r="AL662" s="161"/>
      <c r="AM662" s="337" t="s">
        <v>544</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543</v>
      </c>
      <c r="AJ667" s="337"/>
      <c r="AK667" s="337"/>
      <c r="AL667" s="161"/>
      <c r="AM667" s="337" t="s">
        <v>544</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543</v>
      </c>
      <c r="AJ672" s="337"/>
      <c r="AK672" s="337"/>
      <c r="AL672" s="161"/>
      <c r="AM672" s="337" t="s">
        <v>544</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543</v>
      </c>
      <c r="AJ677" s="337"/>
      <c r="AK677" s="337"/>
      <c r="AL677" s="161"/>
      <c r="AM677" s="337" t="s">
        <v>544</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543</v>
      </c>
      <c r="AJ682" s="337"/>
      <c r="AK682" s="337"/>
      <c r="AL682" s="161"/>
      <c r="AM682" s="337" t="s">
        <v>544</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543</v>
      </c>
      <c r="AJ687" s="337"/>
      <c r="AK687" s="337"/>
      <c r="AL687" s="161"/>
      <c r="AM687" s="337" t="s">
        <v>544</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543</v>
      </c>
      <c r="AJ692" s="337"/>
      <c r="AK692" s="337"/>
      <c r="AL692" s="161"/>
      <c r="AM692" s="337" t="s">
        <v>544</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1.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732</v>
      </c>
      <c r="AE702" s="345"/>
      <c r="AF702" s="345"/>
      <c r="AG702" s="382" t="s">
        <v>736</v>
      </c>
      <c r="AH702" s="383"/>
      <c r="AI702" s="383"/>
      <c r="AJ702" s="383"/>
      <c r="AK702" s="383"/>
      <c r="AL702" s="383"/>
      <c r="AM702" s="383"/>
      <c r="AN702" s="383"/>
      <c r="AO702" s="383"/>
      <c r="AP702" s="383"/>
      <c r="AQ702" s="383"/>
      <c r="AR702" s="383"/>
      <c r="AS702" s="383"/>
      <c r="AT702" s="383"/>
      <c r="AU702" s="383"/>
      <c r="AV702" s="383"/>
      <c r="AW702" s="383"/>
      <c r="AX702" s="384"/>
    </row>
    <row r="703" spans="1:51" ht="51.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732</v>
      </c>
      <c r="AE703" s="326"/>
      <c r="AF703" s="326"/>
      <c r="AG703" s="107" t="s">
        <v>737</v>
      </c>
      <c r="AH703" s="108"/>
      <c r="AI703" s="108"/>
      <c r="AJ703" s="108"/>
      <c r="AK703" s="108"/>
      <c r="AL703" s="108"/>
      <c r="AM703" s="108"/>
      <c r="AN703" s="108"/>
      <c r="AO703" s="108"/>
      <c r="AP703" s="108"/>
      <c r="AQ703" s="108"/>
      <c r="AR703" s="108"/>
      <c r="AS703" s="108"/>
      <c r="AT703" s="108"/>
      <c r="AU703" s="108"/>
      <c r="AV703" s="108"/>
      <c r="AW703" s="108"/>
      <c r="AX703" s="109"/>
    </row>
    <row r="704" spans="1:51" ht="51.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732</v>
      </c>
      <c r="AE704" s="784"/>
      <c r="AF704" s="784"/>
      <c r="AG704" s="171" t="s">
        <v>738</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732</v>
      </c>
      <c r="AE705" s="716"/>
      <c r="AF705" s="716"/>
      <c r="AG705" s="131" t="s">
        <v>748</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747</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747</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739</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732</v>
      </c>
      <c r="AE709" s="326"/>
      <c r="AF709" s="326"/>
      <c r="AG709" s="107" t="s">
        <v>749</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739</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732</v>
      </c>
      <c r="AE711" s="326"/>
      <c r="AF711" s="326"/>
      <c r="AG711" s="107" t="s">
        <v>750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732</v>
      </c>
      <c r="AE712" s="784"/>
      <c r="AF712" s="784"/>
      <c r="AG712" s="808" t="s">
        <v>754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739</v>
      </c>
      <c r="AE713" s="326"/>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732</v>
      </c>
      <c r="AE714" s="806"/>
      <c r="AF714" s="807"/>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51.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732</v>
      </c>
      <c r="AE715" s="606"/>
      <c r="AF715" s="657"/>
      <c r="AG715" s="743" t="s">
        <v>757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739</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732</v>
      </c>
      <c r="AE717" s="326"/>
      <c r="AF717" s="326"/>
      <c r="AG717" s="107" t="s">
        <v>755</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732</v>
      </c>
      <c r="AE718" s="326"/>
      <c r="AF718" s="326"/>
      <c r="AG718" s="133" t="s">
        <v>756</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739</v>
      </c>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hidden="1"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752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760</v>
      </c>
      <c r="B731" s="675"/>
      <c r="C731" s="675"/>
      <c r="D731" s="675"/>
      <c r="E731" s="676"/>
      <c r="F731" s="730" t="s">
        <v>761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382</v>
      </c>
      <c r="B733" s="675"/>
      <c r="C733" s="675"/>
      <c r="D733" s="675"/>
      <c r="E733" s="676"/>
      <c r="F733" s="638" t="s">
        <v>762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4"/>
      <c r="C737" s="214"/>
      <c r="D737" s="215"/>
      <c r="E737" s="953" t="s">
        <v>716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397</v>
      </c>
      <c r="B738" s="364"/>
      <c r="C738" s="364"/>
      <c r="D738" s="364"/>
      <c r="E738" s="953" t="s">
        <v>716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396</v>
      </c>
      <c r="B739" s="364"/>
      <c r="C739" s="364"/>
      <c r="D739" s="364"/>
      <c r="E739" s="953" t="s">
        <v>716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395</v>
      </c>
      <c r="B740" s="364"/>
      <c r="C740" s="364"/>
      <c r="D740" s="364"/>
      <c r="E740" s="953" t="s">
        <v>716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394</v>
      </c>
      <c r="B741" s="364"/>
      <c r="C741" s="364"/>
      <c r="D741" s="364"/>
      <c r="E741" s="953" t="s">
        <v>716</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393</v>
      </c>
      <c r="B742" s="364"/>
      <c r="C742" s="364"/>
      <c r="D742" s="364"/>
      <c r="E742" s="953" t="s">
        <v>716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392</v>
      </c>
      <c r="B743" s="364"/>
      <c r="C743" s="364"/>
      <c r="D743" s="364"/>
      <c r="E743" s="953" t="s">
        <v>716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391</v>
      </c>
      <c r="B744" s="364"/>
      <c r="C744" s="364"/>
      <c r="D744" s="364"/>
      <c r="E744" s="953" t="s">
        <v>716</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390</v>
      </c>
      <c r="B745" s="364"/>
      <c r="C745" s="364"/>
      <c r="D745" s="364"/>
      <c r="E745" s="990" t="s">
        <v>716</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545</v>
      </c>
      <c r="B746" s="364"/>
      <c r="C746" s="364"/>
      <c r="D746" s="364"/>
      <c r="E746" s="959" t="s">
        <v>710</v>
      </c>
      <c r="F746" s="957"/>
      <c r="G746" s="957"/>
      <c r="H746" s="100" t="str">
        <f>IF(E746="","","-")</f>
        <v>-</v>
      </c>
      <c r="I746" s="957" t="s">
        <v>731</v>
      </c>
      <c r="J746" s="957"/>
      <c r="K746" s="100" t="str">
        <f>IF(I746="","","-")</f>
        <v>-</v>
      </c>
      <c r="L746" s="958">
        <v>21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509</v>
      </c>
      <c r="B747" s="364"/>
      <c r="C747" s="364"/>
      <c r="D747" s="364"/>
      <c r="E747" s="959" t="s">
        <v>710</v>
      </c>
      <c r="F747" s="957"/>
      <c r="G747" s="957"/>
      <c r="H747" s="100" t="str">
        <f>IF(E747="","","-")</f>
        <v>-</v>
      </c>
      <c r="I747" s="957" t="s">
        <v>413</v>
      </c>
      <c r="J747" s="957"/>
      <c r="K747" s="100" t="str">
        <f>IF(I747="","","-")</f>
        <v>-</v>
      </c>
      <c r="L747" s="958">
        <v>15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thickBo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744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69.95" customHeight="1" x14ac:dyDescent="0.15">
      <c r="A789" s="632"/>
      <c r="B789" s="633"/>
      <c r="C789" s="633"/>
      <c r="D789" s="633"/>
      <c r="E789" s="633"/>
      <c r="F789" s="634"/>
      <c r="G789" s="671" t="s">
        <v>745</v>
      </c>
      <c r="H789" s="672"/>
      <c r="I789" s="672"/>
      <c r="J789" s="672"/>
      <c r="K789" s="673"/>
      <c r="L789" s="665" t="s">
        <v>746</v>
      </c>
      <c r="M789" s="666"/>
      <c r="N789" s="666"/>
      <c r="O789" s="666"/>
      <c r="P789" s="666"/>
      <c r="Q789" s="666"/>
      <c r="R789" s="666"/>
      <c r="S789" s="666"/>
      <c r="T789" s="666"/>
      <c r="U789" s="666"/>
      <c r="V789" s="666"/>
      <c r="W789" s="666"/>
      <c r="X789" s="667"/>
      <c r="Y789" s="385">
        <v>27</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740</v>
      </c>
      <c r="D845" s="346"/>
      <c r="E845" s="346"/>
      <c r="F845" s="346"/>
      <c r="G845" s="346"/>
      <c r="H845" s="346"/>
      <c r="I845" s="346"/>
      <c r="J845" s="347">
        <v>1010001034730</v>
      </c>
      <c r="K845" s="348"/>
      <c r="L845" s="348"/>
      <c r="M845" s="348"/>
      <c r="N845" s="348"/>
      <c r="O845" s="348"/>
      <c r="P845" s="362" t="s">
        <v>741</v>
      </c>
      <c r="Q845" s="349"/>
      <c r="R845" s="349"/>
      <c r="S845" s="349"/>
      <c r="T845" s="349"/>
      <c r="U845" s="349"/>
      <c r="V845" s="349"/>
      <c r="W845" s="349"/>
      <c r="X845" s="349"/>
      <c r="Y845" s="350">
        <v>27</v>
      </c>
      <c r="Z845" s="351"/>
      <c r="AA845" s="351"/>
      <c r="AB845" s="352"/>
      <c r="AC845" s="353" t="s">
        <v>372</v>
      </c>
      <c r="AD845" s="354"/>
      <c r="AE845" s="354"/>
      <c r="AF845" s="354"/>
      <c r="AG845" s="354"/>
      <c r="AH845" s="369">
        <v>4</v>
      </c>
      <c r="AI845" s="370"/>
      <c r="AJ845" s="370"/>
      <c r="AK845" s="370"/>
      <c r="AL845" s="357">
        <v>47.4</v>
      </c>
      <c r="AM845" s="358"/>
      <c r="AN845" s="358"/>
      <c r="AO845" s="359"/>
      <c r="AP845" s="360" t="s">
        <v>716</v>
      </c>
      <c r="AQ845" s="360"/>
      <c r="AR845" s="360"/>
      <c r="AS845" s="360"/>
      <c r="AT845" s="360"/>
      <c r="AU845" s="360"/>
      <c r="AV845" s="360"/>
      <c r="AW845" s="360"/>
      <c r="AX845" s="360"/>
    </row>
    <row r="846" spans="1:51" ht="30" customHeight="1" x14ac:dyDescent="0.15">
      <c r="A846" s="373">
        <v>2</v>
      </c>
      <c r="B846" s="373">
        <v>1</v>
      </c>
      <c r="C846" s="361" t="s">
        <v>742</v>
      </c>
      <c r="D846" s="346"/>
      <c r="E846" s="346"/>
      <c r="F846" s="346"/>
      <c r="G846" s="346"/>
      <c r="H846" s="346"/>
      <c r="I846" s="346"/>
      <c r="J846" s="347">
        <v>6010501033293</v>
      </c>
      <c r="K846" s="348"/>
      <c r="L846" s="348"/>
      <c r="M846" s="348"/>
      <c r="N846" s="348"/>
      <c r="O846" s="348"/>
      <c r="P846" s="349" t="s">
        <v>743</v>
      </c>
      <c r="Q846" s="349"/>
      <c r="R846" s="349"/>
      <c r="S846" s="349"/>
      <c r="T846" s="349"/>
      <c r="U846" s="349"/>
      <c r="V846" s="349"/>
      <c r="W846" s="349"/>
      <c r="X846" s="349"/>
      <c r="Y846" s="350">
        <v>5</v>
      </c>
      <c r="Z846" s="351"/>
      <c r="AA846" s="351"/>
      <c r="AB846" s="352"/>
      <c r="AC846" s="353" t="s">
        <v>372</v>
      </c>
      <c r="AD846" s="354"/>
      <c r="AE846" s="354"/>
      <c r="AF846" s="354"/>
      <c r="AG846" s="354"/>
      <c r="AH846" s="369">
        <v>2</v>
      </c>
      <c r="AI846" s="370"/>
      <c r="AJ846" s="370"/>
      <c r="AK846" s="370"/>
      <c r="AL846" s="357">
        <v>60.1</v>
      </c>
      <c r="AM846" s="358"/>
      <c r="AN846" s="358"/>
      <c r="AO846" s="359"/>
      <c r="AP846" s="360" t="s">
        <v>716</v>
      </c>
      <c r="AQ846" s="360"/>
      <c r="AR846" s="360"/>
      <c r="AS846" s="360"/>
      <c r="AT846" s="360"/>
      <c r="AU846" s="360"/>
      <c r="AV846" s="360"/>
      <c r="AW846" s="360"/>
      <c r="AX846" s="360"/>
      <c r="AY846">
        <f>COUNTA($C$846)</f>
        <v>1</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732</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390</v>
      </c>
      <c r="AF2" s="1029"/>
      <c r="AG2" s="1029"/>
      <c r="AH2" s="1029"/>
      <c r="AI2" s="1029" t="s">
        <v>412</v>
      </c>
      <c r="AJ2" s="1029"/>
      <c r="AK2" s="1029"/>
      <c r="AL2" s="559"/>
      <c r="AM2" s="1029" t="s">
        <v>509</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390</v>
      </c>
      <c r="AF9" s="1029"/>
      <c r="AG9" s="1029"/>
      <c r="AH9" s="1029"/>
      <c r="AI9" s="1029" t="s">
        <v>412</v>
      </c>
      <c r="AJ9" s="1029"/>
      <c r="AK9" s="1029"/>
      <c r="AL9" s="559"/>
      <c r="AM9" s="1029" t="s">
        <v>509</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390</v>
      </c>
      <c r="AF16" s="1029"/>
      <c r="AG16" s="1029"/>
      <c r="AH16" s="1029"/>
      <c r="AI16" s="1029" t="s">
        <v>412</v>
      </c>
      <c r="AJ16" s="1029"/>
      <c r="AK16" s="1029"/>
      <c r="AL16" s="559"/>
      <c r="AM16" s="1029" t="s">
        <v>509</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390</v>
      </c>
      <c r="AF23" s="1029"/>
      <c r="AG23" s="1029"/>
      <c r="AH23" s="1029"/>
      <c r="AI23" s="1029" t="s">
        <v>412</v>
      </c>
      <c r="AJ23" s="1029"/>
      <c r="AK23" s="1029"/>
      <c r="AL23" s="559"/>
      <c r="AM23" s="1029" t="s">
        <v>509</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390</v>
      </c>
      <c r="AF30" s="1029"/>
      <c r="AG30" s="1029"/>
      <c r="AH30" s="1029"/>
      <c r="AI30" s="1029" t="s">
        <v>412</v>
      </c>
      <c r="AJ30" s="1029"/>
      <c r="AK30" s="1029"/>
      <c r="AL30" s="559"/>
      <c r="AM30" s="1029" t="s">
        <v>509</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390</v>
      </c>
      <c r="AF37" s="1029"/>
      <c r="AG37" s="1029"/>
      <c r="AH37" s="1029"/>
      <c r="AI37" s="1029" t="s">
        <v>412</v>
      </c>
      <c r="AJ37" s="1029"/>
      <c r="AK37" s="1029"/>
      <c r="AL37" s="559"/>
      <c r="AM37" s="1029" t="s">
        <v>509</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390</v>
      </c>
      <c r="AF44" s="1029"/>
      <c r="AG44" s="1029"/>
      <c r="AH44" s="1029"/>
      <c r="AI44" s="1029" t="s">
        <v>412</v>
      </c>
      <c r="AJ44" s="1029"/>
      <c r="AK44" s="1029"/>
      <c r="AL44" s="559"/>
      <c r="AM44" s="1029" t="s">
        <v>509</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390</v>
      </c>
      <c r="AF51" s="1029"/>
      <c r="AG51" s="1029"/>
      <c r="AH51" s="1029"/>
      <c r="AI51" s="1029" t="s">
        <v>412</v>
      </c>
      <c r="AJ51" s="1029"/>
      <c r="AK51" s="1029"/>
      <c r="AL51" s="559"/>
      <c r="AM51" s="1029" t="s">
        <v>509</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390</v>
      </c>
      <c r="AF58" s="1029"/>
      <c r="AG58" s="1029"/>
      <c r="AH58" s="1029"/>
      <c r="AI58" s="1029" t="s">
        <v>412</v>
      </c>
      <c r="AJ58" s="1029"/>
      <c r="AK58" s="1029"/>
      <c r="AL58" s="559"/>
      <c r="AM58" s="1029" t="s">
        <v>509</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390</v>
      </c>
      <c r="AF65" s="1029"/>
      <c r="AG65" s="1029"/>
      <c r="AH65" s="1029"/>
      <c r="AI65" s="1029" t="s">
        <v>412</v>
      </c>
      <c r="AJ65" s="1029"/>
      <c r="AK65" s="1029"/>
      <c r="AL65" s="559"/>
      <c r="AM65" s="1029" t="s">
        <v>509</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2021-06-01T05:57:34Z</cp:lastPrinted>
  <dcterms:created xsi:type="dcterms:W3CDTF">2012-03-13T00:50:25Z</dcterms:created>
  <dcterms:modified xsi:type="dcterms:W3CDTF">2021-09-02T10:47:47Z</dcterms:modified>
</cp:coreProperties>
</file>