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870" windowHeight="1180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255" i="3"/>
  <c r="AY645" i="3"/>
  <c r="AY459" i="3"/>
  <c r="AY417" i="3"/>
  <c r="AY369"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<sst xmlns="http://schemas.openxmlformats.org/spreadsheetml/2006/main" count="2408" uniqueCount="701">
  <si>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</si>
  <si>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</si>
  <si>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</si>
  <si>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</si>
  <si>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</si>
  <si>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</si>
  <si>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</si>
  <si>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</si>
  <si>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</si>
  <si>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</si>
  <si>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</si>
  <si>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</si>
  <si>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</si>
  <si>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</si>
  <si>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</si>
  <si>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</si>
  <si>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</si>
  <si>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</si>
  <si>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</si>
  <si>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</si>
  <si>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</si>
  <si>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</si>
  <si>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</si>
  <si>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</si>
  <si>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</si>
  <si>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</si>
  <si>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</si>
  <si>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</si>
  <si>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</si>
  <si>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</si>
  <si>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</si>
  <si>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</si>
  <si>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</si>
  <si>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</si>
  <si>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</si>
  <si>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</si>
  <si>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</si>
  <si>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</si>
  <si>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</si>
  <si>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</si>
  <si>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</si>
  <si>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</si>
  <si>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</si>
  <si>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</si>
  <si>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</si>
  <si>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</si>
  <si>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</si>
  <si>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</si>
  <si>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</si>
  <si>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</si>
  <si>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</si>
  <si>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</si>
  <si>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</si>
  <si>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</si>
  <si>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</si>
  <si>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</si>
  <si>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</si>
  <si>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</si>
  <si>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</si>
  <si>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</si>
  <si>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</si>
  <si>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</si>
  <si>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</si>
  <si>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</si>
  <si>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</si>
  <si>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</si>
  <si>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</si>
  <si>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</si>
  <si>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</si>
  <si>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</si>
  <si>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</si>
  <si>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</si>
  <si>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</si>
  <si>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</si>
  <si>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</si>
  <si>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</si>
  <si>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</si>
  <si>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</si>
  <si>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</si>
  <si>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</si>
  <si>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</si>
  <si>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</si>
  <si>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</si>
  <si>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</si>
  <si>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</si>
  <si>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</si>
  <si>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</si>
  <si>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</si>
  <si>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</si>
  <si>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</si>
  <si>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</si>
  <si>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</si>
  <si>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</si>
  <si>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</si>
  <si>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</si>
  <si>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</si>
  <si>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</si>
  <si>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</si>
  <si>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</si>
  <si>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</si>
  <si>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</si>
  <si>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</si>
  <si>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</si>
  <si>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</si>
  <si>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</si>
  <si>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</si>
  <si>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</si>
  <si>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</si>
  <si>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</si>
  <si>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</si>
  <si>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</si>
  <si>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</si>
  <si>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</si>
  <si>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</si>
  <si>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</si>
  <si>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</si>
  <si>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</si>
  <si>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</si>
  <si>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</si>
  <si>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</si>
  <si>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</si>
  <si>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</si>
  <si>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</si>
  <si>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</si>
  <si>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</si>
  <si>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</si>
  <si>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</si>
  <si>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</si>
  <si>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</si>
  <si>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</si>
  <si>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</si>
  <si>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</si>
  <si>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</si>
  <si>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</si>
  <si>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</si>
  <si>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</si>
  <si>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</si>
  <si>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</si>
  <si>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</si>
  <si>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</si>
  <si>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</si>
  <si>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</si>
  <si>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</si>
  <si>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</si>
  <si>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</si>
  <si>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</si>
  <si>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</si>
  <si>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</si>
  <si>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</si>
  <si>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</si>
  <si>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</si>
  <si>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</si>
  <si>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</si>
  <si>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</si>
  <si>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</si>
  <si>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</si>
  <si>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</si>
  <si>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</si>
  <si>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</si>
  <si>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</si>
  <si>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</si>
  <si>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</si>
  <si>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</si>
  <si>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</si>
  <si>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</si>
  <si>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</si>
  <si>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</si>
  <si>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</si>
  <si>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</si>
  <si>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</si>
  <si>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</si>
  <si>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</si>
  <si>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</si>
  <si>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</si>
  <si>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</si>
  <si>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</si>
  <si>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</si>
  <si>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</si>
  <si>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</si>
  <si>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</si>
  <si>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</si>
  <si>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</si>
  <si>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</si>
  <si>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</si>
  <si>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</si>
  <si>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</si>
  <si>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</si>
  <si>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</si>
  <si>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</si>
  <si>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</si>
  <si>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</si>
  <si>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</si>
  <si>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</si>
  <si>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</si>
  <si>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</si>
  <si>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</si>
  <si>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</si>
  <si>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</si>
  <si>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</si>
  <si>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</si>
  <si>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</si>
  <si>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</si>
  <si>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</si>
  <si>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</si>
  <si>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</si>
  <si>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</si>
  <si>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</si>
  <si>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</si>
  <si>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</si>
  <si>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</si>
  <si>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</si>
  <si>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</si>
  <si>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</si>
  <si>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</si>
  <si>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</si>
  <si>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</si>
  <si>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</si>
  <si>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</si>
  <si>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</si>
  <si>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</si>
  <si>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</si>
  <si>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</si>
  <si>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</si>
  <si>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</si>
  <si>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</si>
  <si>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</si>
  <si>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</si>
  <si>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</si>
  <si>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</si>
  <si>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</si>
  <si>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</si>
  <si>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</si>
  <si>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</si>
  <si>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</si>
  <si>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</si>
  <si>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</si>
  <si>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</si>
  <si>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</si>
  <si>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</si>
  <si>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</si>
  <si>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</si>
  <si>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</si>
  <si>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</si>
  <si>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</si>
  <si>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</si>
  <si>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</si>
  <si>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</si>
  <si>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</si>
  <si>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</si>
  <si>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</si>
  <si>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</si>
  <si>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</si>
  <si>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</si>
  <si>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</si>
  <si>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</si>
  <si>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</si>
  <si>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</si>
  <si>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</si>
  <si>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</si>
  <si>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</si>
  <si>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</si>
  <si>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</si>
  <si>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</si>
  <si>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</si>
  <si>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</si>
  <si>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</si>
  <si>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</si>
  <si>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</si>
  <si>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</si>
  <si>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</si>
  <si>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</si>
  <si>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</si>
  <si>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</si>
  <si>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</si>
  <si>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</si>
  <si>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</si>
  <si>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</si>
  <si>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</si>
  <si>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</si>
  <si>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</si>
  <si>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</si>
  <si>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</si>
  <si>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</si>
  <si>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</si>
  <si>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</si>
  <si>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</si>
  <si>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</si>
  <si>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</si>
  <si>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</si>
  <si>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</si>
  <si>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</si>
  <si>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</si>
  <si>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</si>
  <si>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</si>
  <si>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</si>
  <si>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</si>
  <si>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</si>
  <si>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</si>
  <si>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</si>
  <si>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</si>
  <si>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</si>
  <si>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</si>
  <si>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</si>
  <si>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</si>
  <si>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</si>
  <si>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</si>
  <si>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</si>
  <si>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</si>
  <si>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</si>
  <si>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</si>
  <si>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</si>
  <si>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</si>
  <si>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</si>
  <si>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</si>
  <si>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</si>
  <si>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</si>
  <si>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</si>
  <si>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</si>
  <si>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</si>
  <si>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</si>
  <si>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</si>
  <si>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</si>
  <si>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</si>
  <si>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</si>
  <si>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</si>
  <si>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</si>
  <si>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</si>
  <si>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</si>
  <si>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</si>
  <si>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</si>
  <si>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</si>
  <si>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</si>
  <si>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</si>
  <si>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</si>
  <si>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</si>
  <si>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</si>
  <si>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</si>
  <si>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</si>
  <si>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</si>
  <si>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</si>
  <si>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</si>
  <si>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</si>
  <si>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</si>
  <si>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</si>
  <si>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</si>
  <si>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</si>
  <si>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</si>
  <si>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</si>
  <si>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</si>
  <si>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</si>
  <si>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</si>
  <si>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</si>
  <si>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</si>
  <si>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</si>
  <si>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</si>
  <si>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</si>
  <si>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</si>
  <si>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</si>
  <si>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</si>
  <si>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</si>
  <si>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</si>
  <si>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</si>
  <si>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</si>
  <si>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</si>
  <si>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</si>
  <si>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</si>
  <si>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</si>
  <si>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</si>
  <si>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</si>
  <si>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</si>
  <si>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</si>
  <si>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</si>
  <si>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</si>
  <si>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</si>
  <si>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</si>
  <si>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</si>
  <si>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</si>
  <si>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</si>
  <si>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</si>
  <si>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</si>
  <si>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</si>
  <si>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</si>
  <si>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</si>
  <si>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</si>
  <si>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</si>
  <si>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</si>
  <si>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</si>
  <si>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</si>
  <si>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</si>
  <si>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</si>
  <si>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</si>
  <si>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</si>
  <si>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</si>
  <si>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</si>
  <si>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</si>
  <si>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</si>
  <si>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</si>
  <si>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</si>
  <si>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</si>
  <si>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</si>
  <si>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</si>
  <si>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</si>
  <si>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</si>
  <si>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</si>
  <si>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</si>
  <si>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</si>
  <si>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</si>
  <si>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</si>
  <si>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</si>
  <si>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</si>
  <si>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</si>
  <si>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</si>
  <si>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</si>
  <si>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</si>
  <si>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</si>
  <si>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</si>
  <si>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</si>
  <si>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</si>
  <si>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</si>
  <si>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</si>
  <si>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</si>
  <si>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</si>
  <si>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</si>
  <si>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</si>
  <si>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</si>
  <si>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</si>
  <si>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</si>
  <si>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</si>
  <si>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</si>
  <si>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</si>
  <si>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</si>
  <si>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</si>
  <si>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</si>
  <si>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</si>
  <si>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</si>
  <si>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</si>
  <si>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</si>
  <si>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</si>
  <si>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</si>
  <si>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</si>
  <si>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</si>
  <si>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</si>
  <si>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</si>
  <si>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</si>
  <si>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</si>
  <si>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</si>
  <si>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</si>
  <si>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</si>
  <si>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</si>
  <si>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</si>
  <si>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</si>
  <si>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</si>
  <si>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</si>
  <si>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</si>
  <si>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</si>
  <si>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</si>
  <si>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</si>
  <si>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</si>
  <si>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</si>
  <si>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</si>
  <si>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</si>
  <si>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</si>
  <si>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</si>
  <si>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</si>
  <si>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</si>
  <si>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</si>
  <si>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</si>
  <si>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</si>
  <si>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</si>
  <si>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</si>
  <si>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</si>
  <si>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</si>
  <si>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</si>
  <si>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</si>
  <si>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</si>
  <si>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</si>
  <si>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</si>
  <si>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</si>
  <si>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</si>
  <si>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</si>
  <si>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</si>
  <si>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</si>
  <si>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</si>
  <si>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</si>
  <si>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</si>
  <si>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</si>
  <si>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</si>
  <si>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</si>
  <si>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</si>
  <si>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</si>
  <si>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</si>
  <si>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</si>
  <si>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</si>
  <si>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</si>
  <si>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</si>
  <si>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</si>
  <si>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</si>
  <si>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</si>
  <si>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</si>
  <si>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</si>
  <si>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</si>
  <si>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</si>
  <si>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</si>
  <si>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</si>
  <si>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</si>
  <si>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</si>
  <si>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</si>
  <si>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</si>
  <si>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</si>
  <si>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</si>
  <si>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</si>
  <si>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</si>
  <si>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</si>
  <si>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</si>
  <si>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</si>
  <si>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</si>
  <si>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</si>
  <si>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</si>
  <si>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</si>
  <si>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</si>
  <si>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</si>
  <si>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</si>
  <si>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</si>
  <si>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</si>
  <si>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</si>
  <si>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</si>
  <si>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</si>
  <si>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</si>
  <si>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</si>
  <si>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</si>
  <si>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</si>
  <si>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</si>
  <si>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</si>
  <si>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</si>
  <si>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</si>
  <si>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</si>
  <si>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</si>
  <si>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</si>
  <si>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</si>
  <si>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</si>
  <si>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</si>
  <si>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</si>
  <si>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</si>
  <si>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</si>
  <si>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</si>
  <si>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</si>
  <si>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</si>
  <si>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</si>
  <si>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</si>
  <si>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</si>
  <si>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</si>
  <si>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</si>
  <si>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</si>
  <si>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</si>
  <si>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</si>
  <si>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</si>
  <si>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</si>
  <si>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</si>
  <si>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</si>
  <si>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</si>
  <si>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</si>
  <si>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</si>
  <si>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</si>
  <si>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</si>
  <si>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</si>
  <si>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</si>
  <si>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</si>
  <si>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</si>
  <si>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</si>
  <si>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</si>
  <si>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</si>
  <si>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</si>
  <si>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</si>
  <si>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</si>
  <si>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</si>
  <si>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</si>
  <si>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</si>
  <si>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</si>
  <si>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</si>
  <si>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</si>
  <si>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</si>
  <si>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</si>
  <si>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</si>
  <si>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</si>
  <si>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</si>
  <si>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</si>
  <si>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</si>
  <si>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</si>
  <si>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</si>
  <si>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</si>
  <si>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</si>
  <si>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</si>
  <si>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</si>
  <si>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</si>
  <si>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</si>
  <si>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</si>
  <si>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</si>
  <si>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</si>
  <si>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</si>
  <si>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</si>
  <si>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</si>
  <si>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</si>
  <si>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</si>
  <si>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</si>
  <si>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</si>
  <si>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</si>
  <si>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</si>
  <si>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</si>
  <si>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</si>
  <si>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</si>
  <si>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</si>
  <si>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</si>
  <si>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</si>
  <si>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</si>
  <si>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</si>
  <si>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</si>
  <si>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</si>
  <si>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</si>
  <si>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</si>
  <si>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</si>
  <si>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</si>
  <si>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</si>
  <si>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</si>
  <si>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</si>
  <si>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</si>
  <si>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</si>
  <si>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</si>
  <si>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</si>
  <si>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</si>
  <si>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国土交通省所管事業者等への情報セキュリティ対策経費</t>
    <phoneticPr fontId="5"/>
  </si>
  <si>
    <t>総合政策局</t>
    <phoneticPr fontId="5"/>
  </si>
  <si>
    <t>平成28年度</t>
    <phoneticPr fontId="5"/>
  </si>
  <si>
    <t>-</t>
  </si>
  <si>
    <t>サイバーセキュリティ戦略</t>
    <rPh sb="10" eb="12">
      <t>センリャク</t>
    </rPh>
    <phoneticPr fontId="33"/>
  </si>
  <si>
    <t>サイバー犯罪・サイバー攻撃が複雑化・巧妙化する中、サイバー攻撃等に起因する重要インフラサービス障害の発生を可能な限り減らすとともに、その発生時には迅速な復旧を図ることにより、国民生活や社会経済活動に重大な影響を及ぼすことなく、重要インフラサービスの安全かつ持続的な提供を実現することが重要である。そのため、重要インフラ事業者を含む所管分野の事業者がセキュリティの意識の向上やサイバーセキュリティ対策を自主的に取り組んでいくことが不可欠であり、これらの取組みを進めるため、国が積極的な支援に取り組み、官民が一体となって国民が安全で安心して暮らせる社会の実現を目指すもの。</t>
    <rPh sb="4" eb="6">
      <t>ハンザイ</t>
    </rPh>
    <rPh sb="11" eb="13">
      <t>コウゲキ</t>
    </rPh>
    <rPh sb="14" eb="17">
      <t>フクザツカ</t>
    </rPh>
    <rPh sb="18" eb="21">
      <t>コウミョウカ</t>
    </rPh>
    <rPh sb="23" eb="24">
      <t>ナカ</t>
    </rPh>
    <rPh sb="29" eb="31">
      <t>コウゲキ</t>
    </rPh>
    <rPh sb="31" eb="32">
      <t>トウ</t>
    </rPh>
    <rPh sb="33" eb="35">
      <t>キイン</t>
    </rPh>
    <rPh sb="37" eb="39">
      <t>ジュウヨウ</t>
    </rPh>
    <rPh sb="47" eb="49">
      <t>ショウガイ</t>
    </rPh>
    <rPh sb="50" eb="52">
      <t>ハッセイ</t>
    </rPh>
    <rPh sb="53" eb="55">
      <t>カノウ</t>
    </rPh>
    <rPh sb="56" eb="57">
      <t>カギ</t>
    </rPh>
    <rPh sb="58" eb="59">
      <t>ヘ</t>
    </rPh>
    <rPh sb="68" eb="71">
      <t>ハッセイジ</t>
    </rPh>
    <rPh sb="73" eb="75">
      <t>ジンソク</t>
    </rPh>
    <rPh sb="76" eb="78">
      <t>フッキュウ</t>
    </rPh>
    <rPh sb="79" eb="80">
      <t>ハカ</t>
    </rPh>
    <rPh sb="87" eb="89">
      <t>コクミン</t>
    </rPh>
    <rPh sb="89" eb="91">
      <t>セイカツ</t>
    </rPh>
    <rPh sb="92" eb="94">
      <t>シャカイ</t>
    </rPh>
    <rPh sb="94" eb="96">
      <t>ケイザイ</t>
    </rPh>
    <rPh sb="96" eb="98">
      <t>カツドウ</t>
    </rPh>
    <rPh sb="99" eb="101">
      <t>ジュウダイ</t>
    </rPh>
    <rPh sb="102" eb="104">
      <t>エイキョウ</t>
    </rPh>
    <rPh sb="105" eb="106">
      <t>オヨ</t>
    </rPh>
    <rPh sb="113" eb="115">
      <t>ジュウヨウ</t>
    </rPh>
    <rPh sb="124" eb="126">
      <t>アンゼン</t>
    </rPh>
    <rPh sb="128" eb="130">
      <t>ジゾク</t>
    </rPh>
    <rPh sb="130" eb="131">
      <t>テキ</t>
    </rPh>
    <rPh sb="132" eb="134">
      <t>テイキョウ</t>
    </rPh>
    <rPh sb="135" eb="137">
      <t>ジツゲン</t>
    </rPh>
    <rPh sb="142" eb="144">
      <t>ジュウヨウ</t>
    </rPh>
    <rPh sb="153" eb="155">
      <t>ジュウヨウ</t>
    </rPh>
    <rPh sb="159" eb="162">
      <t>ジギョウシャ</t>
    </rPh>
    <rPh sb="163" eb="164">
      <t>フク</t>
    </rPh>
    <rPh sb="165" eb="169">
      <t>ショカンブンヤ</t>
    </rPh>
    <rPh sb="170" eb="173">
      <t>ジギョウシャ</t>
    </rPh>
    <rPh sb="181" eb="183">
      <t>イシキ</t>
    </rPh>
    <rPh sb="184" eb="186">
      <t>コウジョウ</t>
    </rPh>
    <rPh sb="197" eb="199">
      <t>タイサク</t>
    </rPh>
    <rPh sb="200" eb="203">
      <t>ジシュテキ</t>
    </rPh>
    <rPh sb="204" eb="205">
      <t>ト</t>
    </rPh>
    <rPh sb="206" eb="207">
      <t>ク</t>
    </rPh>
    <rPh sb="214" eb="217">
      <t>フカケツ</t>
    </rPh>
    <rPh sb="225" eb="226">
      <t>ト</t>
    </rPh>
    <rPh sb="226" eb="227">
      <t>ク</t>
    </rPh>
    <rPh sb="229" eb="230">
      <t>スス</t>
    </rPh>
    <rPh sb="235" eb="236">
      <t>クニ</t>
    </rPh>
    <rPh sb="237" eb="240">
      <t>セッキョクテキ</t>
    </rPh>
    <rPh sb="241" eb="243">
      <t>シエン</t>
    </rPh>
    <rPh sb="244" eb="245">
      <t>ト</t>
    </rPh>
    <rPh sb="246" eb="247">
      <t>ク</t>
    </rPh>
    <rPh sb="249" eb="251">
      <t>カンミン</t>
    </rPh>
    <rPh sb="252" eb="254">
      <t>イッタイ</t>
    </rPh>
    <rPh sb="258" eb="260">
      <t>コクミン</t>
    </rPh>
    <rPh sb="261" eb="263">
      <t>アンゼン</t>
    </rPh>
    <rPh sb="264" eb="266">
      <t>アンシン</t>
    </rPh>
    <rPh sb="268" eb="269">
      <t>ク</t>
    </rPh>
    <rPh sb="272" eb="274">
      <t>シャカイ</t>
    </rPh>
    <rPh sb="275" eb="277">
      <t>ジツゲン</t>
    </rPh>
    <rPh sb="278" eb="280">
      <t>メザ</t>
    </rPh>
    <phoneticPr fontId="33"/>
  </si>
  <si>
    <t>情報処理業務庁費</t>
    <rPh sb="0" eb="2">
      <t>ジョウホウ</t>
    </rPh>
    <rPh sb="2" eb="4">
      <t>ショリ</t>
    </rPh>
    <rPh sb="4" eb="6">
      <t>ギョウム</t>
    </rPh>
    <rPh sb="6" eb="8">
      <t>チョウヒ</t>
    </rPh>
    <phoneticPr fontId="33"/>
  </si>
  <si>
    <t>国土交通省所管事業者等に対して実施した情報セキュリティ調査をもとに各事業者等の特性や傾向等を反映したセキュリティチェックリストを作成（2件）、見直し（4件）する。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4" eb="66">
      <t>サクセイ</t>
    </rPh>
    <rPh sb="68" eb="69">
      <t>ケン</t>
    </rPh>
    <rPh sb="71" eb="73">
      <t>ミナオ</t>
    </rPh>
    <rPh sb="76" eb="77">
      <t>ケン</t>
    </rPh>
    <phoneticPr fontId="33"/>
  </si>
  <si>
    <t>セキュリティチェックリストの作成件数</t>
    <rPh sb="14" eb="16">
      <t>サクセイ</t>
    </rPh>
    <rPh sb="16" eb="18">
      <t>ケンスウ</t>
    </rPh>
    <phoneticPr fontId="33"/>
  </si>
  <si>
    <t>所管重要インフラ事業者における国民生活・社会経済活動に重大な影響を及ぼすIT障害発生件数について、限りなくゼロとすることを目指す。</t>
    <rPh sb="49" eb="50">
      <t>カギ</t>
    </rPh>
    <rPh sb="61" eb="63">
      <t>メザ</t>
    </rPh>
    <phoneticPr fontId="33"/>
  </si>
  <si>
    <t>安全ガイドラインの作成件数</t>
    <rPh sb="0" eb="2">
      <t>アンゼン</t>
    </rPh>
    <rPh sb="9" eb="11">
      <t>サクセイ</t>
    </rPh>
    <rPh sb="11" eb="13">
      <t>ケンスウ</t>
    </rPh>
    <phoneticPr fontId="5"/>
  </si>
  <si>
    <t>国土交通省所管重要インフラ事業者等における情報共有体制等の検討のため、検討会等を実施する。</t>
    <phoneticPr fontId="5"/>
  </si>
  <si>
    <t>件</t>
    <rPh sb="0" eb="1">
      <t>ケン</t>
    </rPh>
    <phoneticPr fontId="5"/>
  </si>
  <si>
    <t>-</t>
    <phoneticPr fontId="5"/>
  </si>
  <si>
    <t>国土交通省所管事業者等に対する情報セキュリティ調査を実施する。</t>
    <rPh sb="0" eb="2">
      <t>コクド</t>
    </rPh>
    <rPh sb="2" eb="5">
      <t>コウツウショウ</t>
    </rPh>
    <rPh sb="5" eb="7">
      <t>ショカン</t>
    </rPh>
    <rPh sb="7" eb="10">
      <t>ジギョウシャ</t>
    </rPh>
    <rPh sb="10" eb="11">
      <t>トウ</t>
    </rPh>
    <rPh sb="12" eb="13">
      <t>タイ</t>
    </rPh>
    <rPh sb="15" eb="17">
      <t>ジョウホウ</t>
    </rPh>
    <rPh sb="23" eb="25">
      <t>チョウサ</t>
    </rPh>
    <rPh sb="26" eb="28">
      <t>ジッシ</t>
    </rPh>
    <phoneticPr fontId="33"/>
  </si>
  <si>
    <t>執行額／検討会等実施件数　　　　　　　　　　　　　　</t>
    <rPh sb="4" eb="6">
      <t>ケントウ</t>
    </rPh>
    <rPh sb="6" eb="8">
      <t>カイトウ</t>
    </rPh>
    <rPh sb="8" eb="10">
      <t>ジッシ</t>
    </rPh>
    <rPh sb="10" eb="12">
      <t>ケンスウ</t>
    </rPh>
    <phoneticPr fontId="33"/>
  </si>
  <si>
    <t>5百万/35件</t>
    <rPh sb="1" eb="3">
      <t>ヒャクマン</t>
    </rPh>
    <rPh sb="6" eb="7">
      <t>ケン</t>
    </rPh>
    <phoneticPr fontId="33"/>
  </si>
  <si>
    <t>9百万/26件</t>
    <rPh sb="1" eb="3">
      <t>ヒャクマン</t>
    </rPh>
    <rPh sb="6" eb="7">
      <t>ケン</t>
    </rPh>
    <phoneticPr fontId="33"/>
  </si>
  <si>
    <t>円</t>
    <rPh sb="0" eb="1">
      <t>エン</t>
    </rPh>
    <phoneticPr fontId="33"/>
  </si>
  <si>
    <t>執行額／調査件数　　　　　　　　　　　　　　</t>
  </si>
  <si>
    <t>5百万/49件</t>
    <rPh sb="1" eb="3">
      <t>ヒャクマン</t>
    </rPh>
    <rPh sb="6" eb="7">
      <t>ケン</t>
    </rPh>
    <phoneticPr fontId="33"/>
  </si>
  <si>
    <t>○</t>
  </si>
  <si>
    <t>東京オリンピック・パラリンピック競技大会における情報セキュリティが確保されなければ国の威信を大きく損なう恐れがあること、また、近年の高度化・巧妙化したサイバー攻撃に平時から備えなければ国民生活や社会経済活動に多大な影響をおよぼしかねないため、事業者等の情報セキュリティ対策として国が実施するべきものである。</t>
    <rPh sb="63" eb="65">
      <t>キンネン</t>
    </rPh>
    <rPh sb="66" eb="68">
      <t>コウド</t>
    </rPh>
    <rPh sb="68" eb="69">
      <t>カ</t>
    </rPh>
    <rPh sb="70" eb="73">
      <t>コウミョウカ</t>
    </rPh>
    <rPh sb="79" eb="81">
      <t>コウゲキ</t>
    </rPh>
    <rPh sb="82" eb="84">
      <t>ヘイジ</t>
    </rPh>
    <rPh sb="86" eb="87">
      <t>ソナ</t>
    </rPh>
    <rPh sb="92" eb="94">
      <t>コクミン</t>
    </rPh>
    <rPh sb="94" eb="96">
      <t>セイカツ</t>
    </rPh>
    <rPh sb="97" eb="99">
      <t>シャカイ</t>
    </rPh>
    <rPh sb="99" eb="101">
      <t>ケイザイ</t>
    </rPh>
    <rPh sb="101" eb="103">
      <t>カツドウ</t>
    </rPh>
    <rPh sb="104" eb="106">
      <t>タダイ</t>
    </rPh>
    <rPh sb="107" eb="109">
      <t>エイキョウ</t>
    </rPh>
    <rPh sb="121" eb="124">
      <t>ジギョウシャ</t>
    </rPh>
    <rPh sb="124" eb="125">
      <t>トウ</t>
    </rPh>
    <phoneticPr fontId="33"/>
  </si>
  <si>
    <t>有</t>
  </si>
  <si>
    <t>無</t>
  </si>
  <si>
    <t>調査業務について、一般競争契約で実施したところ、結果として一者応募となったが、参加資格要件等は必要最小限のものであり、競争を阻害する特別な事由はないものと考える。</t>
    <rPh sb="0" eb="2">
      <t>チョウサ</t>
    </rPh>
    <rPh sb="2" eb="4">
      <t>ギョウム</t>
    </rPh>
    <rPh sb="9" eb="11">
      <t>イッパン</t>
    </rPh>
    <rPh sb="11" eb="13">
      <t>キョウソウ</t>
    </rPh>
    <rPh sb="13" eb="15">
      <t>ケイヤク</t>
    </rPh>
    <rPh sb="16" eb="18">
      <t>ジッシ</t>
    </rPh>
    <rPh sb="24" eb="26">
      <t>ケッカ</t>
    </rPh>
    <rPh sb="29" eb="30">
      <t>イッ</t>
    </rPh>
    <rPh sb="30" eb="31">
      <t>シャ</t>
    </rPh>
    <rPh sb="31" eb="33">
      <t>オウボ</t>
    </rPh>
    <rPh sb="39" eb="41">
      <t>サンカ</t>
    </rPh>
    <rPh sb="41" eb="43">
      <t>シカク</t>
    </rPh>
    <rPh sb="43" eb="45">
      <t>ヨウケン</t>
    </rPh>
    <rPh sb="45" eb="46">
      <t>トウ</t>
    </rPh>
    <rPh sb="47" eb="49">
      <t>ヒツヨウ</t>
    </rPh>
    <rPh sb="49" eb="52">
      <t>サイショウゲン</t>
    </rPh>
    <rPh sb="59" eb="61">
      <t>キョウソウ</t>
    </rPh>
    <rPh sb="62" eb="64">
      <t>ソガイ</t>
    </rPh>
    <rPh sb="66" eb="68">
      <t>トクベツ</t>
    </rPh>
    <rPh sb="69" eb="71">
      <t>ジユウ</t>
    </rPh>
    <rPh sb="77" eb="78">
      <t>カンガ</t>
    </rPh>
    <phoneticPr fontId="33"/>
  </si>
  <si>
    <t>‐</t>
  </si>
  <si>
    <t>事業者へのアンケート調査から得られた結果の有用性も含めて総合的に勘案し、単位当たりコストについては妥当な水準であると考える。</t>
    <rPh sb="0" eb="3">
      <t>ジギョウシャ</t>
    </rPh>
    <rPh sb="10" eb="12">
      <t>チョウサ</t>
    </rPh>
    <rPh sb="14" eb="15">
      <t>エ</t>
    </rPh>
    <rPh sb="36" eb="38">
      <t>タンイ</t>
    </rPh>
    <rPh sb="38" eb="39">
      <t>ア</t>
    </rPh>
    <rPh sb="49" eb="51">
      <t>ダトウ</t>
    </rPh>
    <rPh sb="52" eb="54">
      <t>スイジュン</t>
    </rPh>
    <rPh sb="58" eb="59">
      <t>カンガ</t>
    </rPh>
    <phoneticPr fontId="33"/>
  </si>
  <si>
    <t>所管分野の情報セキュリティ対策チェックリストの作成は、事業者の対策強化に資する必要かつ適切な事業であり、東京オリンピック・パラリンピック競技大会が間近に迫っていること、また、近年の企業等を狙ったサイバー攻撃が複雑化・巧妙化していることから優先度が高い事業である。</t>
    <rPh sb="0" eb="4">
      <t>ショカンブンヤ</t>
    </rPh>
    <rPh sb="5" eb="7">
      <t>ジョウホウ</t>
    </rPh>
    <rPh sb="13" eb="15">
      <t>タイサク</t>
    </rPh>
    <rPh sb="23" eb="25">
      <t>サクセイ</t>
    </rPh>
    <rPh sb="27" eb="30">
      <t>ジギョウシャ</t>
    </rPh>
    <rPh sb="31" eb="33">
      <t>タイサク</t>
    </rPh>
    <rPh sb="33" eb="35">
      <t>キョウカ</t>
    </rPh>
    <rPh sb="36" eb="37">
      <t>シ</t>
    </rPh>
    <rPh sb="87" eb="89">
      <t>キンネン</t>
    </rPh>
    <rPh sb="90" eb="92">
      <t>キギョウ</t>
    </rPh>
    <rPh sb="92" eb="93">
      <t>トウ</t>
    </rPh>
    <rPh sb="94" eb="95">
      <t>ネラ</t>
    </rPh>
    <rPh sb="101" eb="103">
      <t>コウゲキ</t>
    </rPh>
    <rPh sb="108" eb="111">
      <t>コウミョウカ</t>
    </rPh>
    <phoneticPr fontId="33"/>
  </si>
  <si>
    <t>事業者の情報セキュリティの現状に関する調査・分析であり、必要最小限の事業内容となっている。</t>
    <rPh sb="0" eb="3">
      <t>ジギョウシャ</t>
    </rPh>
    <rPh sb="4" eb="6">
      <t>ジョウホウ</t>
    </rPh>
    <rPh sb="13" eb="15">
      <t>ゲンジョウ</t>
    </rPh>
    <rPh sb="16" eb="17">
      <t>カン</t>
    </rPh>
    <rPh sb="19" eb="21">
      <t>チョウサ</t>
    </rPh>
    <rPh sb="22" eb="24">
      <t>ブンセキ</t>
    </rPh>
    <rPh sb="28" eb="30">
      <t>ヒツヨウ</t>
    </rPh>
    <rPh sb="30" eb="33">
      <t>サイショウゲン</t>
    </rPh>
    <rPh sb="34" eb="36">
      <t>ジギョウ</t>
    </rPh>
    <rPh sb="36" eb="38">
      <t>ナイヨウ</t>
    </rPh>
    <phoneticPr fontId="33"/>
  </si>
  <si>
    <t>情報セキュリティ対策チェックリストを所管分野ごとに作成することは、事業者が具体に講ずべき対策の活用に効果的である。</t>
    <rPh sb="0" eb="2">
      <t>ジョウホウ</t>
    </rPh>
    <rPh sb="8" eb="10">
      <t>タイサク</t>
    </rPh>
    <rPh sb="18" eb="20">
      <t>ショカン</t>
    </rPh>
    <rPh sb="20" eb="22">
      <t>ブンヤ</t>
    </rPh>
    <rPh sb="25" eb="27">
      <t>サクセイ</t>
    </rPh>
    <rPh sb="33" eb="36">
      <t>ジギョウシャ</t>
    </rPh>
    <rPh sb="37" eb="39">
      <t>グタイ</t>
    </rPh>
    <rPh sb="40" eb="41">
      <t>コウ</t>
    </rPh>
    <rPh sb="44" eb="46">
      <t>タイサク</t>
    </rPh>
    <rPh sb="47" eb="49">
      <t>カツヨウ</t>
    </rPh>
    <rPh sb="50" eb="53">
      <t>コウカテキ</t>
    </rPh>
    <phoneticPr fontId="33"/>
  </si>
  <si>
    <t>国民の生命、身体、財産若しくは国土に重大な被害が生じ、若しくは生じるおそれのあるサイバー攻撃事態又はその可能性のある事態を及ぼすIT 障害発生件数は0件であったが、近年の高度化・巧妙化したサイバー攻撃に備えるため、引き続き事業者等の情報セキュリティ対策を実施する必要がある。</t>
    <rPh sb="101" eb="102">
      <t>ソナ</t>
    </rPh>
    <rPh sb="107" eb="108">
      <t>ヒ</t>
    </rPh>
    <rPh sb="109" eb="110">
      <t>ツヅ</t>
    </rPh>
    <rPh sb="131" eb="133">
      <t>ヒツヨウ</t>
    </rPh>
    <phoneticPr fontId="5"/>
  </si>
  <si>
    <t>引き続き、国土交通省が所管する重要インフラ事業者等の情報セキュリティ対策に積極的に取り組み、国民生活・社会経済活動に重大な影響を及ぼすＩＴ障害発生件数が来年度以降限りなくゼロとなるよう取組を進める。</t>
    <rPh sb="15" eb="17">
      <t>ジュウヨウ</t>
    </rPh>
    <rPh sb="43" eb="44">
      <t>ク</t>
    </rPh>
    <phoneticPr fontId="33"/>
  </si>
  <si>
    <t>新28-0056</t>
    <phoneticPr fontId="5"/>
  </si>
  <si>
    <t>0459</t>
    <phoneticPr fontId="5"/>
  </si>
  <si>
    <t>東京オリンピック・パラリンピック競技大会を見据えた情報セキュリティの確保と、国民生活の安全や経済社会の持続的発展のため、重要インフラ分野以外の分野の事業者への情報セキュリティ対策を目的とした事業であるため、国民及び社会のニーズを的確に反映している。</t>
    <rPh sb="21" eb="23">
      <t>ミス</t>
    </rPh>
    <rPh sb="38" eb="40">
      <t>コクミン</t>
    </rPh>
    <rPh sb="40" eb="42">
      <t>セイカツ</t>
    </rPh>
    <rPh sb="43" eb="45">
      <t>アンゼン</t>
    </rPh>
    <rPh sb="46" eb="48">
      <t>ケイザイ</t>
    </rPh>
    <rPh sb="48" eb="50">
      <t>シャカイ</t>
    </rPh>
    <rPh sb="51" eb="53">
      <t>ジゾク</t>
    </rPh>
    <rPh sb="53" eb="54">
      <t>テキ</t>
    </rPh>
    <rPh sb="54" eb="56">
      <t>ハッテン</t>
    </rPh>
    <phoneticPr fontId="33"/>
  </si>
  <si>
    <t>事業者へのアンケート調査は、予定よりも高い回収件数（見込み36件・実績49件）で、分析に必要な成果があり、妥当であると考える。</t>
    <rPh sb="14" eb="16">
      <t>ヨテイ</t>
    </rPh>
    <rPh sb="19" eb="20">
      <t>タカ</t>
    </rPh>
    <rPh sb="21" eb="23">
      <t>カイシュウ</t>
    </rPh>
    <rPh sb="23" eb="25">
      <t>ケンスウ</t>
    </rPh>
    <rPh sb="26" eb="28">
      <t>ミコ</t>
    </rPh>
    <rPh sb="31" eb="32">
      <t>ケン</t>
    </rPh>
    <rPh sb="33" eb="35">
      <t>ジッセキ</t>
    </rPh>
    <rPh sb="37" eb="38">
      <t>ケン</t>
    </rPh>
    <rPh sb="41" eb="43">
      <t>ブンセキ</t>
    </rPh>
    <rPh sb="44" eb="46">
      <t>ヒツヨウ</t>
    </rPh>
    <rPh sb="47" eb="49">
      <t>セイカ</t>
    </rPh>
    <rPh sb="53" eb="55">
      <t>ダトウ</t>
    </rPh>
    <rPh sb="59" eb="60">
      <t>カンガ</t>
    </rPh>
    <phoneticPr fontId="33"/>
  </si>
  <si>
    <t>0458</t>
    <phoneticPr fontId="5"/>
  </si>
  <si>
    <t>新28-0042</t>
    <phoneticPr fontId="5"/>
  </si>
  <si>
    <t>雑役務費</t>
    <rPh sb="0" eb="1">
      <t>ザツ</t>
    </rPh>
    <rPh sb="1" eb="3">
      <t>エキム</t>
    </rPh>
    <rPh sb="3" eb="4">
      <t>ヒ</t>
    </rPh>
    <phoneticPr fontId="33"/>
  </si>
  <si>
    <t>調査業務経費</t>
    <rPh sb="0" eb="2">
      <t>チョウサ</t>
    </rPh>
    <rPh sb="2" eb="4">
      <t>ギョウム</t>
    </rPh>
    <rPh sb="4" eb="6">
      <t>ケイヒ</t>
    </rPh>
    <phoneticPr fontId="33"/>
  </si>
  <si>
    <t>(株)筑波総合研究所</t>
    <rPh sb="0" eb="3">
      <t>カブ</t>
    </rPh>
    <rPh sb="3" eb="10">
      <t>ツクバソウゴウケンキュウジョ</t>
    </rPh>
    <phoneticPr fontId="5"/>
  </si>
  <si>
    <t>調査業務</t>
    <rPh sb="0" eb="2">
      <t>チョウサ</t>
    </rPh>
    <rPh sb="2" eb="4">
      <t>ギョウム</t>
    </rPh>
    <phoneticPr fontId="5"/>
  </si>
  <si>
    <t>(株)インフォセック</t>
    <rPh sb="0" eb="3">
      <t>カブ</t>
    </rPh>
    <phoneticPr fontId="5"/>
  </si>
  <si>
    <t>国交</t>
  </si>
  <si>
    <t>所管重要インフラ分野（航空・空港・鉄道・物流）における情報セキュリティ対策の向上に資する望ましい情報セキュリティ対策の水準をまとめた、情報セキュリティ確保に係る安全ガイドラインについて、加速度的に進んでいる情報セキュリティを取り巻く環境変化に対応するため、改定に向けた記載内容を検討する。
サイバー空間と実空間との一体化が進展する中、重要インフラ事業者だけでなくそれ以外の事業者に対しても、深刻な影響が生じる可能性が高まることが予想されることから、重要インフラ以外の事業者が実施すべき情報セキュリティ対策をまとめたセキュリティチェックリストを作成し、サイバー攻撃に対する情報セキュリティ対策の早期実施を促す。</t>
    <rPh sb="2" eb="4">
      <t>ジュウヨウ</t>
    </rPh>
    <rPh sb="11" eb="13">
      <t>コウクウ</t>
    </rPh>
    <rPh sb="14" eb="16">
      <t>クウコウ</t>
    </rPh>
    <rPh sb="17" eb="19">
      <t>テツドウ</t>
    </rPh>
    <rPh sb="20" eb="22">
      <t>ブツリュウ</t>
    </rPh>
    <rPh sb="128" eb="130">
      <t>カイテイ</t>
    </rPh>
    <rPh sb="131" eb="132">
      <t>ム</t>
    </rPh>
    <rPh sb="149" eb="151">
      <t>クウカン</t>
    </rPh>
    <rPh sb="230" eb="232">
      <t>イガイ</t>
    </rPh>
    <phoneticPr fontId="33"/>
  </si>
  <si>
    <t>重要インフラ分野以外の分野の事業者は、自らの取り組みで情報セキュリティ対策を講じているのが現状であり、対策が不十分な事業者がサイバー攻撃による被害によって、提供するサービスの停止等による利用者への影響が生じないようにすることを目的とし、当該事業者が情報セキュリティ対策を講じるに当たり、実施すべき対策水準の指標として参考活用してもらうため、新たにフェリー・旅客船事業者、空港ビル事業者等の２分野のチェックリストを作成するとともに、既存の４分野（鉄道、バス・バスターミナル、タクシー、宿泊施設）においても見直しを行うことを目標とした。</t>
    <rPh sb="170" eb="171">
      <t>アラ</t>
    </rPh>
    <rPh sb="195" eb="197">
      <t>ブンヤ</t>
    </rPh>
    <rPh sb="206" eb="208">
      <t>サクセイ</t>
    </rPh>
    <rPh sb="215" eb="217">
      <t>キゾン</t>
    </rPh>
    <rPh sb="219" eb="221">
      <t>ブンヤ</t>
    </rPh>
    <rPh sb="222" eb="224">
      <t>テツドウ</t>
    </rPh>
    <rPh sb="241" eb="243">
      <t>シュクハク</t>
    </rPh>
    <rPh sb="243" eb="245">
      <t>シセツ</t>
    </rPh>
    <rPh sb="251" eb="253">
      <t>ミナオ</t>
    </rPh>
    <rPh sb="255" eb="256">
      <t>オコナ</t>
    </rPh>
    <rPh sb="260" eb="262">
      <t>モクヒョウ</t>
    </rPh>
    <phoneticPr fontId="33"/>
  </si>
  <si>
    <t>重要インフラ分野における情報セキュリティ確保に係る安全ガイドラインの改定に向けた検討を行う。</t>
    <rPh sb="34" eb="36">
      <t>カイテイ</t>
    </rPh>
    <rPh sb="37" eb="38">
      <t>ム</t>
    </rPh>
    <rPh sb="40" eb="42">
      <t>ケントウ</t>
    </rPh>
    <rPh sb="43" eb="44">
      <t>オコナ</t>
    </rPh>
    <phoneticPr fontId="5"/>
  </si>
  <si>
    <t>件</t>
    <rPh sb="0" eb="1">
      <t>ケン</t>
    </rPh>
    <phoneticPr fontId="5"/>
  </si>
  <si>
    <t>所管重要インフラ分野（航空・空港・鉄道・物流）における情報セキュリティ対策の向上に資する望ましい情報セキュリティ対策の水準をまとめた情報セキュリティ確保に係る安全ガイドラインを、加速度的に進んでいる情報セキュリティを取り巻く環境変化に対応することを目的に、ニューノーマル時代に求められるサイバーセキュリティモデルに即した安全ガイドラインとなるよう、改定に向けた記載内容の検討を目標とした。</t>
    <rPh sb="124" eb="126">
      <t>モクテキ</t>
    </rPh>
    <rPh sb="188" eb="190">
      <t>モクヒョウ</t>
    </rPh>
    <phoneticPr fontId="5"/>
  </si>
  <si>
    <t>所管重要インフラ事業者における国民生活・社会経済活動に重大な影響を及ぼすIT障害発生件数</t>
  </si>
  <si>
    <t>近年、所管重要インフラ分野においてもITの利活用が急速に進展してきており、それに伴いIT障害発生のリスクも高まってきている。そのため、豊かな国民生活の実現、並びに経済社会の活力の向上や持続的発展において、ＩＴ障害を確実に防止するための施策を行うことは極めて重要であると考えており、今後も継続的な取り組みが必要なため、国民生活・社会経済活動に重大な影響を及ぼすＩＴ障害発生件数を限りなくゼロとすることを目指し、目標値を0件として設定した。</t>
    <rPh sb="3" eb="5">
      <t>ショカン</t>
    </rPh>
    <rPh sb="5" eb="7">
      <t>ジュウヨウ</t>
    </rPh>
    <phoneticPr fontId="33"/>
  </si>
  <si>
    <t>-</t>
    <phoneticPr fontId="5"/>
  </si>
  <si>
    <t>国民の生命、身体、財産若しくは国土に重大な被害が生じ、若しくは生じるおそれのあるサイバー攻撃事態又はその可能性のある事態を及ぼすIT障害は0件であったため、「十分できている」と評価した。今年度も引き続き設定すべき目標であると考える。</t>
    <rPh sb="70" eb="71">
      <t>ケン</t>
    </rPh>
    <rPh sb="79" eb="81">
      <t>ジュウブン</t>
    </rPh>
    <rPh sb="88" eb="90">
      <t>ヒョウカ</t>
    </rPh>
    <rPh sb="101" eb="103">
      <t>セッテイ</t>
    </rPh>
    <phoneticPr fontId="33"/>
  </si>
  <si>
    <t>国土交通省所管重要インフラ事業者等に対する情報セキュリティ調査を実施する。</t>
    <rPh sb="0" eb="2">
      <t>コクド</t>
    </rPh>
    <rPh sb="2" eb="5">
      <t>コウツウショウ</t>
    </rPh>
    <rPh sb="5" eb="7">
      <t>ショカン</t>
    </rPh>
    <rPh sb="7" eb="9">
      <t>ジュウヨウ</t>
    </rPh>
    <rPh sb="13" eb="16">
      <t>ジギョウシャ</t>
    </rPh>
    <rPh sb="16" eb="17">
      <t>トウ</t>
    </rPh>
    <rPh sb="18" eb="19">
      <t>タイ</t>
    </rPh>
    <rPh sb="21" eb="23">
      <t>ジョウホウ</t>
    </rPh>
    <rPh sb="29" eb="31">
      <t>チョウサ</t>
    </rPh>
    <rPh sb="32" eb="34">
      <t>ジッシ</t>
    </rPh>
    <phoneticPr fontId="33"/>
  </si>
  <si>
    <t>-</t>
    <phoneticPr fontId="5"/>
  </si>
  <si>
    <t>A.（株）インフォセック</t>
    <phoneticPr fontId="5"/>
  </si>
  <si>
    <t>B.（株）筑波総合研究所</t>
    <phoneticPr fontId="5"/>
  </si>
  <si>
    <t>情報政策課サイバーセキュリティ対策室</t>
    <rPh sb="0" eb="2">
      <t>ジョウホウ</t>
    </rPh>
    <rPh sb="2" eb="5">
      <t>セイサクカ</t>
    </rPh>
    <rPh sb="15" eb="18">
      <t>タイサクシツ</t>
    </rPh>
    <phoneticPr fontId="33"/>
  </si>
  <si>
    <t>百万円/件数</t>
    <rPh sb="0" eb="1">
      <t>ヒャク</t>
    </rPh>
    <rPh sb="1" eb="3">
      <t>マンエン</t>
    </rPh>
    <rPh sb="4" eb="5">
      <t>ケン</t>
    </rPh>
    <rPh sb="5" eb="6">
      <t>スウ</t>
    </rPh>
    <phoneticPr fontId="5"/>
  </si>
  <si>
    <t>11 ＩＣＴの利活用及び技術研究開発の推進</t>
    <phoneticPr fontId="5"/>
  </si>
  <si>
    <t>42 情報化を推進する</t>
    <phoneticPr fontId="5"/>
  </si>
  <si>
    <t>-</t>
    <phoneticPr fontId="5"/>
  </si>
  <si>
    <t>国土交通省及び所管重要インフラ事業者における、国民の生命、身体、財産若しくは国土に重大な被害が生じ、若しくは生じるおそれのあるサイバー攻撃事態又はその可能性のある事態を及ぼすIT障害の発生を防ぐことを目標としており、本事業によって各事業者のサイバー攻撃に対する対処能力を強化することにより、ＩＴ障害の発生抑止に資する。</t>
    <phoneticPr fontId="33"/>
  </si>
  <si>
    <t>課長　町田　倫代</t>
    <rPh sb="0" eb="1">
      <t>カ</t>
    </rPh>
    <rPh sb="1" eb="2">
      <t>チョウ</t>
    </rPh>
    <phoneticPr fontId="33"/>
  </si>
  <si>
    <t>デジタル庁設置の動きも踏まえつつ、引き続き重要インフラにおける情報セキュリティの確保に努められたい。</t>
    <phoneticPr fontId="5"/>
  </si>
  <si>
    <t>-</t>
    <phoneticPr fontId="5"/>
  </si>
  <si>
    <t>政府として策定・推進している「重要インフラの情報セキュリティ対策に係る行動計画」が改定されることに伴い、国土交通省で作成している、所管分野の「情報セキュリティ確保に係る安全ガイドライン」について、次期行動計画の方向性を踏まえた記載内容を検討するため。</t>
    <rPh sb="0" eb="2">
      <t>セイフ</t>
    </rPh>
    <rPh sb="5" eb="7">
      <t>サクテイ</t>
    </rPh>
    <rPh sb="8" eb="10">
      <t>スイシン</t>
    </rPh>
    <rPh sb="41" eb="43">
      <t>カイテイ</t>
    </rPh>
    <rPh sb="49" eb="50">
      <t>トモナ</t>
    </rPh>
    <rPh sb="65" eb="67">
      <t>ショカン</t>
    </rPh>
    <rPh sb="67" eb="69">
      <t>ブンヤ</t>
    </rPh>
    <rPh sb="98" eb="100">
      <t>ジキ</t>
    </rPh>
    <rPh sb="100" eb="102">
      <t>コウドウ</t>
    </rPh>
    <rPh sb="102" eb="104">
      <t>ケイカク</t>
    </rPh>
    <rPh sb="105" eb="107">
      <t>ホウコウ</t>
    </rPh>
    <phoneticPr fontId="5"/>
  </si>
  <si>
    <t>執行等改善</t>
  </si>
  <si>
    <t>国土交通省では、所管重要インフラ分野における情報セキュリティ対策の向上に資する望ましい情報セキュリティ対策の水準をまとめ、「情報セキュリティ確保に係る安全ガイドライン」として策定し、適宜改定しているところであり、令和４年度概算要求において、改定に向けた記載内容の検討を行うための経費を計上した。</t>
    <rPh sb="10" eb="12">
      <t>ジュウヨウ</t>
    </rPh>
    <rPh sb="91" eb="93">
      <t>テキギ</t>
    </rPh>
    <rPh sb="93" eb="95">
      <t>カイテイ</t>
    </rPh>
    <rPh sb="106" eb="108">
      <t>レイワ</t>
    </rPh>
    <rPh sb="109" eb="111">
      <t>ネンド</t>
    </rPh>
    <rPh sb="111" eb="113">
      <t>ガイサン</t>
    </rPh>
    <rPh sb="113" eb="115">
      <t>ヨウキュウ</t>
    </rPh>
    <rPh sb="120" eb="122">
      <t>カイテイ</t>
    </rPh>
    <rPh sb="123" eb="124">
      <t>ム</t>
    </rPh>
    <rPh sb="126" eb="128">
      <t>キサイ</t>
    </rPh>
    <rPh sb="128" eb="130">
      <t>ナイヨウ</t>
    </rPh>
    <rPh sb="131" eb="133">
      <t>ケントウ</t>
    </rPh>
    <rPh sb="134" eb="135">
      <t>オコナ</t>
    </rPh>
    <rPh sb="139" eb="141">
      <t>ケイヒ</t>
    </rPh>
    <rPh sb="142" eb="144">
      <t>ケイジョウ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</si>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</sst>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2"/>
      <name val="ＭＳ Ｐゴシック"/>
      <family val="3"/>
    </font>
    <font>
      <sz val="11"/>
      <name val="ＭＳ ゴシック"/>
      <family val="3"/>
    </font>
    <font>
      <sz val="10"/>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6" fillId="0" borderId="1" xfId="1" applyFont="1" applyFill="1" applyBorder="1" applyAlignment="1" applyProtection="1">
      <alignment vertical="top"/>
      <protection locked="0"/>
    </xf>
    <xf numFmtId="0" fontId="36" fillId="0" borderId="0" xfId="1" applyFont="1" applyFill="1" applyBorder="1" applyAlignment="1" applyProtection="1">
      <alignment vertical="top"/>
      <protection locked="0"/>
    </xf>
    <xf numFmtId="0" fontId="36" fillId="0" borderId="2" xfId="1" applyFont="1" applyFill="1" applyBorder="1" applyAlignment="1" applyProtection="1">
      <alignment vertical="top"/>
      <protection locked="0"/>
    </xf>
    <xf numFmtId="0" fontId="36"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37" fillId="0" borderId="24" xfId="0" applyFont="1" applyFill="1" applyBorder="1" applyAlignment="1" applyProtection="1">
      <alignment vertical="center" wrapText="1"/>
      <protection locked="0"/>
    </xf>
    <xf numFmtId="0" fontId="37" fillId="0" borderId="25" xfId="0" applyFont="1" applyFill="1" applyBorder="1" applyAlignment="1" applyProtection="1">
      <alignment vertical="center" wrapText="1"/>
      <protection locked="0"/>
    </xf>
    <xf numFmtId="0" fontId="37"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6"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35" fillId="0" borderId="24" xfId="2" applyFont="1" applyFill="1" applyBorder="1" applyAlignment="1" applyProtection="1">
      <alignment horizontal="left" vertical="center" wrapText="1" shrinkToFit="1"/>
      <protection locked="0"/>
    </xf>
    <xf numFmtId="0" fontId="35" fillId="0" borderId="25" xfId="2" applyFont="1" applyFill="1" applyBorder="1" applyAlignment="1" applyProtection="1">
      <alignment horizontal="left" vertical="center" wrapText="1" shrinkToFit="1"/>
      <protection locked="0"/>
    </xf>
    <xf numFmtId="0" fontId="35"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6" fillId="0" borderId="33" xfId="1" applyFont="1" applyFill="1" applyBorder="1" applyAlignment="1" applyProtection="1">
      <alignment horizontal="left" vertical="top" wrapText="1"/>
      <protection locked="0"/>
    </xf>
    <xf numFmtId="0" fontId="36" fillId="0" borderId="25" xfId="1" applyFont="1" applyFill="1" applyBorder="1" applyAlignment="1" applyProtection="1">
      <alignment horizontal="left" vertical="top" wrapText="1"/>
      <protection locked="0"/>
    </xf>
    <xf numFmtId="0" fontId="36"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6" fillId="0" borderId="66"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3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180975</xdr:colOff>
      <xdr:row>750</xdr:row>
      <xdr:rowOff>25400</xdr:rowOff>
    </xdr:from>
    <xdr:to>
      <xdr:col>38</xdr:col>
      <xdr:colOff>190500</xdr:colOff>
      <xdr:row>752</xdr:row>
      <xdr:rowOff>349885</xdr:rowOff>
    </xdr:to>
    <xdr:sp macro="" textlink="">
      <xdr:nvSpPr>
        <xdr:cNvPr id="2" name="正方形/長方形 1"/>
        <xdr:cNvSpPr/>
      </xdr:nvSpPr>
      <xdr:spPr>
        <a:xfrm>
          <a:off x="3581400" y="49564925"/>
          <a:ext cx="4210050" cy="10293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en-US" altLang="ja-JP" sz="1600">
              <a:solidFill>
                <a:sysClr val="windowText" lastClr="000000"/>
              </a:solidFill>
              <a:latin typeface="+mn-ea"/>
              <a:ea typeface="+mn-ea"/>
            </a:rPr>
            <a:t>5</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19</xdr:col>
      <xdr:colOff>178435</xdr:colOff>
      <xdr:row>752</xdr:row>
      <xdr:rowOff>342900</xdr:rowOff>
    </xdr:from>
    <xdr:to>
      <xdr:col>19</xdr:col>
      <xdr:colOff>186055</xdr:colOff>
      <xdr:row>756</xdr:row>
      <xdr:rowOff>259715</xdr:rowOff>
    </xdr:to>
    <xdr:cxnSp macro="">
      <xdr:nvCxnSpPr>
        <xdr:cNvPr id="3" name="直線矢印コネクタ 2"/>
        <xdr:cNvCxnSpPr/>
      </xdr:nvCxnSpPr>
      <xdr:spPr>
        <a:xfrm flipH="1">
          <a:off x="3978910" y="50587275"/>
          <a:ext cx="7620" cy="132651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107158</xdr:colOff>
      <xdr:row>758</xdr:row>
      <xdr:rowOff>7461</xdr:rowOff>
    </xdr:from>
    <xdr:to>
      <xdr:col>42</xdr:col>
      <xdr:colOff>107157</xdr:colOff>
      <xdr:row>760</xdr:row>
      <xdr:rowOff>353853</xdr:rowOff>
    </xdr:to>
    <xdr:sp macro="" textlink="">
      <xdr:nvSpPr>
        <xdr:cNvPr id="4" name="正方形/長方形 3"/>
        <xdr:cNvSpPr/>
      </xdr:nvSpPr>
      <xdr:spPr>
        <a:xfrm>
          <a:off x="5976939" y="54216617"/>
          <a:ext cx="2631281" cy="10607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Ｂ．（株）筑波総合研究所</a:t>
          </a: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2</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28</xdr:col>
      <xdr:colOff>92552</xdr:colOff>
      <xdr:row>761</xdr:row>
      <xdr:rowOff>98268</xdr:rowOff>
    </xdr:from>
    <xdr:to>
      <xdr:col>43</xdr:col>
      <xdr:colOff>69057</xdr:colOff>
      <xdr:row>767</xdr:row>
      <xdr:rowOff>11908</xdr:rowOff>
    </xdr:to>
    <xdr:sp macro="" textlink="">
      <xdr:nvSpPr>
        <xdr:cNvPr id="5" name="大かっこ 4"/>
        <xdr:cNvSpPr/>
      </xdr:nvSpPr>
      <xdr:spPr>
        <a:xfrm>
          <a:off x="5759927" y="55378987"/>
          <a:ext cx="3012599" cy="985202"/>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・情報セキュリティ対策チェックリストの作成</a:t>
          </a:r>
          <a:endParaRPr lang="en-US" altLang="ja-JP" sz="1100">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xdr:txBody>
    </xdr:sp>
    <xdr:clientData/>
  </xdr:twoCellAnchor>
  <xdr:twoCellAnchor>
    <xdr:from>
      <xdr:col>7</xdr:col>
      <xdr:colOff>152400</xdr:colOff>
      <xdr:row>755</xdr:row>
      <xdr:rowOff>266700</xdr:rowOff>
    </xdr:from>
    <xdr:to>
      <xdr:col>26</xdr:col>
      <xdr:colOff>144145</xdr:colOff>
      <xdr:row>758</xdr:row>
      <xdr:rowOff>254000</xdr:rowOff>
    </xdr:to>
    <xdr:sp macro="" textlink="">
      <xdr:nvSpPr>
        <xdr:cNvPr id="6" name="正方形/長方形 5"/>
        <xdr:cNvSpPr/>
      </xdr:nvSpPr>
      <xdr:spPr>
        <a:xfrm>
          <a:off x="1552575" y="51568350"/>
          <a:ext cx="3792220" cy="1044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一般競争契約（最低価格）</a:t>
          </a:r>
          <a:r>
            <a:rPr kumimoji="1" lang="en-US" altLang="ja-JP" sz="1600">
              <a:solidFill>
                <a:sysClr val="windowText" lastClr="000000"/>
              </a:solidFill>
              <a:latin typeface="+mn-ea"/>
              <a:ea typeface="+mn-ea"/>
            </a:rPr>
            <a:t>】</a:t>
          </a:r>
        </a:p>
      </xdr:txBody>
    </xdr:sp>
    <xdr:clientData/>
  </xdr:twoCellAnchor>
  <xdr:twoCellAnchor>
    <xdr:from>
      <xdr:col>37</xdr:col>
      <xdr:colOff>0</xdr:colOff>
      <xdr:row>753</xdr:row>
      <xdr:rowOff>10160</xdr:rowOff>
    </xdr:from>
    <xdr:to>
      <xdr:col>37</xdr:col>
      <xdr:colOff>7620</xdr:colOff>
      <xdr:row>756</xdr:row>
      <xdr:rowOff>278130</xdr:rowOff>
    </xdr:to>
    <xdr:cxnSp macro="">
      <xdr:nvCxnSpPr>
        <xdr:cNvPr id="7" name="直線矢印コネクタ 6"/>
        <xdr:cNvCxnSpPr/>
      </xdr:nvCxnSpPr>
      <xdr:spPr>
        <a:xfrm flipH="1">
          <a:off x="7400925" y="50606960"/>
          <a:ext cx="7620" cy="132524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171450</xdr:colOff>
      <xdr:row>755</xdr:row>
      <xdr:rowOff>285115</xdr:rowOff>
    </xdr:from>
    <xdr:to>
      <xdr:col>45</xdr:col>
      <xdr:colOff>163195</xdr:colOff>
      <xdr:row>758</xdr:row>
      <xdr:rowOff>273685</xdr:rowOff>
    </xdr:to>
    <xdr:sp macro="" textlink="">
      <xdr:nvSpPr>
        <xdr:cNvPr id="8" name="正方形/長方形 7"/>
        <xdr:cNvSpPr/>
      </xdr:nvSpPr>
      <xdr:spPr>
        <a:xfrm>
          <a:off x="5372100" y="51586765"/>
          <a:ext cx="3792220" cy="10458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一般競争契約（最低価格）</a:t>
          </a:r>
          <a:r>
            <a:rPr kumimoji="1" lang="en-US" altLang="ja-JP" sz="1600">
              <a:solidFill>
                <a:sysClr val="windowText" lastClr="000000"/>
              </a:solidFill>
              <a:latin typeface="+mn-ea"/>
              <a:ea typeface="+mn-ea"/>
            </a:rPr>
            <a:t>】</a:t>
          </a:r>
        </a:p>
      </xdr:txBody>
    </xdr:sp>
    <xdr:clientData/>
  </xdr:twoCellAnchor>
  <xdr:twoCellAnchor>
    <xdr:from>
      <xdr:col>10</xdr:col>
      <xdr:colOff>107155</xdr:colOff>
      <xdr:row>758</xdr:row>
      <xdr:rowOff>11906</xdr:rowOff>
    </xdr:from>
    <xdr:to>
      <xdr:col>23</xdr:col>
      <xdr:colOff>107156</xdr:colOff>
      <xdr:row>760</xdr:row>
      <xdr:rowOff>353536</xdr:rowOff>
    </xdr:to>
    <xdr:sp macro="" textlink="">
      <xdr:nvSpPr>
        <xdr:cNvPr id="9" name="正方形/長方形 8"/>
        <xdr:cNvSpPr/>
      </xdr:nvSpPr>
      <xdr:spPr>
        <a:xfrm>
          <a:off x="2131218" y="54221062"/>
          <a:ext cx="2631282" cy="10560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Ａ．（株）インフォセック</a:t>
          </a: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9</xdr:col>
      <xdr:colOff>102394</xdr:colOff>
      <xdr:row>761</xdr:row>
      <xdr:rowOff>66675</xdr:rowOff>
    </xdr:from>
    <xdr:to>
      <xdr:col>24</xdr:col>
      <xdr:colOff>78899</xdr:colOff>
      <xdr:row>763</xdr:row>
      <xdr:rowOff>351790</xdr:rowOff>
    </xdr:to>
    <xdr:sp macro="" textlink="">
      <xdr:nvSpPr>
        <xdr:cNvPr id="10" name="大かっこ 9"/>
        <xdr:cNvSpPr/>
      </xdr:nvSpPr>
      <xdr:spPr>
        <a:xfrm>
          <a:off x="1924050" y="55347394"/>
          <a:ext cx="3012599" cy="999490"/>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a:t>
          </a:r>
          <a:r>
            <a:rPr lang="ja-JP" altLang="ja-JP" sz="1100">
              <a:solidFill>
                <a:schemeClr val="tx1"/>
              </a:solidFill>
              <a:effectLst/>
              <a:latin typeface="+mn-lt"/>
              <a:ea typeface="+mn-ea"/>
              <a:cs typeface="+mn-cs"/>
            </a:rPr>
            <a:t>セキュリティの現状に関する調査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80" t="s">
        <v>0</v>
      </c>
      <c r="Y2" s="69"/>
      <c r="Z2" s="45"/>
      <c r="AA2" s="45"/>
      <c r="AB2" s="45"/>
      <c r="AC2" s="45"/>
      <c r="AD2" s="935">
        <v>2021</v>
      </c>
      <c r="AE2" s="935"/>
      <c r="AF2" s="935"/>
      <c r="AG2" s="935"/>
      <c r="AH2" s="935"/>
      <c r="AI2" s="82" t="s">
        <v>322</v>
      </c>
      <c r="AJ2" s="935" t="s">
        <v>673</v>
      </c>
      <c r="AK2" s="935"/>
      <c r="AL2" s="935"/>
      <c r="AM2" s="935"/>
      <c r="AN2" s="82" t="s">
        <v>322</v>
      </c>
      <c r="AO2" s="935">
        <v>20</v>
      </c>
      <c r="AP2" s="935"/>
      <c r="AQ2" s="935"/>
      <c r="AR2" s="83" t="s">
        <v>627</v>
      </c>
      <c r="AS2" s="941">
        <v>553</v>
      </c>
      <c r="AT2" s="941"/>
      <c r="AU2" s="941"/>
      <c r="AV2" s="82" t="str">
        <f>IF(AW2="","","-")</f>
        <v/>
      </c>
      <c r="AW2" s="901"/>
      <c r="AX2" s="901"/>
    </row>
    <row r="3" spans="1:50" ht="21" customHeight="1" thickBot="1" x14ac:dyDescent="0.2">
      <c r="A3" s="854" t="s">
        <v>620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628</v>
      </c>
      <c r="AK3" s="856"/>
      <c r="AL3" s="856"/>
      <c r="AM3" s="856"/>
      <c r="AN3" s="856"/>
      <c r="AO3" s="856"/>
      <c r="AP3" s="856"/>
      <c r="AQ3" s="856"/>
      <c r="AR3" s="856"/>
      <c r="AS3" s="856"/>
      <c r="AT3" s="856"/>
      <c r="AU3" s="856"/>
      <c r="AV3" s="856"/>
      <c r="AW3" s="856"/>
      <c r="AX3" s="24" t="s">
        <v>64</v>
      </c>
    </row>
    <row r="4" spans="1:50" ht="24.75" customHeight="1" x14ac:dyDescent="0.15">
      <c r="A4" s="686" t="s">
        <v>25</v>
      </c>
      <c r="B4" s="687"/>
      <c r="C4" s="687"/>
      <c r="D4" s="687"/>
      <c r="E4" s="687"/>
      <c r="F4" s="687"/>
      <c r="G4" s="663" t="s">
        <v>629</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630</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66</v>
      </c>
      <c r="B5" s="674"/>
      <c r="C5" s="674"/>
      <c r="D5" s="674"/>
      <c r="E5" s="674"/>
      <c r="F5" s="675"/>
      <c r="G5" s="826" t="s">
        <v>631</v>
      </c>
      <c r="H5" s="827"/>
      <c r="I5" s="827"/>
      <c r="J5" s="827"/>
      <c r="K5" s="827"/>
      <c r="L5" s="827"/>
      <c r="M5" s="828" t="s">
        <v>65</v>
      </c>
      <c r="N5" s="829"/>
      <c r="O5" s="829"/>
      <c r="P5" s="829"/>
      <c r="Q5" s="829"/>
      <c r="R5" s="830"/>
      <c r="S5" s="831" t="s">
        <v>69</v>
      </c>
      <c r="T5" s="827"/>
      <c r="U5" s="827"/>
      <c r="V5" s="827"/>
      <c r="W5" s="827"/>
      <c r="X5" s="832"/>
      <c r="Y5" s="679" t="s">
        <v>3</v>
      </c>
      <c r="Z5" s="531"/>
      <c r="AA5" s="531"/>
      <c r="AB5" s="531"/>
      <c r="AC5" s="531"/>
      <c r="AD5" s="532"/>
      <c r="AE5" s="680" t="s">
        <v>687</v>
      </c>
      <c r="AF5" s="681"/>
      <c r="AG5" s="681"/>
      <c r="AH5" s="681"/>
      <c r="AI5" s="681"/>
      <c r="AJ5" s="681"/>
      <c r="AK5" s="681"/>
      <c r="AL5" s="681"/>
      <c r="AM5" s="681"/>
      <c r="AN5" s="681"/>
      <c r="AO5" s="681"/>
      <c r="AP5" s="682"/>
      <c r="AQ5" s="683" t="s">
        <v>693</v>
      </c>
      <c r="AR5" s="684"/>
      <c r="AS5" s="684"/>
      <c r="AT5" s="684"/>
      <c r="AU5" s="684"/>
      <c r="AV5" s="684"/>
      <c r="AW5" s="684"/>
      <c r="AX5" s="685"/>
    </row>
    <row r="6" spans="1:50" ht="39" customHeight="1" x14ac:dyDescent="0.15">
      <c r="A6" s="688" t="s">
        <v>4</v>
      </c>
      <c r="B6" s="689"/>
      <c r="C6" s="689"/>
      <c r="D6" s="689"/>
      <c r="E6" s="689"/>
      <c r="F6" s="689"/>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3" t="s">
        <v>22</v>
      </c>
      <c r="B7" s="484"/>
      <c r="C7" s="484"/>
      <c r="D7" s="484"/>
      <c r="E7" s="484"/>
      <c r="F7" s="485"/>
      <c r="G7" s="486" t="s">
        <v>632</v>
      </c>
      <c r="H7" s="487"/>
      <c r="I7" s="487"/>
      <c r="J7" s="487"/>
      <c r="K7" s="487"/>
      <c r="L7" s="487"/>
      <c r="M7" s="487"/>
      <c r="N7" s="487"/>
      <c r="O7" s="487"/>
      <c r="P7" s="487"/>
      <c r="Q7" s="487"/>
      <c r="R7" s="487"/>
      <c r="S7" s="487"/>
      <c r="T7" s="487"/>
      <c r="U7" s="487"/>
      <c r="V7" s="487"/>
      <c r="W7" s="487"/>
      <c r="X7" s="488"/>
      <c r="Y7" s="914" t="s">
        <v>305</v>
      </c>
      <c r="Z7" s="431"/>
      <c r="AA7" s="431"/>
      <c r="AB7" s="431"/>
      <c r="AC7" s="431"/>
      <c r="AD7" s="915"/>
      <c r="AE7" s="902" t="s">
        <v>633</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3" t="s">
        <v>208</v>
      </c>
      <c r="B8" s="484"/>
      <c r="C8" s="484"/>
      <c r="D8" s="484"/>
      <c r="E8" s="484"/>
      <c r="F8" s="485"/>
      <c r="G8" s="936" t="str">
        <f>入力規則等!A27</f>
        <v>-</v>
      </c>
      <c r="H8" s="702"/>
      <c r="I8" s="702"/>
      <c r="J8" s="702"/>
      <c r="K8" s="702"/>
      <c r="L8" s="702"/>
      <c r="M8" s="702"/>
      <c r="N8" s="702"/>
      <c r="O8" s="702"/>
      <c r="P8" s="702"/>
      <c r="Q8" s="702"/>
      <c r="R8" s="702"/>
      <c r="S8" s="702"/>
      <c r="T8" s="702"/>
      <c r="U8" s="702"/>
      <c r="V8" s="702"/>
      <c r="W8" s="702"/>
      <c r="X8" s="937"/>
      <c r="Y8" s="833" t="s">
        <v>209</v>
      </c>
      <c r="Z8" s="834"/>
      <c r="AA8" s="834"/>
      <c r="AB8" s="834"/>
      <c r="AC8" s="834"/>
      <c r="AD8" s="835"/>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66.75" customHeight="1" x14ac:dyDescent="0.15">
      <c r="A9" s="836" t="s">
        <v>23</v>
      </c>
      <c r="B9" s="837"/>
      <c r="C9" s="837"/>
      <c r="D9" s="837"/>
      <c r="E9" s="837"/>
      <c r="F9" s="837"/>
      <c r="G9" s="838" t="s">
        <v>634</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78.75" customHeight="1" x14ac:dyDescent="0.15">
      <c r="A10" s="642" t="s">
        <v>29</v>
      </c>
      <c r="B10" s="643"/>
      <c r="C10" s="643"/>
      <c r="D10" s="643"/>
      <c r="E10" s="643"/>
      <c r="F10" s="643"/>
      <c r="G10" s="736" t="s">
        <v>674</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2" t="s">
        <v>5</v>
      </c>
      <c r="B11" s="643"/>
      <c r="C11" s="643"/>
      <c r="D11" s="643"/>
      <c r="E11" s="643"/>
      <c r="F11" s="644"/>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954" t="s">
        <v>24</v>
      </c>
      <c r="B12" s="955"/>
      <c r="C12" s="955"/>
      <c r="D12" s="955"/>
      <c r="E12" s="955"/>
      <c r="F12" s="956"/>
      <c r="G12" s="742"/>
      <c r="H12" s="743"/>
      <c r="I12" s="743"/>
      <c r="J12" s="743"/>
      <c r="K12" s="743"/>
      <c r="L12" s="743"/>
      <c r="M12" s="743"/>
      <c r="N12" s="743"/>
      <c r="O12" s="743"/>
      <c r="P12" s="438" t="s">
        <v>306</v>
      </c>
      <c r="Q12" s="433"/>
      <c r="R12" s="433"/>
      <c r="S12" s="433"/>
      <c r="T12" s="433"/>
      <c r="U12" s="433"/>
      <c r="V12" s="434"/>
      <c r="W12" s="438" t="s">
        <v>328</v>
      </c>
      <c r="X12" s="433"/>
      <c r="Y12" s="433"/>
      <c r="Z12" s="433"/>
      <c r="AA12" s="433"/>
      <c r="AB12" s="433"/>
      <c r="AC12" s="434"/>
      <c r="AD12" s="438" t="s">
        <v>617</v>
      </c>
      <c r="AE12" s="433"/>
      <c r="AF12" s="433"/>
      <c r="AG12" s="433"/>
      <c r="AH12" s="433"/>
      <c r="AI12" s="433"/>
      <c r="AJ12" s="434"/>
      <c r="AK12" s="438" t="s">
        <v>621</v>
      </c>
      <c r="AL12" s="433"/>
      <c r="AM12" s="433"/>
      <c r="AN12" s="433"/>
      <c r="AO12" s="433"/>
      <c r="AP12" s="433"/>
      <c r="AQ12" s="434"/>
      <c r="AR12" s="438" t="s">
        <v>622</v>
      </c>
      <c r="AS12" s="433"/>
      <c r="AT12" s="433"/>
      <c r="AU12" s="433"/>
      <c r="AV12" s="433"/>
      <c r="AW12" s="433"/>
      <c r="AX12" s="704"/>
    </row>
    <row r="13" spans="1:50" ht="21" customHeight="1" x14ac:dyDescent="0.15">
      <c r="A13" s="596"/>
      <c r="B13" s="597"/>
      <c r="C13" s="597"/>
      <c r="D13" s="597"/>
      <c r="E13" s="597"/>
      <c r="F13" s="598"/>
      <c r="G13" s="705" t="s">
        <v>6</v>
      </c>
      <c r="H13" s="706"/>
      <c r="I13" s="746" t="s">
        <v>7</v>
      </c>
      <c r="J13" s="747"/>
      <c r="K13" s="747"/>
      <c r="L13" s="747"/>
      <c r="M13" s="747"/>
      <c r="N13" s="747"/>
      <c r="O13" s="748"/>
      <c r="P13" s="639">
        <v>5</v>
      </c>
      <c r="Q13" s="640"/>
      <c r="R13" s="640"/>
      <c r="S13" s="640"/>
      <c r="T13" s="640"/>
      <c r="U13" s="640"/>
      <c r="V13" s="641"/>
      <c r="W13" s="639">
        <v>14</v>
      </c>
      <c r="X13" s="640"/>
      <c r="Y13" s="640"/>
      <c r="Z13" s="640"/>
      <c r="AA13" s="640"/>
      <c r="AB13" s="640"/>
      <c r="AC13" s="641"/>
      <c r="AD13" s="639">
        <v>5</v>
      </c>
      <c r="AE13" s="640"/>
      <c r="AF13" s="640"/>
      <c r="AG13" s="640"/>
      <c r="AH13" s="640"/>
      <c r="AI13" s="640"/>
      <c r="AJ13" s="641"/>
      <c r="AK13" s="910">
        <v>16</v>
      </c>
      <c r="AL13" s="911"/>
      <c r="AM13" s="911"/>
      <c r="AN13" s="911"/>
      <c r="AO13" s="911"/>
      <c r="AP13" s="911"/>
      <c r="AQ13" s="912"/>
      <c r="AR13" s="910">
        <v>15</v>
      </c>
      <c r="AS13" s="911"/>
      <c r="AT13" s="911"/>
      <c r="AU13" s="911"/>
      <c r="AV13" s="911"/>
      <c r="AW13" s="911"/>
      <c r="AX13" s="913"/>
    </row>
    <row r="14" spans="1:50" ht="21" customHeight="1" x14ac:dyDescent="0.15">
      <c r="A14" s="596"/>
      <c r="B14" s="597"/>
      <c r="C14" s="597"/>
      <c r="D14" s="597"/>
      <c r="E14" s="597"/>
      <c r="F14" s="598"/>
      <c r="G14" s="707"/>
      <c r="H14" s="708"/>
      <c r="I14" s="693" t="s">
        <v>8</v>
      </c>
      <c r="J14" s="744"/>
      <c r="K14" s="744"/>
      <c r="L14" s="744"/>
      <c r="M14" s="744"/>
      <c r="N14" s="744"/>
      <c r="O14" s="745"/>
      <c r="P14" s="639" t="s">
        <v>691</v>
      </c>
      <c r="Q14" s="640"/>
      <c r="R14" s="640"/>
      <c r="S14" s="640"/>
      <c r="T14" s="640"/>
      <c r="U14" s="640"/>
      <c r="V14" s="641"/>
      <c r="W14" s="639" t="s">
        <v>632</v>
      </c>
      <c r="X14" s="640"/>
      <c r="Y14" s="640"/>
      <c r="Z14" s="640"/>
      <c r="AA14" s="640"/>
      <c r="AB14" s="640"/>
      <c r="AC14" s="641"/>
      <c r="AD14" s="639" t="s">
        <v>632</v>
      </c>
      <c r="AE14" s="640"/>
      <c r="AF14" s="640"/>
      <c r="AG14" s="640"/>
      <c r="AH14" s="640"/>
      <c r="AI14" s="640"/>
      <c r="AJ14" s="641"/>
      <c r="AK14" s="639" t="s">
        <v>632</v>
      </c>
      <c r="AL14" s="640"/>
      <c r="AM14" s="640"/>
      <c r="AN14" s="640"/>
      <c r="AO14" s="640"/>
      <c r="AP14" s="640"/>
      <c r="AQ14" s="641"/>
      <c r="AR14" s="770"/>
      <c r="AS14" s="770"/>
      <c r="AT14" s="770"/>
      <c r="AU14" s="770"/>
      <c r="AV14" s="770"/>
      <c r="AW14" s="770"/>
      <c r="AX14" s="771"/>
    </row>
    <row r="15" spans="1:50" ht="21" customHeight="1" x14ac:dyDescent="0.15">
      <c r="A15" s="596"/>
      <c r="B15" s="597"/>
      <c r="C15" s="597"/>
      <c r="D15" s="597"/>
      <c r="E15" s="597"/>
      <c r="F15" s="598"/>
      <c r="G15" s="707"/>
      <c r="H15" s="708"/>
      <c r="I15" s="693" t="s">
        <v>50</v>
      </c>
      <c r="J15" s="694"/>
      <c r="K15" s="694"/>
      <c r="L15" s="694"/>
      <c r="M15" s="694"/>
      <c r="N15" s="694"/>
      <c r="O15" s="695"/>
      <c r="P15" s="639" t="s">
        <v>632</v>
      </c>
      <c r="Q15" s="640"/>
      <c r="R15" s="640"/>
      <c r="S15" s="640"/>
      <c r="T15" s="640"/>
      <c r="U15" s="640"/>
      <c r="V15" s="641"/>
      <c r="W15" s="639" t="s">
        <v>632</v>
      </c>
      <c r="X15" s="640"/>
      <c r="Y15" s="640"/>
      <c r="Z15" s="640"/>
      <c r="AA15" s="640"/>
      <c r="AB15" s="640"/>
      <c r="AC15" s="641"/>
      <c r="AD15" s="639" t="s">
        <v>632</v>
      </c>
      <c r="AE15" s="640"/>
      <c r="AF15" s="640"/>
      <c r="AG15" s="640"/>
      <c r="AH15" s="640"/>
      <c r="AI15" s="640"/>
      <c r="AJ15" s="641"/>
      <c r="AK15" s="639" t="s">
        <v>632</v>
      </c>
      <c r="AL15" s="640"/>
      <c r="AM15" s="640"/>
      <c r="AN15" s="640"/>
      <c r="AO15" s="640"/>
      <c r="AP15" s="640"/>
      <c r="AQ15" s="641"/>
      <c r="AR15" s="639" t="s">
        <v>700</v>
      </c>
      <c r="AS15" s="640"/>
      <c r="AT15" s="640"/>
      <c r="AU15" s="640"/>
      <c r="AV15" s="640"/>
      <c r="AW15" s="640"/>
      <c r="AX15" s="785"/>
    </row>
    <row r="16" spans="1:50" ht="21" customHeight="1" x14ac:dyDescent="0.15">
      <c r="A16" s="596"/>
      <c r="B16" s="597"/>
      <c r="C16" s="597"/>
      <c r="D16" s="597"/>
      <c r="E16" s="597"/>
      <c r="F16" s="598"/>
      <c r="G16" s="707"/>
      <c r="H16" s="708"/>
      <c r="I16" s="693" t="s">
        <v>51</v>
      </c>
      <c r="J16" s="694"/>
      <c r="K16" s="694"/>
      <c r="L16" s="694"/>
      <c r="M16" s="694"/>
      <c r="N16" s="694"/>
      <c r="O16" s="695"/>
      <c r="P16" s="639" t="s">
        <v>632</v>
      </c>
      <c r="Q16" s="640"/>
      <c r="R16" s="640"/>
      <c r="S16" s="640"/>
      <c r="T16" s="640"/>
      <c r="U16" s="640"/>
      <c r="V16" s="641"/>
      <c r="W16" s="639" t="s">
        <v>632</v>
      </c>
      <c r="X16" s="640"/>
      <c r="Y16" s="640"/>
      <c r="Z16" s="640"/>
      <c r="AA16" s="640"/>
      <c r="AB16" s="640"/>
      <c r="AC16" s="641"/>
      <c r="AD16" s="639" t="s">
        <v>632</v>
      </c>
      <c r="AE16" s="640"/>
      <c r="AF16" s="640"/>
      <c r="AG16" s="640"/>
      <c r="AH16" s="640"/>
      <c r="AI16" s="640"/>
      <c r="AJ16" s="641"/>
      <c r="AK16" s="639" t="s">
        <v>632</v>
      </c>
      <c r="AL16" s="640"/>
      <c r="AM16" s="640"/>
      <c r="AN16" s="640"/>
      <c r="AO16" s="640"/>
      <c r="AP16" s="640"/>
      <c r="AQ16" s="641"/>
      <c r="AR16" s="739"/>
      <c r="AS16" s="740"/>
      <c r="AT16" s="740"/>
      <c r="AU16" s="740"/>
      <c r="AV16" s="740"/>
      <c r="AW16" s="740"/>
      <c r="AX16" s="741"/>
    </row>
    <row r="17" spans="1:50" ht="24.75" customHeight="1" x14ac:dyDescent="0.15">
      <c r="A17" s="596"/>
      <c r="B17" s="597"/>
      <c r="C17" s="597"/>
      <c r="D17" s="597"/>
      <c r="E17" s="597"/>
      <c r="F17" s="598"/>
      <c r="G17" s="707"/>
      <c r="H17" s="708"/>
      <c r="I17" s="693" t="s">
        <v>49</v>
      </c>
      <c r="J17" s="744"/>
      <c r="K17" s="744"/>
      <c r="L17" s="744"/>
      <c r="M17" s="744"/>
      <c r="N17" s="744"/>
      <c r="O17" s="745"/>
      <c r="P17" s="639" t="s">
        <v>632</v>
      </c>
      <c r="Q17" s="640"/>
      <c r="R17" s="640"/>
      <c r="S17" s="640"/>
      <c r="T17" s="640"/>
      <c r="U17" s="640"/>
      <c r="V17" s="641"/>
      <c r="W17" s="639" t="s">
        <v>632</v>
      </c>
      <c r="X17" s="640"/>
      <c r="Y17" s="640"/>
      <c r="Z17" s="640"/>
      <c r="AA17" s="640"/>
      <c r="AB17" s="640"/>
      <c r="AC17" s="641"/>
      <c r="AD17" s="639" t="s">
        <v>632</v>
      </c>
      <c r="AE17" s="640"/>
      <c r="AF17" s="640"/>
      <c r="AG17" s="640"/>
      <c r="AH17" s="640"/>
      <c r="AI17" s="640"/>
      <c r="AJ17" s="641"/>
      <c r="AK17" s="639" t="s">
        <v>632</v>
      </c>
      <c r="AL17" s="640"/>
      <c r="AM17" s="640"/>
      <c r="AN17" s="640"/>
      <c r="AO17" s="640"/>
      <c r="AP17" s="640"/>
      <c r="AQ17" s="641"/>
      <c r="AR17" s="908"/>
      <c r="AS17" s="908"/>
      <c r="AT17" s="908"/>
      <c r="AU17" s="908"/>
      <c r="AV17" s="908"/>
      <c r="AW17" s="908"/>
      <c r="AX17" s="909"/>
    </row>
    <row r="18" spans="1:50" ht="24.75" customHeight="1" x14ac:dyDescent="0.15">
      <c r="A18" s="596"/>
      <c r="B18" s="597"/>
      <c r="C18" s="597"/>
      <c r="D18" s="597"/>
      <c r="E18" s="597"/>
      <c r="F18" s="598"/>
      <c r="G18" s="709"/>
      <c r="H18" s="710"/>
      <c r="I18" s="698" t="s">
        <v>20</v>
      </c>
      <c r="J18" s="699"/>
      <c r="K18" s="699"/>
      <c r="L18" s="699"/>
      <c r="M18" s="699"/>
      <c r="N18" s="699"/>
      <c r="O18" s="700"/>
      <c r="P18" s="865">
        <f>SUM(P13:V17)</f>
        <v>5</v>
      </c>
      <c r="Q18" s="866"/>
      <c r="R18" s="866"/>
      <c r="S18" s="866"/>
      <c r="T18" s="866"/>
      <c r="U18" s="866"/>
      <c r="V18" s="867"/>
      <c r="W18" s="865">
        <f>SUM(W13:AC17)</f>
        <v>14</v>
      </c>
      <c r="X18" s="866"/>
      <c r="Y18" s="866"/>
      <c r="Z18" s="866"/>
      <c r="AA18" s="866"/>
      <c r="AB18" s="866"/>
      <c r="AC18" s="867"/>
      <c r="AD18" s="865">
        <f>SUM(AD13:AJ17)</f>
        <v>5</v>
      </c>
      <c r="AE18" s="866"/>
      <c r="AF18" s="866"/>
      <c r="AG18" s="866"/>
      <c r="AH18" s="866"/>
      <c r="AI18" s="866"/>
      <c r="AJ18" s="867"/>
      <c r="AK18" s="865">
        <f>SUM(AK13:AQ17)</f>
        <v>16</v>
      </c>
      <c r="AL18" s="866"/>
      <c r="AM18" s="866"/>
      <c r="AN18" s="866"/>
      <c r="AO18" s="866"/>
      <c r="AP18" s="866"/>
      <c r="AQ18" s="867"/>
      <c r="AR18" s="865">
        <f>SUM(AR13:AX17)</f>
        <v>15</v>
      </c>
      <c r="AS18" s="866"/>
      <c r="AT18" s="866"/>
      <c r="AU18" s="866"/>
      <c r="AV18" s="866"/>
      <c r="AW18" s="866"/>
      <c r="AX18" s="868"/>
    </row>
    <row r="19" spans="1:50" ht="24.75" customHeight="1" x14ac:dyDescent="0.15">
      <c r="A19" s="596"/>
      <c r="B19" s="597"/>
      <c r="C19" s="597"/>
      <c r="D19" s="597"/>
      <c r="E19" s="597"/>
      <c r="F19" s="598"/>
      <c r="G19" s="863" t="s">
        <v>9</v>
      </c>
      <c r="H19" s="864"/>
      <c r="I19" s="864"/>
      <c r="J19" s="864"/>
      <c r="K19" s="864"/>
      <c r="L19" s="864"/>
      <c r="M19" s="864"/>
      <c r="N19" s="864"/>
      <c r="O19" s="864"/>
      <c r="P19" s="639">
        <v>5</v>
      </c>
      <c r="Q19" s="640"/>
      <c r="R19" s="640"/>
      <c r="S19" s="640"/>
      <c r="T19" s="640"/>
      <c r="U19" s="640"/>
      <c r="V19" s="641"/>
      <c r="W19" s="639">
        <v>14</v>
      </c>
      <c r="X19" s="640"/>
      <c r="Y19" s="640"/>
      <c r="Z19" s="640"/>
      <c r="AA19" s="640"/>
      <c r="AB19" s="640"/>
      <c r="AC19" s="641"/>
      <c r="AD19" s="639">
        <v>5</v>
      </c>
      <c r="AE19" s="640"/>
      <c r="AF19" s="640"/>
      <c r="AG19" s="640"/>
      <c r="AH19" s="640"/>
      <c r="AI19" s="640"/>
      <c r="AJ19" s="641"/>
      <c r="AK19" s="316"/>
      <c r="AL19" s="316"/>
      <c r="AM19" s="316"/>
      <c r="AN19" s="316"/>
      <c r="AO19" s="316"/>
      <c r="AP19" s="316"/>
      <c r="AQ19" s="316"/>
      <c r="AR19" s="316"/>
      <c r="AS19" s="316"/>
      <c r="AT19" s="316"/>
      <c r="AU19" s="316"/>
      <c r="AV19" s="316"/>
      <c r="AW19" s="316"/>
      <c r="AX19" s="318"/>
    </row>
    <row r="20" spans="1:50" ht="24.75" customHeight="1" x14ac:dyDescent="0.15">
      <c r="A20" s="596"/>
      <c r="B20" s="597"/>
      <c r="C20" s="597"/>
      <c r="D20" s="597"/>
      <c r="E20" s="597"/>
      <c r="F20" s="598"/>
      <c r="G20" s="863" t="s">
        <v>10</v>
      </c>
      <c r="H20" s="864"/>
      <c r="I20" s="864"/>
      <c r="J20" s="864"/>
      <c r="K20" s="864"/>
      <c r="L20" s="864"/>
      <c r="M20" s="864"/>
      <c r="N20" s="864"/>
      <c r="O20" s="864"/>
      <c r="P20" s="308">
        <f>IF(P18=0, "-", SUM(P19)/P18)</f>
        <v>1</v>
      </c>
      <c r="Q20" s="308"/>
      <c r="R20" s="308"/>
      <c r="S20" s="308"/>
      <c r="T20" s="308"/>
      <c r="U20" s="308"/>
      <c r="V20" s="308"/>
      <c r="W20" s="308">
        <f t="shared" ref="W20" si="0">IF(W18=0, "-", SUM(W19)/W18)</f>
        <v>1</v>
      </c>
      <c r="X20" s="308"/>
      <c r="Y20" s="308"/>
      <c r="Z20" s="308"/>
      <c r="AA20" s="308"/>
      <c r="AB20" s="308"/>
      <c r="AC20" s="308"/>
      <c r="AD20" s="308">
        <f t="shared" ref="AD20" si="1">IF(AD18=0, "-", SUM(AD19)/AD18)</f>
        <v>1</v>
      </c>
      <c r="AE20" s="308"/>
      <c r="AF20" s="308"/>
      <c r="AG20" s="308"/>
      <c r="AH20" s="308"/>
      <c r="AI20" s="308"/>
      <c r="AJ20" s="308"/>
      <c r="AK20" s="316"/>
      <c r="AL20" s="316"/>
      <c r="AM20" s="316"/>
      <c r="AN20" s="316"/>
      <c r="AO20" s="316"/>
      <c r="AP20" s="316"/>
      <c r="AQ20" s="317"/>
      <c r="AR20" s="317"/>
      <c r="AS20" s="317"/>
      <c r="AT20" s="317"/>
      <c r="AU20" s="316"/>
      <c r="AV20" s="316"/>
      <c r="AW20" s="316"/>
      <c r="AX20" s="318"/>
    </row>
    <row r="21" spans="1:50" ht="25.5" customHeight="1" x14ac:dyDescent="0.15">
      <c r="A21" s="836"/>
      <c r="B21" s="837"/>
      <c r="C21" s="837"/>
      <c r="D21" s="837"/>
      <c r="E21" s="837"/>
      <c r="F21" s="957"/>
      <c r="G21" s="306" t="s">
        <v>274</v>
      </c>
      <c r="H21" s="307"/>
      <c r="I21" s="307"/>
      <c r="J21" s="307"/>
      <c r="K21" s="307"/>
      <c r="L21" s="307"/>
      <c r="M21" s="307"/>
      <c r="N21" s="307"/>
      <c r="O21" s="307"/>
      <c r="P21" s="308">
        <f>IF(P19=0, "-", SUM(P19)/SUM(P13,P14))</f>
        <v>1</v>
      </c>
      <c r="Q21" s="308"/>
      <c r="R21" s="308"/>
      <c r="S21" s="308"/>
      <c r="T21" s="308"/>
      <c r="U21" s="308"/>
      <c r="V21" s="308"/>
      <c r="W21" s="308">
        <f t="shared" ref="W21" si="2">IF(W19=0, "-", SUM(W19)/SUM(W13,W14))</f>
        <v>1</v>
      </c>
      <c r="X21" s="308"/>
      <c r="Y21" s="308"/>
      <c r="Z21" s="308"/>
      <c r="AA21" s="308"/>
      <c r="AB21" s="308"/>
      <c r="AC21" s="308"/>
      <c r="AD21" s="308">
        <f t="shared" ref="AD21" si="3">IF(AD19=0, "-", SUM(AD19)/SUM(AD13,AD14))</f>
        <v>1</v>
      </c>
      <c r="AE21" s="308"/>
      <c r="AF21" s="308"/>
      <c r="AG21" s="308"/>
      <c r="AH21" s="308"/>
      <c r="AI21" s="308"/>
      <c r="AJ21" s="308"/>
      <c r="AK21" s="316"/>
      <c r="AL21" s="316"/>
      <c r="AM21" s="316"/>
      <c r="AN21" s="316"/>
      <c r="AO21" s="316"/>
      <c r="AP21" s="316"/>
      <c r="AQ21" s="317"/>
      <c r="AR21" s="317"/>
      <c r="AS21" s="317"/>
      <c r="AT21" s="317"/>
      <c r="AU21" s="316"/>
      <c r="AV21" s="316"/>
      <c r="AW21" s="316"/>
      <c r="AX21" s="318"/>
    </row>
    <row r="22" spans="1:50" ht="18.75" customHeight="1" x14ac:dyDescent="0.15">
      <c r="A22" s="963" t="s">
        <v>625</v>
      </c>
      <c r="B22" s="964"/>
      <c r="C22" s="964"/>
      <c r="D22" s="964"/>
      <c r="E22" s="964"/>
      <c r="F22" s="965"/>
      <c r="G22" s="959" t="s">
        <v>254</v>
      </c>
      <c r="H22" s="210"/>
      <c r="I22" s="210"/>
      <c r="J22" s="210"/>
      <c r="K22" s="210"/>
      <c r="L22" s="210"/>
      <c r="M22" s="210"/>
      <c r="N22" s="210"/>
      <c r="O22" s="211"/>
      <c r="P22" s="925" t="s">
        <v>623</v>
      </c>
      <c r="Q22" s="210"/>
      <c r="R22" s="210"/>
      <c r="S22" s="210"/>
      <c r="T22" s="210"/>
      <c r="U22" s="210"/>
      <c r="V22" s="211"/>
      <c r="W22" s="925" t="s">
        <v>624</v>
      </c>
      <c r="X22" s="210"/>
      <c r="Y22" s="210"/>
      <c r="Z22" s="210"/>
      <c r="AA22" s="210"/>
      <c r="AB22" s="210"/>
      <c r="AC22" s="211"/>
      <c r="AD22" s="925" t="s">
        <v>253</v>
      </c>
      <c r="AE22" s="210"/>
      <c r="AF22" s="210"/>
      <c r="AG22" s="210"/>
      <c r="AH22" s="210"/>
      <c r="AI22" s="210"/>
      <c r="AJ22" s="210"/>
      <c r="AK22" s="210"/>
      <c r="AL22" s="210"/>
      <c r="AM22" s="210"/>
      <c r="AN22" s="210"/>
      <c r="AO22" s="210"/>
      <c r="AP22" s="210"/>
      <c r="AQ22" s="210"/>
      <c r="AR22" s="210"/>
      <c r="AS22" s="210"/>
      <c r="AT22" s="210"/>
      <c r="AU22" s="210"/>
      <c r="AV22" s="210"/>
      <c r="AW22" s="210"/>
      <c r="AX22" s="972"/>
    </row>
    <row r="23" spans="1:50" ht="25.5" customHeight="1" x14ac:dyDescent="0.15">
      <c r="A23" s="966"/>
      <c r="B23" s="967"/>
      <c r="C23" s="967"/>
      <c r="D23" s="967"/>
      <c r="E23" s="967"/>
      <c r="F23" s="968"/>
      <c r="G23" s="960" t="s">
        <v>635</v>
      </c>
      <c r="H23" s="961"/>
      <c r="I23" s="961"/>
      <c r="J23" s="961"/>
      <c r="K23" s="961"/>
      <c r="L23" s="961"/>
      <c r="M23" s="961"/>
      <c r="N23" s="961"/>
      <c r="O23" s="962"/>
      <c r="P23" s="910">
        <v>16</v>
      </c>
      <c r="Q23" s="911"/>
      <c r="R23" s="911"/>
      <c r="S23" s="911"/>
      <c r="T23" s="911"/>
      <c r="U23" s="911"/>
      <c r="V23" s="912"/>
      <c r="W23" s="910">
        <v>15</v>
      </c>
      <c r="X23" s="911"/>
      <c r="Y23" s="911"/>
      <c r="Z23" s="911"/>
      <c r="AA23" s="911"/>
      <c r="AB23" s="911"/>
      <c r="AC23" s="912"/>
      <c r="AD23" s="973" t="s">
        <v>696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26"/>
      <c r="H24" s="927"/>
      <c r="I24" s="927"/>
      <c r="J24" s="927"/>
      <c r="K24" s="927"/>
      <c r="L24" s="927"/>
      <c r="M24" s="927"/>
      <c r="N24" s="927"/>
      <c r="O24" s="928"/>
      <c r="P24" s="639"/>
      <c r="Q24" s="640"/>
      <c r="R24" s="640"/>
      <c r="S24" s="640"/>
      <c r="T24" s="640"/>
      <c r="U24" s="640"/>
      <c r="V24" s="641"/>
      <c r="W24" s="639"/>
      <c r="X24" s="640"/>
      <c r="Y24" s="640"/>
      <c r="Z24" s="640"/>
      <c r="AA24" s="640"/>
      <c r="AB24" s="640"/>
      <c r="AC24" s="64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26"/>
      <c r="H25" s="927"/>
      <c r="I25" s="927"/>
      <c r="J25" s="927"/>
      <c r="K25" s="927"/>
      <c r="L25" s="927"/>
      <c r="M25" s="927"/>
      <c r="N25" s="927"/>
      <c r="O25" s="928"/>
      <c r="P25" s="639"/>
      <c r="Q25" s="640"/>
      <c r="R25" s="640"/>
      <c r="S25" s="640"/>
      <c r="T25" s="640"/>
      <c r="U25" s="640"/>
      <c r="V25" s="641"/>
      <c r="W25" s="639"/>
      <c r="X25" s="640"/>
      <c r="Y25" s="640"/>
      <c r="Z25" s="640"/>
      <c r="AA25" s="640"/>
      <c r="AB25" s="640"/>
      <c r="AC25" s="64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26"/>
      <c r="H26" s="927"/>
      <c r="I26" s="927"/>
      <c r="J26" s="927"/>
      <c r="K26" s="927"/>
      <c r="L26" s="927"/>
      <c r="M26" s="927"/>
      <c r="N26" s="927"/>
      <c r="O26" s="928"/>
      <c r="P26" s="639"/>
      <c r="Q26" s="640"/>
      <c r="R26" s="640"/>
      <c r="S26" s="640"/>
      <c r="T26" s="640"/>
      <c r="U26" s="640"/>
      <c r="V26" s="641"/>
      <c r="W26" s="639"/>
      <c r="X26" s="640"/>
      <c r="Y26" s="640"/>
      <c r="Z26" s="640"/>
      <c r="AA26" s="640"/>
      <c r="AB26" s="640"/>
      <c r="AC26" s="64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26"/>
      <c r="H27" s="927"/>
      <c r="I27" s="927"/>
      <c r="J27" s="927"/>
      <c r="K27" s="927"/>
      <c r="L27" s="927"/>
      <c r="M27" s="927"/>
      <c r="N27" s="927"/>
      <c r="O27" s="928"/>
      <c r="P27" s="639"/>
      <c r="Q27" s="640"/>
      <c r="R27" s="640"/>
      <c r="S27" s="640"/>
      <c r="T27" s="640"/>
      <c r="U27" s="640"/>
      <c r="V27" s="641"/>
      <c r="W27" s="639"/>
      <c r="X27" s="640"/>
      <c r="Y27" s="640"/>
      <c r="Z27" s="640"/>
      <c r="AA27" s="640"/>
      <c r="AB27" s="640"/>
      <c r="AC27" s="64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258</v>
      </c>
      <c r="H28" s="930"/>
      <c r="I28" s="930"/>
      <c r="J28" s="930"/>
      <c r="K28" s="930"/>
      <c r="L28" s="930"/>
      <c r="M28" s="930"/>
      <c r="N28" s="930"/>
      <c r="O28" s="931"/>
      <c r="P28" s="865">
        <f>P29-SUM(P23:P27)</f>
        <v>0</v>
      </c>
      <c r="Q28" s="866"/>
      <c r="R28" s="866"/>
      <c r="S28" s="866"/>
      <c r="T28" s="866"/>
      <c r="U28" s="866"/>
      <c r="V28" s="867"/>
      <c r="W28" s="865">
        <f>W29-SUM(W23:W27)</f>
        <v>0</v>
      </c>
      <c r="X28" s="866"/>
      <c r="Y28" s="866"/>
      <c r="Z28" s="866"/>
      <c r="AA28" s="866"/>
      <c r="AB28" s="866"/>
      <c r="AC28" s="86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255</v>
      </c>
      <c r="H29" s="933"/>
      <c r="I29" s="933"/>
      <c r="J29" s="933"/>
      <c r="K29" s="933"/>
      <c r="L29" s="933"/>
      <c r="M29" s="933"/>
      <c r="N29" s="933"/>
      <c r="O29" s="934"/>
      <c r="P29" s="639">
        <f>AK13</f>
        <v>16</v>
      </c>
      <c r="Q29" s="640"/>
      <c r="R29" s="640"/>
      <c r="S29" s="640"/>
      <c r="T29" s="640"/>
      <c r="U29" s="640"/>
      <c r="V29" s="641"/>
      <c r="W29" s="942">
        <f>AR13</f>
        <v>15</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8" t="s">
        <v>270</v>
      </c>
      <c r="B30" s="849"/>
      <c r="C30" s="849"/>
      <c r="D30" s="849"/>
      <c r="E30" s="849"/>
      <c r="F30" s="850"/>
      <c r="G30" s="755" t="s">
        <v>145</v>
      </c>
      <c r="H30" s="756"/>
      <c r="I30" s="756"/>
      <c r="J30" s="756"/>
      <c r="K30" s="756"/>
      <c r="L30" s="756"/>
      <c r="M30" s="756"/>
      <c r="N30" s="756"/>
      <c r="O30" s="757"/>
      <c r="P30" s="844" t="s">
        <v>58</v>
      </c>
      <c r="Q30" s="756"/>
      <c r="R30" s="756"/>
      <c r="S30" s="756"/>
      <c r="T30" s="756"/>
      <c r="U30" s="756"/>
      <c r="V30" s="756"/>
      <c r="W30" s="756"/>
      <c r="X30" s="757"/>
      <c r="Y30" s="841"/>
      <c r="Z30" s="842"/>
      <c r="AA30" s="843"/>
      <c r="AB30" s="845" t="s">
        <v>11</v>
      </c>
      <c r="AC30" s="846"/>
      <c r="AD30" s="847"/>
      <c r="AE30" s="845" t="s">
        <v>306</v>
      </c>
      <c r="AF30" s="846"/>
      <c r="AG30" s="846"/>
      <c r="AH30" s="847"/>
      <c r="AI30" s="905" t="s">
        <v>328</v>
      </c>
      <c r="AJ30" s="905"/>
      <c r="AK30" s="905"/>
      <c r="AL30" s="845"/>
      <c r="AM30" s="905" t="s">
        <v>425</v>
      </c>
      <c r="AN30" s="905"/>
      <c r="AO30" s="905"/>
      <c r="AP30" s="845"/>
      <c r="AQ30" s="749" t="s">
        <v>184</v>
      </c>
      <c r="AR30" s="750"/>
      <c r="AS30" s="750"/>
      <c r="AT30" s="751"/>
      <c r="AU30" s="756" t="s">
        <v>133</v>
      </c>
      <c r="AV30" s="756"/>
      <c r="AW30" s="756"/>
      <c r="AX30" s="907"/>
    </row>
    <row r="31" spans="1:50" ht="18.75" customHeight="1" x14ac:dyDescent="0.15">
      <c r="A31" s="386"/>
      <c r="B31" s="387"/>
      <c r="C31" s="387"/>
      <c r="D31" s="387"/>
      <c r="E31" s="387"/>
      <c r="F31" s="388"/>
      <c r="G31" s="405"/>
      <c r="H31" s="384"/>
      <c r="I31" s="384"/>
      <c r="J31" s="384"/>
      <c r="K31" s="384"/>
      <c r="L31" s="384"/>
      <c r="M31" s="384"/>
      <c r="N31" s="384"/>
      <c r="O31" s="406"/>
      <c r="P31" s="423"/>
      <c r="Q31" s="384"/>
      <c r="R31" s="384"/>
      <c r="S31" s="384"/>
      <c r="T31" s="384"/>
      <c r="U31" s="384"/>
      <c r="V31" s="384"/>
      <c r="W31" s="384"/>
      <c r="X31" s="406"/>
      <c r="Y31" s="443"/>
      <c r="Z31" s="444"/>
      <c r="AA31" s="445"/>
      <c r="AB31" s="399"/>
      <c r="AC31" s="400"/>
      <c r="AD31" s="401"/>
      <c r="AE31" s="399"/>
      <c r="AF31" s="400"/>
      <c r="AG31" s="400"/>
      <c r="AH31" s="401"/>
      <c r="AI31" s="906"/>
      <c r="AJ31" s="906"/>
      <c r="AK31" s="906"/>
      <c r="AL31" s="399"/>
      <c r="AM31" s="906"/>
      <c r="AN31" s="906"/>
      <c r="AO31" s="906"/>
      <c r="AP31" s="399"/>
      <c r="AQ31" s="242" t="s">
        <v>691</v>
      </c>
      <c r="AR31" s="189"/>
      <c r="AS31" s="124" t="s">
        <v>185</v>
      </c>
      <c r="AT31" s="125"/>
      <c r="AU31" s="188">
        <v>2</v>
      </c>
      <c r="AV31" s="188"/>
      <c r="AW31" s="384" t="s">
        <v>175</v>
      </c>
      <c r="AX31" s="385"/>
    </row>
    <row r="32" spans="1:50" ht="23.25" customHeight="1" x14ac:dyDescent="0.15">
      <c r="A32" s="389"/>
      <c r="B32" s="387"/>
      <c r="C32" s="387"/>
      <c r="D32" s="387"/>
      <c r="E32" s="387"/>
      <c r="F32" s="388"/>
      <c r="G32" s="229" t="s">
        <v>636</v>
      </c>
      <c r="H32" s="230"/>
      <c r="I32" s="230"/>
      <c r="J32" s="230"/>
      <c r="K32" s="230"/>
      <c r="L32" s="230"/>
      <c r="M32" s="230"/>
      <c r="N32" s="230"/>
      <c r="O32" s="549"/>
      <c r="P32" s="96" t="s">
        <v>637</v>
      </c>
      <c r="Q32" s="96"/>
      <c r="R32" s="96"/>
      <c r="S32" s="96"/>
      <c r="T32" s="96"/>
      <c r="U32" s="96"/>
      <c r="V32" s="96"/>
      <c r="W32" s="96"/>
      <c r="X32" s="97"/>
      <c r="Y32" s="459" t="s">
        <v>12</v>
      </c>
      <c r="Z32" s="519"/>
      <c r="AA32" s="520"/>
      <c r="AB32" s="452" t="s">
        <v>677</v>
      </c>
      <c r="AC32" s="452"/>
      <c r="AD32" s="452"/>
      <c r="AE32" s="206" t="s">
        <v>684</v>
      </c>
      <c r="AF32" s="207"/>
      <c r="AG32" s="207"/>
      <c r="AH32" s="207"/>
      <c r="AI32" s="206" t="s">
        <v>684</v>
      </c>
      <c r="AJ32" s="207"/>
      <c r="AK32" s="207"/>
      <c r="AL32" s="207"/>
      <c r="AM32" s="206">
        <v>7</v>
      </c>
      <c r="AN32" s="207"/>
      <c r="AO32" s="207"/>
      <c r="AP32" s="207"/>
      <c r="AQ32" s="206" t="s">
        <v>684</v>
      </c>
      <c r="AR32" s="207"/>
      <c r="AS32" s="207"/>
      <c r="AT32" s="207"/>
      <c r="AU32" s="207">
        <v>7</v>
      </c>
      <c r="AV32" s="207"/>
      <c r="AW32" s="207"/>
      <c r="AX32" s="209"/>
    </row>
    <row r="33" spans="1:51" ht="23.25" customHeight="1" x14ac:dyDescent="0.15">
      <c r="A33" s="390"/>
      <c r="B33" s="391"/>
      <c r="C33" s="391"/>
      <c r="D33" s="391"/>
      <c r="E33" s="391"/>
      <c r="F33" s="392"/>
      <c r="G33" s="550"/>
      <c r="H33" s="551"/>
      <c r="I33" s="551"/>
      <c r="J33" s="551"/>
      <c r="K33" s="551"/>
      <c r="L33" s="551"/>
      <c r="M33" s="551"/>
      <c r="N33" s="551"/>
      <c r="O33" s="552"/>
      <c r="P33" s="99"/>
      <c r="Q33" s="99"/>
      <c r="R33" s="99"/>
      <c r="S33" s="99"/>
      <c r="T33" s="99"/>
      <c r="U33" s="99"/>
      <c r="V33" s="99"/>
      <c r="W33" s="99"/>
      <c r="X33" s="100"/>
      <c r="Y33" s="438" t="s">
        <v>53</v>
      </c>
      <c r="Z33" s="433"/>
      <c r="AA33" s="434"/>
      <c r="AB33" s="511" t="s">
        <v>677</v>
      </c>
      <c r="AC33" s="511"/>
      <c r="AD33" s="511"/>
      <c r="AE33" s="206" t="s">
        <v>684</v>
      </c>
      <c r="AF33" s="207"/>
      <c r="AG33" s="207"/>
      <c r="AH33" s="207"/>
      <c r="AI33" s="206" t="s">
        <v>684</v>
      </c>
      <c r="AJ33" s="207"/>
      <c r="AK33" s="207"/>
      <c r="AL33" s="207"/>
      <c r="AM33" s="206">
        <v>6</v>
      </c>
      <c r="AN33" s="207"/>
      <c r="AO33" s="207"/>
      <c r="AP33" s="207"/>
      <c r="AQ33" s="206" t="s">
        <v>684</v>
      </c>
      <c r="AR33" s="207"/>
      <c r="AS33" s="207"/>
      <c r="AT33" s="207"/>
      <c r="AU33" s="207">
        <v>6</v>
      </c>
      <c r="AV33" s="207"/>
      <c r="AW33" s="207"/>
      <c r="AX33" s="209"/>
    </row>
    <row r="34" spans="1:51" ht="51.75" customHeight="1" x14ac:dyDescent="0.15">
      <c r="A34" s="389"/>
      <c r="B34" s="387"/>
      <c r="C34" s="387"/>
      <c r="D34" s="387"/>
      <c r="E34" s="387"/>
      <c r="F34" s="388"/>
      <c r="G34" s="231"/>
      <c r="H34" s="232"/>
      <c r="I34" s="232"/>
      <c r="J34" s="232"/>
      <c r="K34" s="232"/>
      <c r="L34" s="232"/>
      <c r="M34" s="232"/>
      <c r="N34" s="232"/>
      <c r="O34" s="553"/>
      <c r="P34" s="102"/>
      <c r="Q34" s="102"/>
      <c r="R34" s="102"/>
      <c r="S34" s="102"/>
      <c r="T34" s="102"/>
      <c r="U34" s="102"/>
      <c r="V34" s="102"/>
      <c r="W34" s="102"/>
      <c r="X34" s="103"/>
      <c r="Y34" s="438" t="s">
        <v>13</v>
      </c>
      <c r="Z34" s="433"/>
      <c r="AA34" s="434"/>
      <c r="AB34" s="541" t="s">
        <v>176</v>
      </c>
      <c r="AC34" s="541"/>
      <c r="AD34" s="541"/>
      <c r="AE34" s="206" t="s">
        <v>684</v>
      </c>
      <c r="AF34" s="207"/>
      <c r="AG34" s="207"/>
      <c r="AH34" s="207"/>
      <c r="AI34" s="206" t="s">
        <v>684</v>
      </c>
      <c r="AJ34" s="207"/>
      <c r="AK34" s="207"/>
      <c r="AL34" s="207"/>
      <c r="AM34" s="206">
        <v>116.7</v>
      </c>
      <c r="AN34" s="207"/>
      <c r="AO34" s="207"/>
      <c r="AP34" s="207"/>
      <c r="AQ34" s="206" t="s">
        <v>684</v>
      </c>
      <c r="AR34" s="207"/>
      <c r="AS34" s="207"/>
      <c r="AT34" s="207"/>
      <c r="AU34" s="207">
        <v>116.7</v>
      </c>
      <c r="AV34" s="207"/>
      <c r="AW34" s="207"/>
      <c r="AX34" s="209"/>
    </row>
    <row r="35" spans="1:51" ht="23.25" customHeight="1" x14ac:dyDescent="0.15">
      <c r="A35" s="216" t="s">
        <v>296</v>
      </c>
      <c r="B35" s="217"/>
      <c r="C35" s="217"/>
      <c r="D35" s="217"/>
      <c r="E35" s="217"/>
      <c r="F35" s="218"/>
      <c r="G35" s="229" t="s">
        <v>675</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24"/>
    </row>
    <row r="36" spans="1:51" ht="52.5" customHeight="1" x14ac:dyDescent="0.15">
      <c r="A36" s="219"/>
      <c r="B36" s="220"/>
      <c r="C36" s="220"/>
      <c r="D36" s="220"/>
      <c r="E36" s="220"/>
      <c r="F36" s="221"/>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28"/>
    </row>
    <row r="37" spans="1:51" ht="18.75" customHeight="1" x14ac:dyDescent="0.15">
      <c r="A37" s="752" t="s">
        <v>270</v>
      </c>
      <c r="B37" s="753"/>
      <c r="C37" s="753"/>
      <c r="D37" s="753"/>
      <c r="E37" s="753"/>
      <c r="F37" s="754"/>
      <c r="G37" s="402" t="s">
        <v>145</v>
      </c>
      <c r="H37" s="403"/>
      <c r="I37" s="403"/>
      <c r="J37" s="403"/>
      <c r="K37" s="403"/>
      <c r="L37" s="403"/>
      <c r="M37" s="403"/>
      <c r="N37" s="403"/>
      <c r="O37" s="404"/>
      <c r="P37" s="439" t="s">
        <v>58</v>
      </c>
      <c r="Q37" s="403"/>
      <c r="R37" s="403"/>
      <c r="S37" s="403"/>
      <c r="T37" s="403"/>
      <c r="U37" s="403"/>
      <c r="V37" s="403"/>
      <c r="W37" s="403"/>
      <c r="X37" s="404"/>
      <c r="Y37" s="440"/>
      <c r="Z37" s="441"/>
      <c r="AA37" s="442"/>
      <c r="AB37" s="396" t="s">
        <v>11</v>
      </c>
      <c r="AC37" s="397"/>
      <c r="AD37" s="398"/>
      <c r="AE37" s="239" t="s">
        <v>306</v>
      </c>
      <c r="AF37" s="239"/>
      <c r="AG37" s="239"/>
      <c r="AH37" s="239"/>
      <c r="AI37" s="239" t="s">
        <v>328</v>
      </c>
      <c r="AJ37" s="239"/>
      <c r="AK37" s="239"/>
      <c r="AL37" s="239"/>
      <c r="AM37" s="239" t="s">
        <v>425</v>
      </c>
      <c r="AN37" s="239"/>
      <c r="AO37" s="239"/>
      <c r="AP37" s="239"/>
      <c r="AQ37" s="142" t="s">
        <v>184</v>
      </c>
      <c r="AR37" s="143"/>
      <c r="AS37" s="143"/>
      <c r="AT37" s="144"/>
      <c r="AU37" s="403" t="s">
        <v>133</v>
      </c>
      <c r="AV37" s="403"/>
      <c r="AW37" s="403"/>
      <c r="AX37" s="900"/>
      <c r="AY37">
        <f>COUNTA($G$39)</f>
        <v>1</v>
      </c>
    </row>
    <row r="38" spans="1:51" ht="18.75" customHeight="1" x14ac:dyDescent="0.15">
      <c r="A38" s="386"/>
      <c r="B38" s="387"/>
      <c r="C38" s="387"/>
      <c r="D38" s="387"/>
      <c r="E38" s="387"/>
      <c r="F38" s="388"/>
      <c r="G38" s="405"/>
      <c r="H38" s="384"/>
      <c r="I38" s="384"/>
      <c r="J38" s="384"/>
      <c r="K38" s="384"/>
      <c r="L38" s="384"/>
      <c r="M38" s="384"/>
      <c r="N38" s="384"/>
      <c r="O38" s="406"/>
      <c r="P38" s="423"/>
      <c r="Q38" s="384"/>
      <c r="R38" s="384"/>
      <c r="S38" s="384"/>
      <c r="T38" s="384"/>
      <c r="U38" s="384"/>
      <c r="V38" s="384"/>
      <c r="W38" s="384"/>
      <c r="X38" s="406"/>
      <c r="Y38" s="443"/>
      <c r="Z38" s="444"/>
      <c r="AA38" s="445"/>
      <c r="AB38" s="399"/>
      <c r="AC38" s="400"/>
      <c r="AD38" s="401"/>
      <c r="AE38" s="239"/>
      <c r="AF38" s="239"/>
      <c r="AG38" s="239"/>
      <c r="AH38" s="239"/>
      <c r="AI38" s="239"/>
      <c r="AJ38" s="239"/>
      <c r="AK38" s="239"/>
      <c r="AL38" s="239"/>
      <c r="AM38" s="239"/>
      <c r="AN38" s="239"/>
      <c r="AO38" s="239"/>
      <c r="AP38" s="239"/>
      <c r="AQ38" s="242" t="s">
        <v>691</v>
      </c>
      <c r="AR38" s="189"/>
      <c r="AS38" s="124" t="s">
        <v>185</v>
      </c>
      <c r="AT38" s="125"/>
      <c r="AU38" s="188">
        <v>3</v>
      </c>
      <c r="AV38" s="188"/>
      <c r="AW38" s="384" t="s">
        <v>175</v>
      </c>
      <c r="AX38" s="385"/>
      <c r="AY38">
        <f>$AY$37</f>
        <v>1</v>
      </c>
    </row>
    <row r="39" spans="1:51" ht="23.25" customHeight="1" x14ac:dyDescent="0.15">
      <c r="A39" s="389"/>
      <c r="B39" s="387"/>
      <c r="C39" s="387"/>
      <c r="D39" s="387"/>
      <c r="E39" s="387"/>
      <c r="F39" s="388"/>
      <c r="G39" s="229" t="s">
        <v>676</v>
      </c>
      <c r="H39" s="562"/>
      <c r="I39" s="562"/>
      <c r="J39" s="562"/>
      <c r="K39" s="562"/>
      <c r="L39" s="562"/>
      <c r="M39" s="562"/>
      <c r="N39" s="562"/>
      <c r="O39" s="549"/>
      <c r="P39" s="96" t="s">
        <v>639</v>
      </c>
      <c r="Q39" s="96"/>
      <c r="R39" s="96"/>
      <c r="S39" s="96"/>
      <c r="T39" s="96"/>
      <c r="U39" s="96"/>
      <c r="V39" s="96"/>
      <c r="W39" s="96"/>
      <c r="X39" s="97"/>
      <c r="Y39" s="459" t="s">
        <v>12</v>
      </c>
      <c r="Z39" s="519"/>
      <c r="AA39" s="520"/>
      <c r="AB39" s="452" t="s">
        <v>677</v>
      </c>
      <c r="AC39" s="452"/>
      <c r="AD39" s="452"/>
      <c r="AE39" s="206" t="s">
        <v>684</v>
      </c>
      <c r="AF39" s="207"/>
      <c r="AG39" s="207"/>
      <c r="AH39" s="207"/>
      <c r="AI39" s="206" t="s">
        <v>684</v>
      </c>
      <c r="AJ39" s="207"/>
      <c r="AK39" s="207"/>
      <c r="AL39" s="207"/>
      <c r="AM39" s="206" t="s">
        <v>684</v>
      </c>
      <c r="AN39" s="207"/>
      <c r="AO39" s="207"/>
      <c r="AP39" s="207"/>
      <c r="AQ39" s="206" t="s">
        <v>684</v>
      </c>
      <c r="AR39" s="207"/>
      <c r="AS39" s="207"/>
      <c r="AT39" s="207"/>
      <c r="AU39" s="207" t="s">
        <v>691</v>
      </c>
      <c r="AV39" s="207"/>
      <c r="AW39" s="207"/>
      <c r="AX39" s="209"/>
      <c r="AY39">
        <f t="shared" ref="AY39:AY43" si="4">$AY$37</f>
        <v>1</v>
      </c>
    </row>
    <row r="40" spans="1:51" ht="23.25" customHeight="1" x14ac:dyDescent="0.15">
      <c r="A40" s="390"/>
      <c r="B40" s="391"/>
      <c r="C40" s="391"/>
      <c r="D40" s="391"/>
      <c r="E40" s="391"/>
      <c r="F40" s="392"/>
      <c r="G40" s="550"/>
      <c r="H40" s="551"/>
      <c r="I40" s="551"/>
      <c r="J40" s="551"/>
      <c r="K40" s="551"/>
      <c r="L40" s="551"/>
      <c r="M40" s="551"/>
      <c r="N40" s="551"/>
      <c r="O40" s="552"/>
      <c r="P40" s="99"/>
      <c r="Q40" s="99"/>
      <c r="R40" s="99"/>
      <c r="S40" s="99"/>
      <c r="T40" s="99"/>
      <c r="U40" s="99"/>
      <c r="V40" s="99"/>
      <c r="W40" s="99"/>
      <c r="X40" s="100"/>
      <c r="Y40" s="438" t="s">
        <v>53</v>
      </c>
      <c r="Z40" s="433"/>
      <c r="AA40" s="434"/>
      <c r="AB40" s="511" t="s">
        <v>677</v>
      </c>
      <c r="AC40" s="511"/>
      <c r="AD40" s="511"/>
      <c r="AE40" s="206" t="s">
        <v>684</v>
      </c>
      <c r="AF40" s="207"/>
      <c r="AG40" s="207"/>
      <c r="AH40" s="207"/>
      <c r="AI40" s="206" t="s">
        <v>684</v>
      </c>
      <c r="AJ40" s="207"/>
      <c r="AK40" s="207"/>
      <c r="AL40" s="207"/>
      <c r="AM40" s="206" t="s">
        <v>684</v>
      </c>
      <c r="AN40" s="207"/>
      <c r="AO40" s="207"/>
      <c r="AP40" s="207"/>
      <c r="AQ40" s="206" t="s">
        <v>684</v>
      </c>
      <c r="AR40" s="207"/>
      <c r="AS40" s="207"/>
      <c r="AT40" s="207"/>
      <c r="AU40" s="207">
        <v>4</v>
      </c>
      <c r="AV40" s="207"/>
      <c r="AW40" s="207"/>
      <c r="AX40" s="209"/>
      <c r="AY40">
        <f t="shared" si="4"/>
        <v>1</v>
      </c>
    </row>
    <row r="41" spans="1:51" ht="33" customHeight="1" x14ac:dyDescent="0.15">
      <c r="A41" s="393"/>
      <c r="B41" s="394"/>
      <c r="C41" s="394"/>
      <c r="D41" s="394"/>
      <c r="E41" s="394"/>
      <c r="F41" s="395"/>
      <c r="G41" s="231"/>
      <c r="H41" s="232"/>
      <c r="I41" s="232"/>
      <c r="J41" s="232"/>
      <c r="K41" s="232"/>
      <c r="L41" s="232"/>
      <c r="M41" s="232"/>
      <c r="N41" s="232"/>
      <c r="O41" s="553"/>
      <c r="P41" s="102"/>
      <c r="Q41" s="102"/>
      <c r="R41" s="102"/>
      <c r="S41" s="102"/>
      <c r="T41" s="102"/>
      <c r="U41" s="102"/>
      <c r="V41" s="102"/>
      <c r="W41" s="102"/>
      <c r="X41" s="103"/>
      <c r="Y41" s="438" t="s">
        <v>13</v>
      </c>
      <c r="Z41" s="433"/>
      <c r="AA41" s="434"/>
      <c r="AB41" s="541" t="s">
        <v>176</v>
      </c>
      <c r="AC41" s="541"/>
      <c r="AD41" s="541"/>
      <c r="AE41" s="206" t="s">
        <v>684</v>
      </c>
      <c r="AF41" s="207"/>
      <c r="AG41" s="207"/>
      <c r="AH41" s="207"/>
      <c r="AI41" s="206" t="s">
        <v>684</v>
      </c>
      <c r="AJ41" s="207"/>
      <c r="AK41" s="207"/>
      <c r="AL41" s="207"/>
      <c r="AM41" s="206" t="s">
        <v>684</v>
      </c>
      <c r="AN41" s="207"/>
      <c r="AO41" s="207"/>
      <c r="AP41" s="207"/>
      <c r="AQ41" s="206" t="s">
        <v>684</v>
      </c>
      <c r="AR41" s="207"/>
      <c r="AS41" s="207"/>
      <c r="AT41" s="207"/>
      <c r="AU41" s="207" t="s">
        <v>691</v>
      </c>
      <c r="AV41" s="207"/>
      <c r="AW41" s="207"/>
      <c r="AX41" s="209"/>
      <c r="AY41">
        <f t="shared" si="4"/>
        <v>1</v>
      </c>
    </row>
    <row r="42" spans="1:51" ht="23.25" customHeight="1" x14ac:dyDescent="0.15">
      <c r="A42" s="216" t="s">
        <v>296</v>
      </c>
      <c r="B42" s="217"/>
      <c r="C42" s="217"/>
      <c r="D42" s="217"/>
      <c r="E42" s="217"/>
      <c r="F42" s="218"/>
      <c r="G42" s="222" t="s">
        <v>678</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1</v>
      </c>
    </row>
    <row r="43" spans="1:51" ht="31.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1</v>
      </c>
    </row>
    <row r="44" spans="1:51" ht="18.75" customHeight="1" x14ac:dyDescent="0.15">
      <c r="A44" s="752" t="s">
        <v>270</v>
      </c>
      <c r="B44" s="753"/>
      <c r="C44" s="753"/>
      <c r="D44" s="753"/>
      <c r="E44" s="753"/>
      <c r="F44" s="754"/>
      <c r="G44" s="402" t="s">
        <v>145</v>
      </c>
      <c r="H44" s="403"/>
      <c r="I44" s="403"/>
      <c r="J44" s="403"/>
      <c r="K44" s="403"/>
      <c r="L44" s="403"/>
      <c r="M44" s="403"/>
      <c r="N44" s="403"/>
      <c r="O44" s="404"/>
      <c r="P44" s="439" t="s">
        <v>58</v>
      </c>
      <c r="Q44" s="403"/>
      <c r="R44" s="403"/>
      <c r="S44" s="403"/>
      <c r="T44" s="403"/>
      <c r="U44" s="403"/>
      <c r="V44" s="403"/>
      <c r="W44" s="403"/>
      <c r="X44" s="404"/>
      <c r="Y44" s="440"/>
      <c r="Z44" s="441"/>
      <c r="AA44" s="442"/>
      <c r="AB44" s="396" t="s">
        <v>11</v>
      </c>
      <c r="AC44" s="397"/>
      <c r="AD44" s="398"/>
      <c r="AE44" s="239" t="s">
        <v>306</v>
      </c>
      <c r="AF44" s="239"/>
      <c r="AG44" s="239"/>
      <c r="AH44" s="239"/>
      <c r="AI44" s="239" t="s">
        <v>328</v>
      </c>
      <c r="AJ44" s="239"/>
      <c r="AK44" s="239"/>
      <c r="AL44" s="239"/>
      <c r="AM44" s="239" t="s">
        <v>425</v>
      </c>
      <c r="AN44" s="239"/>
      <c r="AO44" s="239"/>
      <c r="AP44" s="239"/>
      <c r="AQ44" s="142" t="s">
        <v>184</v>
      </c>
      <c r="AR44" s="143"/>
      <c r="AS44" s="143"/>
      <c r="AT44" s="144"/>
      <c r="AU44" s="403" t="s">
        <v>133</v>
      </c>
      <c r="AV44" s="403"/>
      <c r="AW44" s="403"/>
      <c r="AX44" s="900"/>
      <c r="AY44">
        <f>COUNTA($G$46)</f>
        <v>1</v>
      </c>
    </row>
    <row r="45" spans="1:51" ht="18.75" customHeight="1" x14ac:dyDescent="0.15">
      <c r="A45" s="386"/>
      <c r="B45" s="387"/>
      <c r="C45" s="387"/>
      <c r="D45" s="387"/>
      <c r="E45" s="387"/>
      <c r="F45" s="388"/>
      <c r="G45" s="405"/>
      <c r="H45" s="384"/>
      <c r="I45" s="384"/>
      <c r="J45" s="384"/>
      <c r="K45" s="384"/>
      <c r="L45" s="384"/>
      <c r="M45" s="384"/>
      <c r="N45" s="384"/>
      <c r="O45" s="406"/>
      <c r="P45" s="423"/>
      <c r="Q45" s="384"/>
      <c r="R45" s="384"/>
      <c r="S45" s="384"/>
      <c r="T45" s="384"/>
      <c r="U45" s="384"/>
      <c r="V45" s="384"/>
      <c r="W45" s="384"/>
      <c r="X45" s="406"/>
      <c r="Y45" s="443"/>
      <c r="Z45" s="444"/>
      <c r="AA45" s="445"/>
      <c r="AB45" s="399"/>
      <c r="AC45" s="400"/>
      <c r="AD45" s="401"/>
      <c r="AE45" s="239"/>
      <c r="AF45" s="239"/>
      <c r="AG45" s="239"/>
      <c r="AH45" s="239"/>
      <c r="AI45" s="239"/>
      <c r="AJ45" s="239"/>
      <c r="AK45" s="239"/>
      <c r="AL45" s="239"/>
      <c r="AM45" s="239"/>
      <c r="AN45" s="239"/>
      <c r="AO45" s="239"/>
      <c r="AP45" s="239"/>
      <c r="AQ45" s="242" t="s">
        <v>691</v>
      </c>
      <c r="AR45" s="189"/>
      <c r="AS45" s="124" t="s">
        <v>185</v>
      </c>
      <c r="AT45" s="125"/>
      <c r="AU45" s="188">
        <v>4</v>
      </c>
      <c r="AV45" s="188"/>
      <c r="AW45" s="384" t="s">
        <v>175</v>
      </c>
      <c r="AX45" s="385"/>
      <c r="AY45">
        <f>$AY$44</f>
        <v>1</v>
      </c>
    </row>
    <row r="46" spans="1:51" ht="23.25" customHeight="1" x14ac:dyDescent="0.15">
      <c r="A46" s="389"/>
      <c r="B46" s="387"/>
      <c r="C46" s="387"/>
      <c r="D46" s="387"/>
      <c r="E46" s="387"/>
      <c r="F46" s="388"/>
      <c r="G46" s="229" t="s">
        <v>638</v>
      </c>
      <c r="H46" s="230"/>
      <c r="I46" s="230"/>
      <c r="J46" s="230"/>
      <c r="K46" s="230"/>
      <c r="L46" s="230"/>
      <c r="M46" s="230"/>
      <c r="N46" s="230"/>
      <c r="O46" s="549"/>
      <c r="P46" s="96" t="s">
        <v>679</v>
      </c>
      <c r="Q46" s="96"/>
      <c r="R46" s="96"/>
      <c r="S46" s="96"/>
      <c r="T46" s="96"/>
      <c r="U46" s="96"/>
      <c r="V46" s="96"/>
      <c r="W46" s="96"/>
      <c r="X46" s="97"/>
      <c r="Y46" s="459" t="s">
        <v>12</v>
      </c>
      <c r="Z46" s="519"/>
      <c r="AA46" s="520"/>
      <c r="AB46" s="452" t="s">
        <v>677</v>
      </c>
      <c r="AC46" s="452"/>
      <c r="AD46" s="452"/>
      <c r="AE46" s="206">
        <v>2</v>
      </c>
      <c r="AF46" s="207"/>
      <c r="AG46" s="207"/>
      <c r="AH46" s="207"/>
      <c r="AI46" s="206">
        <v>2</v>
      </c>
      <c r="AJ46" s="207"/>
      <c r="AK46" s="207"/>
      <c r="AL46" s="207"/>
      <c r="AM46" s="274">
        <v>0</v>
      </c>
      <c r="AN46" s="274"/>
      <c r="AO46" s="274"/>
      <c r="AP46" s="274"/>
      <c r="AQ46" s="328" t="s">
        <v>691</v>
      </c>
      <c r="AR46" s="196"/>
      <c r="AS46" s="196"/>
      <c r="AT46" s="329"/>
      <c r="AU46" s="207" t="s">
        <v>691</v>
      </c>
      <c r="AV46" s="207"/>
      <c r="AW46" s="207"/>
      <c r="AX46" s="209"/>
      <c r="AY46">
        <f t="shared" ref="AY46:AY50" si="5">$AY$44</f>
        <v>1</v>
      </c>
    </row>
    <row r="47" spans="1:51" ht="23.25" customHeight="1" x14ac:dyDescent="0.15">
      <c r="A47" s="390"/>
      <c r="B47" s="391"/>
      <c r="C47" s="391"/>
      <c r="D47" s="391"/>
      <c r="E47" s="391"/>
      <c r="F47" s="392"/>
      <c r="G47" s="550"/>
      <c r="H47" s="551"/>
      <c r="I47" s="551"/>
      <c r="J47" s="551"/>
      <c r="K47" s="551"/>
      <c r="L47" s="551"/>
      <c r="M47" s="551"/>
      <c r="N47" s="551"/>
      <c r="O47" s="552"/>
      <c r="P47" s="99"/>
      <c r="Q47" s="99"/>
      <c r="R47" s="99"/>
      <c r="S47" s="99"/>
      <c r="T47" s="99"/>
      <c r="U47" s="99"/>
      <c r="V47" s="99"/>
      <c r="W47" s="99"/>
      <c r="X47" s="100"/>
      <c r="Y47" s="438" t="s">
        <v>53</v>
      </c>
      <c r="Z47" s="433"/>
      <c r="AA47" s="434"/>
      <c r="AB47" s="511" t="s">
        <v>677</v>
      </c>
      <c r="AC47" s="511"/>
      <c r="AD47" s="511"/>
      <c r="AE47" s="206">
        <v>0</v>
      </c>
      <c r="AF47" s="207"/>
      <c r="AG47" s="207"/>
      <c r="AH47" s="207"/>
      <c r="AI47" s="206">
        <v>0</v>
      </c>
      <c r="AJ47" s="207"/>
      <c r="AK47" s="207"/>
      <c r="AL47" s="207"/>
      <c r="AM47" s="206">
        <v>0</v>
      </c>
      <c r="AN47" s="207"/>
      <c r="AO47" s="207"/>
      <c r="AP47" s="207"/>
      <c r="AQ47" s="328" t="s">
        <v>691</v>
      </c>
      <c r="AR47" s="196"/>
      <c r="AS47" s="196"/>
      <c r="AT47" s="329"/>
      <c r="AU47" s="207">
        <v>0</v>
      </c>
      <c r="AV47" s="207"/>
      <c r="AW47" s="207"/>
      <c r="AX47" s="209"/>
      <c r="AY47">
        <f t="shared" si="5"/>
        <v>1</v>
      </c>
    </row>
    <row r="48" spans="1:51" ht="71.25" customHeight="1" x14ac:dyDescent="0.15">
      <c r="A48" s="393"/>
      <c r="B48" s="394"/>
      <c r="C48" s="394"/>
      <c r="D48" s="394"/>
      <c r="E48" s="394"/>
      <c r="F48" s="395"/>
      <c r="G48" s="231"/>
      <c r="H48" s="232"/>
      <c r="I48" s="232"/>
      <c r="J48" s="232"/>
      <c r="K48" s="232"/>
      <c r="L48" s="232"/>
      <c r="M48" s="232"/>
      <c r="N48" s="232"/>
      <c r="O48" s="553"/>
      <c r="P48" s="102"/>
      <c r="Q48" s="102"/>
      <c r="R48" s="102"/>
      <c r="S48" s="102"/>
      <c r="T48" s="102"/>
      <c r="U48" s="102"/>
      <c r="V48" s="102"/>
      <c r="W48" s="102"/>
      <c r="X48" s="103"/>
      <c r="Y48" s="438" t="s">
        <v>13</v>
      </c>
      <c r="Z48" s="433"/>
      <c r="AA48" s="434"/>
      <c r="AB48" s="541" t="s">
        <v>176</v>
      </c>
      <c r="AC48" s="541"/>
      <c r="AD48" s="541"/>
      <c r="AE48" s="206">
        <v>0</v>
      </c>
      <c r="AF48" s="207"/>
      <c r="AG48" s="207"/>
      <c r="AH48" s="207"/>
      <c r="AI48" s="206">
        <v>0</v>
      </c>
      <c r="AJ48" s="207"/>
      <c r="AK48" s="207"/>
      <c r="AL48" s="207"/>
      <c r="AM48" s="206">
        <v>100</v>
      </c>
      <c r="AN48" s="207"/>
      <c r="AO48" s="207"/>
      <c r="AP48" s="207"/>
      <c r="AQ48" s="328" t="s">
        <v>691</v>
      </c>
      <c r="AR48" s="196"/>
      <c r="AS48" s="196"/>
      <c r="AT48" s="329"/>
      <c r="AU48" s="207" t="s">
        <v>691</v>
      </c>
      <c r="AV48" s="207"/>
      <c r="AW48" s="207"/>
      <c r="AX48" s="209"/>
      <c r="AY48">
        <f t="shared" si="5"/>
        <v>1</v>
      </c>
    </row>
    <row r="49" spans="1:51" ht="23.25" customHeight="1" x14ac:dyDescent="0.15">
      <c r="A49" s="216" t="s">
        <v>296</v>
      </c>
      <c r="B49" s="217"/>
      <c r="C49" s="217"/>
      <c r="D49" s="217"/>
      <c r="E49" s="217"/>
      <c r="F49" s="218"/>
      <c r="G49" s="229" t="s">
        <v>680</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24"/>
      <c r="AY49">
        <f t="shared" si="5"/>
        <v>1</v>
      </c>
    </row>
    <row r="50" spans="1:51" ht="43.5" customHeight="1" thickBot="1" x14ac:dyDescent="0.2">
      <c r="A50" s="219"/>
      <c r="B50" s="220"/>
      <c r="C50" s="220"/>
      <c r="D50" s="220"/>
      <c r="E50" s="220"/>
      <c r="F50" s="221"/>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28"/>
      <c r="AY50">
        <f t="shared" si="5"/>
        <v>1</v>
      </c>
    </row>
    <row r="51" spans="1:51" ht="18.75" hidden="1" customHeight="1" x14ac:dyDescent="0.15">
      <c r="A51" s="386" t="s">
        <v>270</v>
      </c>
      <c r="B51" s="387"/>
      <c r="C51" s="387"/>
      <c r="D51" s="387"/>
      <c r="E51" s="387"/>
      <c r="F51" s="388"/>
      <c r="G51" s="402" t="s">
        <v>145</v>
      </c>
      <c r="H51" s="403"/>
      <c r="I51" s="403"/>
      <c r="J51" s="403"/>
      <c r="K51" s="403"/>
      <c r="L51" s="403"/>
      <c r="M51" s="403"/>
      <c r="N51" s="403"/>
      <c r="O51" s="404"/>
      <c r="P51" s="439" t="s">
        <v>58</v>
      </c>
      <c r="Q51" s="403"/>
      <c r="R51" s="403"/>
      <c r="S51" s="403"/>
      <c r="T51" s="403"/>
      <c r="U51" s="403"/>
      <c r="V51" s="403"/>
      <c r="W51" s="403"/>
      <c r="X51" s="404"/>
      <c r="Y51" s="440"/>
      <c r="Z51" s="441"/>
      <c r="AA51" s="442"/>
      <c r="AB51" s="396" t="s">
        <v>11</v>
      </c>
      <c r="AC51" s="397"/>
      <c r="AD51" s="398"/>
      <c r="AE51" s="239" t="s">
        <v>306</v>
      </c>
      <c r="AF51" s="239"/>
      <c r="AG51" s="239"/>
      <c r="AH51" s="239"/>
      <c r="AI51" s="239" t="s">
        <v>328</v>
      </c>
      <c r="AJ51" s="239"/>
      <c r="AK51" s="239"/>
      <c r="AL51" s="239"/>
      <c r="AM51" s="239" t="s">
        <v>425</v>
      </c>
      <c r="AN51" s="239"/>
      <c r="AO51" s="239"/>
      <c r="AP51" s="239"/>
      <c r="AQ51" s="142" t="s">
        <v>184</v>
      </c>
      <c r="AR51" s="143"/>
      <c r="AS51" s="143"/>
      <c r="AT51" s="144"/>
      <c r="AU51" s="916" t="s">
        <v>133</v>
      </c>
      <c r="AV51" s="916"/>
      <c r="AW51" s="916"/>
      <c r="AX51" s="917"/>
      <c r="AY51">
        <f>COUNTA($G$53)</f>
        <v>0</v>
      </c>
    </row>
    <row r="52" spans="1:51" ht="18.75" hidden="1" customHeight="1" x14ac:dyDescent="0.15">
      <c r="A52" s="386"/>
      <c r="B52" s="387"/>
      <c r="C52" s="387"/>
      <c r="D52" s="387"/>
      <c r="E52" s="387"/>
      <c r="F52" s="388"/>
      <c r="G52" s="405"/>
      <c r="H52" s="384"/>
      <c r="I52" s="384"/>
      <c r="J52" s="384"/>
      <c r="K52" s="384"/>
      <c r="L52" s="384"/>
      <c r="M52" s="384"/>
      <c r="N52" s="384"/>
      <c r="O52" s="406"/>
      <c r="P52" s="423"/>
      <c r="Q52" s="384"/>
      <c r="R52" s="384"/>
      <c r="S52" s="384"/>
      <c r="T52" s="384"/>
      <c r="U52" s="384"/>
      <c r="V52" s="384"/>
      <c r="W52" s="384"/>
      <c r="X52" s="406"/>
      <c r="Y52" s="443"/>
      <c r="Z52" s="444"/>
      <c r="AA52" s="445"/>
      <c r="AB52" s="399"/>
      <c r="AC52" s="400"/>
      <c r="AD52" s="401"/>
      <c r="AE52" s="239"/>
      <c r="AF52" s="239"/>
      <c r="AG52" s="239"/>
      <c r="AH52" s="239"/>
      <c r="AI52" s="239"/>
      <c r="AJ52" s="239"/>
      <c r="AK52" s="239"/>
      <c r="AL52" s="239"/>
      <c r="AM52" s="239"/>
      <c r="AN52" s="239"/>
      <c r="AO52" s="239"/>
      <c r="AP52" s="239"/>
      <c r="AQ52" s="242"/>
      <c r="AR52" s="189"/>
      <c r="AS52" s="124" t="s">
        <v>185</v>
      </c>
      <c r="AT52" s="125"/>
      <c r="AU52" s="188"/>
      <c r="AV52" s="188"/>
      <c r="AW52" s="384" t="s">
        <v>175</v>
      </c>
      <c r="AX52" s="385"/>
      <c r="AY52">
        <f>$AY$51</f>
        <v>0</v>
      </c>
    </row>
    <row r="53" spans="1:51" ht="23.25" hidden="1" customHeight="1" x14ac:dyDescent="0.15">
      <c r="A53" s="389"/>
      <c r="B53" s="387"/>
      <c r="C53" s="387"/>
      <c r="D53" s="387"/>
      <c r="E53" s="387"/>
      <c r="F53" s="388"/>
      <c r="G53" s="229"/>
      <c r="H53" s="562"/>
      <c r="I53" s="562"/>
      <c r="J53" s="562"/>
      <c r="K53" s="562"/>
      <c r="L53" s="562"/>
      <c r="M53" s="562"/>
      <c r="N53" s="562"/>
      <c r="O53" s="549"/>
      <c r="P53" s="96"/>
      <c r="Q53" s="96"/>
      <c r="R53" s="96"/>
      <c r="S53" s="96"/>
      <c r="T53" s="96"/>
      <c r="U53" s="96"/>
      <c r="V53" s="96"/>
      <c r="W53" s="96"/>
      <c r="X53" s="97"/>
      <c r="Y53" s="459" t="s">
        <v>12</v>
      </c>
      <c r="Z53" s="519"/>
      <c r="AA53" s="520"/>
      <c r="AB53" s="452"/>
      <c r="AC53" s="452"/>
      <c r="AD53" s="452"/>
      <c r="AE53" s="206"/>
      <c r="AF53" s="207"/>
      <c r="AG53" s="207"/>
      <c r="AH53" s="207"/>
      <c r="AI53" s="206"/>
      <c r="AJ53" s="207"/>
      <c r="AK53" s="207"/>
      <c r="AL53" s="207"/>
      <c r="AM53" s="206"/>
      <c r="AN53" s="207"/>
      <c r="AO53" s="207"/>
      <c r="AP53" s="207"/>
      <c r="AQ53" s="328"/>
      <c r="AR53" s="196"/>
      <c r="AS53" s="196"/>
      <c r="AT53" s="329"/>
      <c r="AU53" s="207"/>
      <c r="AV53" s="207"/>
      <c r="AW53" s="207"/>
      <c r="AX53" s="209"/>
      <c r="AY53">
        <f t="shared" ref="AY53:AY57" si="6">$AY$51</f>
        <v>0</v>
      </c>
    </row>
    <row r="54" spans="1:51" ht="23.25" hidden="1" customHeight="1" x14ac:dyDescent="0.15">
      <c r="A54" s="390"/>
      <c r="B54" s="391"/>
      <c r="C54" s="391"/>
      <c r="D54" s="391"/>
      <c r="E54" s="391"/>
      <c r="F54" s="392"/>
      <c r="G54" s="550"/>
      <c r="H54" s="551"/>
      <c r="I54" s="551"/>
      <c r="J54" s="551"/>
      <c r="K54" s="551"/>
      <c r="L54" s="551"/>
      <c r="M54" s="551"/>
      <c r="N54" s="551"/>
      <c r="O54" s="552"/>
      <c r="P54" s="99"/>
      <c r="Q54" s="99"/>
      <c r="R54" s="99"/>
      <c r="S54" s="99"/>
      <c r="T54" s="99"/>
      <c r="U54" s="99"/>
      <c r="V54" s="99"/>
      <c r="W54" s="99"/>
      <c r="X54" s="100"/>
      <c r="Y54" s="438" t="s">
        <v>53</v>
      </c>
      <c r="Z54" s="433"/>
      <c r="AA54" s="434"/>
      <c r="AB54" s="511"/>
      <c r="AC54" s="511"/>
      <c r="AD54" s="511"/>
      <c r="AE54" s="206"/>
      <c r="AF54" s="207"/>
      <c r="AG54" s="207"/>
      <c r="AH54" s="207"/>
      <c r="AI54" s="206"/>
      <c r="AJ54" s="207"/>
      <c r="AK54" s="207"/>
      <c r="AL54" s="207"/>
      <c r="AM54" s="206"/>
      <c r="AN54" s="207"/>
      <c r="AO54" s="207"/>
      <c r="AP54" s="207"/>
      <c r="AQ54" s="328"/>
      <c r="AR54" s="196"/>
      <c r="AS54" s="196"/>
      <c r="AT54" s="329"/>
      <c r="AU54" s="207"/>
      <c r="AV54" s="207"/>
      <c r="AW54" s="207"/>
      <c r="AX54" s="209"/>
      <c r="AY54">
        <f t="shared" si="6"/>
        <v>0</v>
      </c>
    </row>
    <row r="55" spans="1:51" ht="23.25" hidden="1" customHeight="1" x14ac:dyDescent="0.15">
      <c r="A55" s="393"/>
      <c r="B55" s="394"/>
      <c r="C55" s="394"/>
      <c r="D55" s="394"/>
      <c r="E55" s="394"/>
      <c r="F55" s="395"/>
      <c r="G55" s="231"/>
      <c r="H55" s="232"/>
      <c r="I55" s="232"/>
      <c r="J55" s="232"/>
      <c r="K55" s="232"/>
      <c r="L55" s="232"/>
      <c r="M55" s="232"/>
      <c r="N55" s="232"/>
      <c r="O55" s="553"/>
      <c r="P55" s="102"/>
      <c r="Q55" s="102"/>
      <c r="R55" s="102"/>
      <c r="S55" s="102"/>
      <c r="T55" s="102"/>
      <c r="U55" s="102"/>
      <c r="V55" s="102"/>
      <c r="W55" s="102"/>
      <c r="X55" s="103"/>
      <c r="Y55" s="438" t="s">
        <v>13</v>
      </c>
      <c r="Z55" s="433"/>
      <c r="AA55" s="434"/>
      <c r="AB55" s="576" t="s">
        <v>14</v>
      </c>
      <c r="AC55" s="576"/>
      <c r="AD55" s="576"/>
      <c r="AE55" s="206"/>
      <c r="AF55" s="207"/>
      <c r="AG55" s="207"/>
      <c r="AH55" s="207"/>
      <c r="AI55" s="206"/>
      <c r="AJ55" s="207"/>
      <c r="AK55" s="207"/>
      <c r="AL55" s="207"/>
      <c r="AM55" s="206"/>
      <c r="AN55" s="207"/>
      <c r="AO55" s="207"/>
      <c r="AP55" s="207"/>
      <c r="AQ55" s="328"/>
      <c r="AR55" s="196"/>
      <c r="AS55" s="196"/>
      <c r="AT55" s="329"/>
      <c r="AU55" s="207"/>
      <c r="AV55" s="207"/>
      <c r="AW55" s="207"/>
      <c r="AX55" s="209"/>
      <c r="AY55">
        <f t="shared" si="6"/>
        <v>0</v>
      </c>
    </row>
    <row r="56" spans="1:51" ht="23.25" hidden="1" customHeight="1" x14ac:dyDescent="0.15">
      <c r="A56" s="216" t="s">
        <v>296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0</v>
      </c>
    </row>
    <row r="57" spans="1:5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0</v>
      </c>
    </row>
    <row r="58" spans="1:51" ht="18.75" hidden="1" customHeight="1" x14ac:dyDescent="0.15">
      <c r="A58" s="386" t="s">
        <v>270</v>
      </c>
      <c r="B58" s="387"/>
      <c r="C58" s="387"/>
      <c r="D58" s="387"/>
      <c r="E58" s="387"/>
      <c r="F58" s="388"/>
      <c r="G58" s="402" t="s">
        <v>145</v>
      </c>
      <c r="H58" s="403"/>
      <c r="I58" s="403"/>
      <c r="J58" s="403"/>
      <c r="K58" s="403"/>
      <c r="L58" s="403"/>
      <c r="M58" s="403"/>
      <c r="N58" s="403"/>
      <c r="O58" s="404"/>
      <c r="P58" s="439" t="s">
        <v>58</v>
      </c>
      <c r="Q58" s="403"/>
      <c r="R58" s="403"/>
      <c r="S58" s="403"/>
      <c r="T58" s="403"/>
      <c r="U58" s="403"/>
      <c r="V58" s="403"/>
      <c r="W58" s="403"/>
      <c r="X58" s="404"/>
      <c r="Y58" s="440"/>
      <c r="Z58" s="441"/>
      <c r="AA58" s="442"/>
      <c r="AB58" s="396" t="s">
        <v>11</v>
      </c>
      <c r="AC58" s="397"/>
      <c r="AD58" s="398"/>
      <c r="AE58" s="239" t="s">
        <v>306</v>
      </c>
      <c r="AF58" s="239"/>
      <c r="AG58" s="239"/>
      <c r="AH58" s="239"/>
      <c r="AI58" s="239" t="s">
        <v>328</v>
      </c>
      <c r="AJ58" s="239"/>
      <c r="AK58" s="239"/>
      <c r="AL58" s="239"/>
      <c r="AM58" s="239" t="s">
        <v>425</v>
      </c>
      <c r="AN58" s="239"/>
      <c r="AO58" s="239"/>
      <c r="AP58" s="239"/>
      <c r="AQ58" s="142" t="s">
        <v>184</v>
      </c>
      <c r="AR58" s="143"/>
      <c r="AS58" s="143"/>
      <c r="AT58" s="144"/>
      <c r="AU58" s="916" t="s">
        <v>133</v>
      </c>
      <c r="AV58" s="916"/>
      <c r="AW58" s="916"/>
      <c r="AX58" s="917"/>
      <c r="AY58">
        <f>COUNTA($G$60)</f>
        <v>0</v>
      </c>
    </row>
    <row r="59" spans="1:51" ht="18.75" hidden="1" customHeight="1" x14ac:dyDescent="0.15">
      <c r="A59" s="386"/>
      <c r="B59" s="387"/>
      <c r="C59" s="387"/>
      <c r="D59" s="387"/>
      <c r="E59" s="387"/>
      <c r="F59" s="388"/>
      <c r="G59" s="405"/>
      <c r="H59" s="384"/>
      <c r="I59" s="384"/>
      <c r="J59" s="384"/>
      <c r="K59" s="384"/>
      <c r="L59" s="384"/>
      <c r="M59" s="384"/>
      <c r="N59" s="384"/>
      <c r="O59" s="406"/>
      <c r="P59" s="423"/>
      <c r="Q59" s="384"/>
      <c r="R59" s="384"/>
      <c r="S59" s="384"/>
      <c r="T59" s="384"/>
      <c r="U59" s="384"/>
      <c r="V59" s="384"/>
      <c r="W59" s="384"/>
      <c r="X59" s="406"/>
      <c r="Y59" s="443"/>
      <c r="Z59" s="444"/>
      <c r="AA59" s="445"/>
      <c r="AB59" s="399"/>
      <c r="AC59" s="400"/>
      <c r="AD59" s="401"/>
      <c r="AE59" s="239"/>
      <c r="AF59" s="239"/>
      <c r="AG59" s="239"/>
      <c r="AH59" s="239"/>
      <c r="AI59" s="239"/>
      <c r="AJ59" s="239"/>
      <c r="AK59" s="239"/>
      <c r="AL59" s="239"/>
      <c r="AM59" s="239"/>
      <c r="AN59" s="239"/>
      <c r="AO59" s="239"/>
      <c r="AP59" s="239"/>
      <c r="AQ59" s="242"/>
      <c r="AR59" s="189"/>
      <c r="AS59" s="124" t="s">
        <v>185</v>
      </c>
      <c r="AT59" s="125"/>
      <c r="AU59" s="188"/>
      <c r="AV59" s="188"/>
      <c r="AW59" s="384" t="s">
        <v>175</v>
      </c>
      <c r="AX59" s="385"/>
      <c r="AY59">
        <f>$AY$58</f>
        <v>0</v>
      </c>
    </row>
    <row r="60" spans="1:51" ht="23.25" hidden="1" customHeight="1" x14ac:dyDescent="0.15">
      <c r="A60" s="389"/>
      <c r="B60" s="387"/>
      <c r="C60" s="387"/>
      <c r="D60" s="387"/>
      <c r="E60" s="387"/>
      <c r="F60" s="388"/>
      <c r="G60" s="229"/>
      <c r="H60" s="562"/>
      <c r="I60" s="562"/>
      <c r="J60" s="562"/>
      <c r="K60" s="562"/>
      <c r="L60" s="562"/>
      <c r="M60" s="562"/>
      <c r="N60" s="562"/>
      <c r="O60" s="549"/>
      <c r="P60" s="96"/>
      <c r="Q60" s="96"/>
      <c r="R60" s="96"/>
      <c r="S60" s="96"/>
      <c r="T60" s="96"/>
      <c r="U60" s="96"/>
      <c r="V60" s="96"/>
      <c r="W60" s="96"/>
      <c r="X60" s="97"/>
      <c r="Y60" s="459" t="s">
        <v>12</v>
      </c>
      <c r="Z60" s="519"/>
      <c r="AA60" s="520"/>
      <c r="AB60" s="452"/>
      <c r="AC60" s="452"/>
      <c r="AD60" s="452"/>
      <c r="AE60" s="206"/>
      <c r="AF60" s="207"/>
      <c r="AG60" s="207"/>
      <c r="AH60" s="207"/>
      <c r="AI60" s="206"/>
      <c r="AJ60" s="207"/>
      <c r="AK60" s="207"/>
      <c r="AL60" s="207"/>
      <c r="AM60" s="206"/>
      <c r="AN60" s="207"/>
      <c r="AO60" s="207"/>
      <c r="AP60" s="207"/>
      <c r="AQ60" s="328"/>
      <c r="AR60" s="196"/>
      <c r="AS60" s="196"/>
      <c r="AT60" s="329"/>
      <c r="AU60" s="207"/>
      <c r="AV60" s="207"/>
      <c r="AW60" s="207"/>
      <c r="AX60" s="209"/>
      <c r="AY60">
        <f t="shared" ref="AY60:AY64" si="7">$AY$58</f>
        <v>0</v>
      </c>
    </row>
    <row r="61" spans="1:51" ht="23.25" hidden="1" customHeight="1" x14ac:dyDescent="0.15">
      <c r="A61" s="390"/>
      <c r="B61" s="391"/>
      <c r="C61" s="391"/>
      <c r="D61" s="391"/>
      <c r="E61" s="391"/>
      <c r="F61" s="392"/>
      <c r="G61" s="550"/>
      <c r="H61" s="551"/>
      <c r="I61" s="551"/>
      <c r="J61" s="551"/>
      <c r="K61" s="551"/>
      <c r="L61" s="551"/>
      <c r="M61" s="551"/>
      <c r="N61" s="551"/>
      <c r="O61" s="552"/>
      <c r="P61" s="99"/>
      <c r="Q61" s="99"/>
      <c r="R61" s="99"/>
      <c r="S61" s="99"/>
      <c r="T61" s="99"/>
      <c r="U61" s="99"/>
      <c r="V61" s="99"/>
      <c r="W61" s="99"/>
      <c r="X61" s="100"/>
      <c r="Y61" s="438" t="s">
        <v>53</v>
      </c>
      <c r="Z61" s="433"/>
      <c r="AA61" s="434"/>
      <c r="AB61" s="511"/>
      <c r="AC61" s="511"/>
      <c r="AD61" s="511"/>
      <c r="AE61" s="206"/>
      <c r="AF61" s="207"/>
      <c r="AG61" s="207"/>
      <c r="AH61" s="207"/>
      <c r="AI61" s="206"/>
      <c r="AJ61" s="207"/>
      <c r="AK61" s="207"/>
      <c r="AL61" s="207"/>
      <c r="AM61" s="206"/>
      <c r="AN61" s="207"/>
      <c r="AO61" s="207"/>
      <c r="AP61" s="207"/>
      <c r="AQ61" s="328"/>
      <c r="AR61" s="196"/>
      <c r="AS61" s="196"/>
      <c r="AT61" s="329"/>
      <c r="AU61" s="207"/>
      <c r="AV61" s="207"/>
      <c r="AW61" s="207"/>
      <c r="AX61" s="209"/>
      <c r="AY61">
        <f t="shared" si="7"/>
        <v>0</v>
      </c>
    </row>
    <row r="62" spans="1:51" ht="23.25" hidden="1" customHeight="1" x14ac:dyDescent="0.15">
      <c r="A62" s="390"/>
      <c r="B62" s="391"/>
      <c r="C62" s="391"/>
      <c r="D62" s="391"/>
      <c r="E62" s="391"/>
      <c r="F62" s="392"/>
      <c r="G62" s="231"/>
      <c r="H62" s="232"/>
      <c r="I62" s="232"/>
      <c r="J62" s="232"/>
      <c r="K62" s="232"/>
      <c r="L62" s="232"/>
      <c r="M62" s="232"/>
      <c r="N62" s="232"/>
      <c r="O62" s="553"/>
      <c r="P62" s="102"/>
      <c r="Q62" s="102"/>
      <c r="R62" s="102"/>
      <c r="S62" s="102"/>
      <c r="T62" s="102"/>
      <c r="U62" s="102"/>
      <c r="V62" s="102"/>
      <c r="W62" s="102"/>
      <c r="X62" s="103"/>
      <c r="Y62" s="438" t="s">
        <v>13</v>
      </c>
      <c r="Z62" s="433"/>
      <c r="AA62" s="434"/>
      <c r="AB62" s="541" t="s">
        <v>14</v>
      </c>
      <c r="AC62" s="541"/>
      <c r="AD62" s="541"/>
      <c r="AE62" s="206"/>
      <c r="AF62" s="207"/>
      <c r="AG62" s="207"/>
      <c r="AH62" s="207"/>
      <c r="AI62" s="206"/>
      <c r="AJ62" s="207"/>
      <c r="AK62" s="207"/>
      <c r="AL62" s="207"/>
      <c r="AM62" s="206"/>
      <c r="AN62" s="207"/>
      <c r="AO62" s="207"/>
      <c r="AP62" s="207"/>
      <c r="AQ62" s="328"/>
      <c r="AR62" s="196"/>
      <c r="AS62" s="196"/>
      <c r="AT62" s="329"/>
      <c r="AU62" s="207"/>
      <c r="AV62" s="207"/>
      <c r="AW62" s="207"/>
      <c r="AX62" s="209"/>
      <c r="AY62">
        <f t="shared" si="7"/>
        <v>0</v>
      </c>
    </row>
    <row r="63" spans="1:51" ht="23.25" hidden="1" customHeight="1" x14ac:dyDescent="0.15">
      <c r="A63" s="216" t="s">
        <v>296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0</v>
      </c>
    </row>
    <row r="64" spans="1:51"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0</v>
      </c>
    </row>
    <row r="65" spans="1:51" ht="18.75" hidden="1" customHeight="1" x14ac:dyDescent="0.15">
      <c r="A65" s="470" t="s">
        <v>271</v>
      </c>
      <c r="B65" s="471"/>
      <c r="C65" s="471"/>
      <c r="D65" s="471"/>
      <c r="E65" s="471"/>
      <c r="F65" s="472"/>
      <c r="G65" s="473"/>
      <c r="H65" s="234" t="s">
        <v>145</v>
      </c>
      <c r="I65" s="234"/>
      <c r="J65" s="234"/>
      <c r="K65" s="234"/>
      <c r="L65" s="234"/>
      <c r="M65" s="234"/>
      <c r="N65" s="234"/>
      <c r="O65" s="235"/>
      <c r="P65" s="233" t="s">
        <v>58</v>
      </c>
      <c r="Q65" s="234"/>
      <c r="R65" s="234"/>
      <c r="S65" s="234"/>
      <c r="T65" s="234"/>
      <c r="U65" s="234"/>
      <c r="V65" s="235"/>
      <c r="W65" s="475" t="s">
        <v>266</v>
      </c>
      <c r="X65" s="476"/>
      <c r="Y65" s="479"/>
      <c r="Z65" s="479"/>
      <c r="AA65" s="480"/>
      <c r="AB65" s="233" t="s">
        <v>11</v>
      </c>
      <c r="AC65" s="234"/>
      <c r="AD65" s="235"/>
      <c r="AE65" s="239" t="s">
        <v>306</v>
      </c>
      <c r="AF65" s="239"/>
      <c r="AG65" s="239"/>
      <c r="AH65" s="239"/>
      <c r="AI65" s="239" t="s">
        <v>328</v>
      </c>
      <c r="AJ65" s="239"/>
      <c r="AK65" s="239"/>
      <c r="AL65" s="239"/>
      <c r="AM65" s="239" t="s">
        <v>425</v>
      </c>
      <c r="AN65" s="239"/>
      <c r="AO65" s="239"/>
      <c r="AP65" s="239"/>
      <c r="AQ65" s="146" t="s">
        <v>184</v>
      </c>
      <c r="AR65" s="121"/>
      <c r="AS65" s="121"/>
      <c r="AT65" s="122"/>
      <c r="AU65" s="240" t="s">
        <v>133</v>
      </c>
      <c r="AV65" s="240"/>
      <c r="AW65" s="240"/>
      <c r="AX65" s="241"/>
      <c r="AY65">
        <f>COUNTA($H$67)</f>
        <v>0</v>
      </c>
    </row>
    <row r="66" spans="1:51" ht="18.75" hidden="1" customHeight="1" x14ac:dyDescent="0.15">
      <c r="A66" s="463"/>
      <c r="B66" s="464"/>
      <c r="C66" s="464"/>
      <c r="D66" s="464"/>
      <c r="E66" s="464"/>
      <c r="F66" s="465"/>
      <c r="G66" s="474"/>
      <c r="H66" s="237"/>
      <c r="I66" s="237"/>
      <c r="J66" s="237"/>
      <c r="K66" s="237"/>
      <c r="L66" s="237"/>
      <c r="M66" s="237"/>
      <c r="N66" s="237"/>
      <c r="O66" s="238"/>
      <c r="P66" s="236"/>
      <c r="Q66" s="237"/>
      <c r="R66" s="237"/>
      <c r="S66" s="237"/>
      <c r="T66" s="237"/>
      <c r="U66" s="237"/>
      <c r="V66" s="238"/>
      <c r="W66" s="477"/>
      <c r="X66" s="478"/>
      <c r="Y66" s="481"/>
      <c r="Z66" s="481"/>
      <c r="AA66" s="482"/>
      <c r="AB66" s="236"/>
      <c r="AC66" s="237"/>
      <c r="AD66" s="238"/>
      <c r="AE66" s="239"/>
      <c r="AF66" s="239"/>
      <c r="AG66" s="239"/>
      <c r="AH66" s="239"/>
      <c r="AI66" s="239"/>
      <c r="AJ66" s="239"/>
      <c r="AK66" s="239"/>
      <c r="AL66" s="239"/>
      <c r="AM66" s="239"/>
      <c r="AN66" s="239"/>
      <c r="AO66" s="239"/>
      <c r="AP66" s="239"/>
      <c r="AQ66" s="242"/>
      <c r="AR66" s="189"/>
      <c r="AS66" s="124" t="s">
        <v>185</v>
      </c>
      <c r="AT66" s="125"/>
      <c r="AU66" s="188"/>
      <c r="AV66" s="188"/>
      <c r="AW66" s="237" t="s">
        <v>269</v>
      </c>
      <c r="AX66" s="243"/>
      <c r="AY66">
        <f>$AY$65</f>
        <v>0</v>
      </c>
    </row>
    <row r="67" spans="1:51" ht="23.25" hidden="1" customHeight="1" x14ac:dyDescent="0.15">
      <c r="A67" s="463"/>
      <c r="B67" s="464"/>
      <c r="C67" s="464"/>
      <c r="D67" s="464"/>
      <c r="E67" s="464"/>
      <c r="F67" s="465"/>
      <c r="G67" s="244" t="s">
        <v>186</v>
      </c>
      <c r="H67" s="247"/>
      <c r="I67" s="248"/>
      <c r="J67" s="248"/>
      <c r="K67" s="248"/>
      <c r="L67" s="248"/>
      <c r="M67" s="248"/>
      <c r="N67" s="248"/>
      <c r="O67" s="249"/>
      <c r="P67" s="247"/>
      <c r="Q67" s="248"/>
      <c r="R67" s="248"/>
      <c r="S67" s="248"/>
      <c r="T67" s="248"/>
      <c r="U67" s="248"/>
      <c r="V67" s="249"/>
      <c r="W67" s="253"/>
      <c r="X67" s="254"/>
      <c r="Y67" s="259" t="s">
        <v>12</v>
      </c>
      <c r="Z67" s="259"/>
      <c r="AA67" s="260"/>
      <c r="AB67" s="261" t="s">
        <v>286</v>
      </c>
      <c r="AC67" s="261"/>
      <c r="AD67" s="261"/>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63"/>
      <c r="B68" s="464"/>
      <c r="C68" s="464"/>
      <c r="D68" s="464"/>
      <c r="E68" s="464"/>
      <c r="F68" s="465"/>
      <c r="G68" s="245"/>
      <c r="H68" s="250"/>
      <c r="I68" s="251"/>
      <c r="J68" s="251"/>
      <c r="K68" s="251"/>
      <c r="L68" s="251"/>
      <c r="M68" s="251"/>
      <c r="N68" s="251"/>
      <c r="O68" s="252"/>
      <c r="P68" s="250"/>
      <c r="Q68" s="251"/>
      <c r="R68" s="251"/>
      <c r="S68" s="251"/>
      <c r="T68" s="251"/>
      <c r="U68" s="251"/>
      <c r="V68" s="252"/>
      <c r="W68" s="255"/>
      <c r="X68" s="256"/>
      <c r="Y68" s="210" t="s">
        <v>53</v>
      </c>
      <c r="Z68" s="210"/>
      <c r="AA68" s="211"/>
      <c r="AB68" s="212" t="s">
        <v>286</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63"/>
      <c r="B69" s="464"/>
      <c r="C69" s="464"/>
      <c r="D69" s="464"/>
      <c r="E69" s="464"/>
      <c r="F69" s="465"/>
      <c r="G69" s="246"/>
      <c r="H69" s="250"/>
      <c r="I69" s="251"/>
      <c r="J69" s="251"/>
      <c r="K69" s="251"/>
      <c r="L69" s="251"/>
      <c r="M69" s="251"/>
      <c r="N69" s="251"/>
      <c r="O69" s="252"/>
      <c r="P69" s="250"/>
      <c r="Q69" s="251"/>
      <c r="R69" s="251"/>
      <c r="S69" s="251"/>
      <c r="T69" s="251"/>
      <c r="U69" s="251"/>
      <c r="V69" s="252"/>
      <c r="W69" s="257"/>
      <c r="X69" s="258"/>
      <c r="Y69" s="210" t="s">
        <v>13</v>
      </c>
      <c r="Z69" s="210"/>
      <c r="AA69" s="211"/>
      <c r="AB69" s="215" t="s">
        <v>287</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63" t="s">
        <v>275</v>
      </c>
      <c r="B70" s="464"/>
      <c r="C70" s="464"/>
      <c r="D70" s="464"/>
      <c r="E70" s="464"/>
      <c r="F70" s="465"/>
      <c r="G70" s="245" t="s">
        <v>187</v>
      </c>
      <c r="H70" s="297"/>
      <c r="I70" s="297"/>
      <c r="J70" s="297"/>
      <c r="K70" s="297"/>
      <c r="L70" s="297"/>
      <c r="M70" s="297"/>
      <c r="N70" s="297"/>
      <c r="O70" s="297"/>
      <c r="P70" s="297"/>
      <c r="Q70" s="297"/>
      <c r="R70" s="297"/>
      <c r="S70" s="297"/>
      <c r="T70" s="297"/>
      <c r="U70" s="297"/>
      <c r="V70" s="297"/>
      <c r="W70" s="300" t="s">
        <v>285</v>
      </c>
      <c r="X70" s="301"/>
      <c r="Y70" s="259" t="s">
        <v>12</v>
      </c>
      <c r="Z70" s="259"/>
      <c r="AA70" s="260"/>
      <c r="AB70" s="261" t="s">
        <v>286</v>
      </c>
      <c r="AC70" s="261"/>
      <c r="AD70" s="261"/>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63"/>
      <c r="B71" s="464"/>
      <c r="C71" s="464"/>
      <c r="D71" s="464"/>
      <c r="E71" s="464"/>
      <c r="F71" s="465"/>
      <c r="G71" s="245"/>
      <c r="H71" s="298"/>
      <c r="I71" s="298"/>
      <c r="J71" s="298"/>
      <c r="K71" s="298"/>
      <c r="L71" s="298"/>
      <c r="M71" s="298"/>
      <c r="N71" s="298"/>
      <c r="O71" s="298"/>
      <c r="P71" s="298"/>
      <c r="Q71" s="298"/>
      <c r="R71" s="298"/>
      <c r="S71" s="298"/>
      <c r="T71" s="298"/>
      <c r="U71" s="298"/>
      <c r="V71" s="298"/>
      <c r="W71" s="302"/>
      <c r="X71" s="303"/>
      <c r="Y71" s="210" t="s">
        <v>53</v>
      </c>
      <c r="Z71" s="210"/>
      <c r="AA71" s="211"/>
      <c r="AB71" s="212" t="s">
        <v>286</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66"/>
      <c r="B72" s="467"/>
      <c r="C72" s="467"/>
      <c r="D72" s="467"/>
      <c r="E72" s="467"/>
      <c r="F72" s="468"/>
      <c r="G72" s="245"/>
      <c r="H72" s="299"/>
      <c r="I72" s="299"/>
      <c r="J72" s="299"/>
      <c r="K72" s="299"/>
      <c r="L72" s="299"/>
      <c r="M72" s="299"/>
      <c r="N72" s="299"/>
      <c r="O72" s="299"/>
      <c r="P72" s="299"/>
      <c r="Q72" s="299"/>
      <c r="R72" s="299"/>
      <c r="S72" s="299"/>
      <c r="T72" s="299"/>
      <c r="U72" s="299"/>
      <c r="V72" s="299"/>
      <c r="W72" s="304"/>
      <c r="X72" s="305"/>
      <c r="Y72" s="210" t="s">
        <v>13</v>
      </c>
      <c r="Z72" s="210"/>
      <c r="AA72" s="211"/>
      <c r="AB72" s="215" t="s">
        <v>287</v>
      </c>
      <c r="AC72" s="215"/>
      <c r="AD72" s="215"/>
      <c r="AE72" s="213"/>
      <c r="AF72" s="214"/>
      <c r="AG72" s="214"/>
      <c r="AH72" s="214"/>
      <c r="AI72" s="213"/>
      <c r="AJ72" s="214"/>
      <c r="AK72" s="214"/>
      <c r="AL72" s="214"/>
      <c r="AM72" s="213"/>
      <c r="AN72" s="214"/>
      <c r="AO72" s="214"/>
      <c r="AP72" s="296"/>
      <c r="AQ72" s="206"/>
      <c r="AR72" s="207"/>
      <c r="AS72" s="207"/>
      <c r="AT72" s="208"/>
      <c r="AU72" s="207"/>
      <c r="AV72" s="207"/>
      <c r="AW72" s="207"/>
      <c r="AX72" s="209"/>
      <c r="AY72">
        <f t="shared" si="8"/>
        <v>0</v>
      </c>
    </row>
    <row r="73" spans="1:51" ht="18.75" hidden="1" customHeight="1" x14ac:dyDescent="0.15">
      <c r="A73" s="494" t="s">
        <v>271</v>
      </c>
      <c r="B73" s="495"/>
      <c r="C73" s="495"/>
      <c r="D73" s="495"/>
      <c r="E73" s="495"/>
      <c r="F73" s="496"/>
      <c r="G73" s="565"/>
      <c r="H73" s="121" t="s">
        <v>145</v>
      </c>
      <c r="I73" s="121"/>
      <c r="J73" s="121"/>
      <c r="K73" s="121"/>
      <c r="L73" s="121"/>
      <c r="M73" s="121"/>
      <c r="N73" s="121"/>
      <c r="O73" s="122"/>
      <c r="P73" s="146" t="s">
        <v>58</v>
      </c>
      <c r="Q73" s="121"/>
      <c r="R73" s="121"/>
      <c r="S73" s="121"/>
      <c r="T73" s="121"/>
      <c r="U73" s="121"/>
      <c r="V73" s="121"/>
      <c r="W73" s="121"/>
      <c r="X73" s="122"/>
      <c r="Y73" s="567"/>
      <c r="Z73" s="568"/>
      <c r="AA73" s="569"/>
      <c r="AB73" s="146" t="s">
        <v>11</v>
      </c>
      <c r="AC73" s="121"/>
      <c r="AD73" s="122"/>
      <c r="AE73" s="239" t="s">
        <v>306</v>
      </c>
      <c r="AF73" s="239"/>
      <c r="AG73" s="239"/>
      <c r="AH73" s="239"/>
      <c r="AI73" s="239" t="s">
        <v>328</v>
      </c>
      <c r="AJ73" s="239"/>
      <c r="AK73" s="239"/>
      <c r="AL73" s="239"/>
      <c r="AM73" s="239" t="s">
        <v>425</v>
      </c>
      <c r="AN73" s="239"/>
      <c r="AO73" s="239"/>
      <c r="AP73" s="239"/>
      <c r="AQ73" s="146" t="s">
        <v>184</v>
      </c>
      <c r="AR73" s="121"/>
      <c r="AS73" s="121"/>
      <c r="AT73" s="122"/>
      <c r="AU73" s="126" t="s">
        <v>133</v>
      </c>
      <c r="AV73" s="127"/>
      <c r="AW73" s="127"/>
      <c r="AX73" s="128"/>
      <c r="AY73">
        <f>COUNTA($H$75)</f>
        <v>0</v>
      </c>
    </row>
    <row r="74" spans="1:51" ht="18.75" hidden="1" customHeight="1" x14ac:dyDescent="0.15">
      <c r="A74" s="497"/>
      <c r="B74" s="498"/>
      <c r="C74" s="498"/>
      <c r="D74" s="498"/>
      <c r="E74" s="498"/>
      <c r="F74" s="499"/>
      <c r="G74" s="566"/>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9"/>
      <c r="AF74" s="239"/>
      <c r="AG74" s="239"/>
      <c r="AH74" s="239"/>
      <c r="AI74" s="239"/>
      <c r="AJ74" s="239"/>
      <c r="AK74" s="239"/>
      <c r="AL74" s="239"/>
      <c r="AM74" s="239"/>
      <c r="AN74" s="239"/>
      <c r="AO74" s="239"/>
      <c r="AP74" s="239"/>
      <c r="AQ74" s="242"/>
      <c r="AR74" s="189"/>
      <c r="AS74" s="124" t="s">
        <v>185</v>
      </c>
      <c r="AT74" s="125"/>
      <c r="AU74" s="242"/>
      <c r="AV74" s="189"/>
      <c r="AW74" s="124" t="s">
        <v>175</v>
      </c>
      <c r="AX74" s="184"/>
      <c r="AY74">
        <f>$AY$73</f>
        <v>0</v>
      </c>
    </row>
    <row r="75" spans="1:51" ht="23.25" hidden="1" customHeight="1" x14ac:dyDescent="0.15">
      <c r="A75" s="497"/>
      <c r="B75" s="498"/>
      <c r="C75" s="498"/>
      <c r="D75" s="498"/>
      <c r="E75" s="498"/>
      <c r="F75" s="499"/>
      <c r="G75" s="591"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8"/>
      <c r="AF75" s="196"/>
      <c r="AG75" s="196"/>
      <c r="AH75" s="196"/>
      <c r="AI75" s="328"/>
      <c r="AJ75" s="196"/>
      <c r="AK75" s="196"/>
      <c r="AL75" s="196"/>
      <c r="AM75" s="328"/>
      <c r="AN75" s="196"/>
      <c r="AO75" s="196"/>
      <c r="AP75" s="196"/>
      <c r="AQ75" s="328"/>
      <c r="AR75" s="196"/>
      <c r="AS75" s="196"/>
      <c r="AT75" s="329"/>
      <c r="AU75" s="207"/>
      <c r="AV75" s="207"/>
      <c r="AW75" s="207"/>
      <c r="AX75" s="209"/>
      <c r="AY75">
        <f t="shared" ref="AY75:AY78" si="9">$AY$73</f>
        <v>0</v>
      </c>
    </row>
    <row r="76" spans="1:51" ht="23.25" hidden="1" customHeight="1" x14ac:dyDescent="0.15">
      <c r="A76" s="497"/>
      <c r="B76" s="498"/>
      <c r="C76" s="498"/>
      <c r="D76" s="498"/>
      <c r="E76" s="498"/>
      <c r="F76" s="499"/>
      <c r="G76" s="592"/>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8"/>
      <c r="AF76" s="196"/>
      <c r="AG76" s="196"/>
      <c r="AH76" s="196"/>
      <c r="AI76" s="328"/>
      <c r="AJ76" s="196"/>
      <c r="AK76" s="196"/>
      <c r="AL76" s="196"/>
      <c r="AM76" s="328"/>
      <c r="AN76" s="196"/>
      <c r="AO76" s="196"/>
      <c r="AP76" s="196"/>
      <c r="AQ76" s="328"/>
      <c r="AR76" s="196"/>
      <c r="AS76" s="196"/>
      <c r="AT76" s="329"/>
      <c r="AU76" s="207"/>
      <c r="AV76" s="207"/>
      <c r="AW76" s="207"/>
      <c r="AX76" s="209"/>
      <c r="AY76">
        <f t="shared" si="9"/>
        <v>0</v>
      </c>
    </row>
    <row r="77" spans="1:51" ht="23.25" hidden="1" customHeight="1" x14ac:dyDescent="0.15">
      <c r="A77" s="497"/>
      <c r="B77" s="498"/>
      <c r="C77" s="498"/>
      <c r="D77" s="498"/>
      <c r="E77" s="498"/>
      <c r="F77" s="499"/>
      <c r="G77" s="593"/>
      <c r="H77" s="102"/>
      <c r="I77" s="102"/>
      <c r="J77" s="102"/>
      <c r="K77" s="102"/>
      <c r="L77" s="102"/>
      <c r="M77" s="102"/>
      <c r="N77" s="102"/>
      <c r="O77" s="103"/>
      <c r="P77" s="99"/>
      <c r="Q77" s="99"/>
      <c r="R77" s="99"/>
      <c r="S77" s="99"/>
      <c r="T77" s="99"/>
      <c r="U77" s="99"/>
      <c r="V77" s="99"/>
      <c r="W77" s="99"/>
      <c r="X77" s="100"/>
      <c r="Y77" s="146" t="s">
        <v>13</v>
      </c>
      <c r="Z77" s="121"/>
      <c r="AA77" s="122"/>
      <c r="AB77" s="558" t="s">
        <v>14</v>
      </c>
      <c r="AC77" s="558"/>
      <c r="AD77" s="558"/>
      <c r="AE77" s="877"/>
      <c r="AF77" s="878"/>
      <c r="AG77" s="878"/>
      <c r="AH77" s="878"/>
      <c r="AI77" s="877"/>
      <c r="AJ77" s="878"/>
      <c r="AK77" s="878"/>
      <c r="AL77" s="878"/>
      <c r="AM77" s="877"/>
      <c r="AN77" s="878"/>
      <c r="AO77" s="878"/>
      <c r="AP77" s="878"/>
      <c r="AQ77" s="328"/>
      <c r="AR77" s="196"/>
      <c r="AS77" s="196"/>
      <c r="AT77" s="329"/>
      <c r="AU77" s="207"/>
      <c r="AV77" s="207"/>
      <c r="AW77" s="207"/>
      <c r="AX77" s="209"/>
      <c r="AY77">
        <f t="shared" si="9"/>
        <v>0</v>
      </c>
    </row>
    <row r="78" spans="1:51" ht="69.75" hidden="1" customHeight="1" x14ac:dyDescent="0.15">
      <c r="A78" s="321" t="s">
        <v>299</v>
      </c>
      <c r="B78" s="322"/>
      <c r="C78" s="322"/>
      <c r="D78" s="322"/>
      <c r="E78" s="319" t="s">
        <v>249</v>
      </c>
      <c r="F78" s="320"/>
      <c r="G78" s="44" t="s">
        <v>187</v>
      </c>
      <c r="H78" s="570"/>
      <c r="I78" s="571"/>
      <c r="J78" s="571"/>
      <c r="K78" s="571"/>
      <c r="L78" s="571"/>
      <c r="M78" s="571"/>
      <c r="N78" s="571"/>
      <c r="O78" s="572"/>
      <c r="P78" s="138"/>
      <c r="Q78" s="138"/>
      <c r="R78" s="138"/>
      <c r="S78" s="138"/>
      <c r="T78" s="138"/>
      <c r="U78" s="138"/>
      <c r="V78" s="138"/>
      <c r="W78" s="138"/>
      <c r="X78" s="138"/>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54" t="s">
        <v>148</v>
      </c>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265" t="s">
        <v>265</v>
      </c>
      <c r="AP79" s="266"/>
      <c r="AQ79" s="266"/>
      <c r="AR79" s="61"/>
      <c r="AS79" s="265"/>
      <c r="AT79" s="266"/>
      <c r="AU79" s="266"/>
      <c r="AV79" s="266"/>
      <c r="AW79" s="266"/>
      <c r="AX79" s="958"/>
      <c r="AY79">
        <f>COUNTIF($AR$79,"☑")</f>
        <v>0</v>
      </c>
    </row>
    <row r="80" spans="1:51" ht="18.75" hidden="1" customHeight="1" x14ac:dyDescent="0.15">
      <c r="A80" s="851" t="s">
        <v>146</v>
      </c>
      <c r="B80" s="512" t="s">
        <v>262</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618</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c r="AY80">
        <f>COUNTA($G$82)</f>
        <v>0</v>
      </c>
    </row>
    <row r="81" spans="1:60" ht="22.5" hidden="1" customHeight="1" x14ac:dyDescent="0.15">
      <c r="A81" s="852"/>
      <c r="B81" s="515"/>
      <c r="C81" s="416"/>
      <c r="D81" s="416"/>
      <c r="E81" s="416"/>
      <c r="F81" s="417"/>
      <c r="G81" s="384"/>
      <c r="H81" s="384"/>
      <c r="I81" s="384"/>
      <c r="J81" s="384"/>
      <c r="K81" s="384"/>
      <c r="L81" s="384"/>
      <c r="M81" s="384"/>
      <c r="N81" s="384"/>
      <c r="O81" s="384"/>
      <c r="P81" s="384"/>
      <c r="Q81" s="384"/>
      <c r="R81" s="384"/>
      <c r="S81" s="384"/>
      <c r="T81" s="384"/>
      <c r="U81" s="384"/>
      <c r="V81" s="384"/>
      <c r="W81" s="384"/>
      <c r="X81" s="384"/>
      <c r="Y81" s="384"/>
      <c r="Z81" s="384"/>
      <c r="AA81" s="406"/>
      <c r="AB81" s="42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852"/>
      <c r="B82" s="515"/>
      <c r="C82" s="416"/>
      <c r="D82" s="416"/>
      <c r="E82" s="416"/>
      <c r="F82" s="417"/>
      <c r="G82" s="658"/>
      <c r="H82" s="658"/>
      <c r="I82" s="658"/>
      <c r="J82" s="658"/>
      <c r="K82" s="658"/>
      <c r="L82" s="658"/>
      <c r="M82" s="658"/>
      <c r="N82" s="658"/>
      <c r="O82" s="658"/>
      <c r="P82" s="658"/>
      <c r="Q82" s="658"/>
      <c r="R82" s="658"/>
      <c r="S82" s="658"/>
      <c r="T82" s="658"/>
      <c r="U82" s="658"/>
      <c r="V82" s="658"/>
      <c r="W82" s="658"/>
      <c r="X82" s="658"/>
      <c r="Y82" s="658"/>
      <c r="Z82" s="658"/>
      <c r="AA82" s="659"/>
      <c r="AB82" s="871"/>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72"/>
      <c r="AY82">
        <f t="shared" ref="AY82:AY89" si="10">$AY$80</f>
        <v>0</v>
      </c>
    </row>
    <row r="83" spans="1:60" ht="22.5" hidden="1" customHeight="1" x14ac:dyDescent="0.15">
      <c r="A83" s="852"/>
      <c r="B83" s="515"/>
      <c r="C83" s="416"/>
      <c r="D83" s="416"/>
      <c r="E83" s="416"/>
      <c r="F83" s="417"/>
      <c r="G83" s="660"/>
      <c r="H83" s="660"/>
      <c r="I83" s="660"/>
      <c r="J83" s="660"/>
      <c r="K83" s="660"/>
      <c r="L83" s="660"/>
      <c r="M83" s="660"/>
      <c r="N83" s="660"/>
      <c r="O83" s="660"/>
      <c r="P83" s="660"/>
      <c r="Q83" s="660"/>
      <c r="R83" s="660"/>
      <c r="S83" s="660"/>
      <c r="T83" s="660"/>
      <c r="U83" s="660"/>
      <c r="V83" s="660"/>
      <c r="W83" s="660"/>
      <c r="X83" s="660"/>
      <c r="Y83" s="660"/>
      <c r="Z83" s="660"/>
      <c r="AA83" s="661"/>
      <c r="AB83" s="873"/>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74"/>
      <c r="AY83">
        <f t="shared" si="10"/>
        <v>0</v>
      </c>
    </row>
    <row r="84" spans="1:60" ht="19.5" hidden="1" customHeight="1" x14ac:dyDescent="0.15">
      <c r="A84" s="852"/>
      <c r="B84" s="516"/>
      <c r="C84" s="517"/>
      <c r="D84" s="517"/>
      <c r="E84" s="517"/>
      <c r="F84" s="518"/>
      <c r="G84" s="487"/>
      <c r="H84" s="487"/>
      <c r="I84" s="487"/>
      <c r="J84" s="487"/>
      <c r="K84" s="487"/>
      <c r="L84" s="487"/>
      <c r="M84" s="487"/>
      <c r="N84" s="487"/>
      <c r="O84" s="487"/>
      <c r="P84" s="487"/>
      <c r="Q84" s="487"/>
      <c r="R84" s="487"/>
      <c r="S84" s="487"/>
      <c r="T84" s="487"/>
      <c r="U84" s="487"/>
      <c r="V84" s="487"/>
      <c r="W84" s="487"/>
      <c r="X84" s="487"/>
      <c r="Y84" s="487"/>
      <c r="Z84" s="487"/>
      <c r="AA84" s="662"/>
      <c r="AB84" s="875"/>
      <c r="AC84" s="487"/>
      <c r="AD84" s="487"/>
      <c r="AE84" s="660"/>
      <c r="AF84" s="660"/>
      <c r="AG84" s="660"/>
      <c r="AH84" s="660"/>
      <c r="AI84" s="660"/>
      <c r="AJ84" s="660"/>
      <c r="AK84" s="660"/>
      <c r="AL84" s="660"/>
      <c r="AM84" s="660"/>
      <c r="AN84" s="660"/>
      <c r="AO84" s="660"/>
      <c r="AP84" s="660"/>
      <c r="AQ84" s="660"/>
      <c r="AR84" s="660"/>
      <c r="AS84" s="660"/>
      <c r="AT84" s="660"/>
      <c r="AU84" s="487"/>
      <c r="AV84" s="487"/>
      <c r="AW84" s="487"/>
      <c r="AX84" s="876"/>
      <c r="AY84">
        <f t="shared" si="10"/>
        <v>0</v>
      </c>
    </row>
    <row r="85" spans="1:60" ht="18.75" hidden="1" customHeight="1" x14ac:dyDescent="0.15">
      <c r="A85" s="852"/>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3"/>
      <c r="Z85" s="154"/>
      <c r="AA85" s="155"/>
      <c r="AB85" s="542" t="s">
        <v>11</v>
      </c>
      <c r="AC85" s="543"/>
      <c r="AD85" s="544"/>
      <c r="AE85" s="239" t="s">
        <v>306</v>
      </c>
      <c r="AF85" s="239"/>
      <c r="AG85" s="239"/>
      <c r="AH85" s="239"/>
      <c r="AI85" s="239" t="s">
        <v>328</v>
      </c>
      <c r="AJ85" s="239"/>
      <c r="AK85" s="239"/>
      <c r="AL85" s="239"/>
      <c r="AM85" s="239" t="s">
        <v>425</v>
      </c>
      <c r="AN85" s="239"/>
      <c r="AO85" s="239"/>
      <c r="AP85" s="239"/>
      <c r="AQ85" s="146" t="s">
        <v>184</v>
      </c>
      <c r="AR85" s="121"/>
      <c r="AS85" s="121"/>
      <c r="AT85" s="122"/>
      <c r="AU85" s="521" t="s">
        <v>133</v>
      </c>
      <c r="AV85" s="521"/>
      <c r="AW85" s="521"/>
      <c r="AX85" s="522"/>
      <c r="AY85">
        <f t="shared" si="10"/>
        <v>0</v>
      </c>
      <c r="AZ85" s="10"/>
      <c r="BA85" s="10"/>
      <c r="BB85" s="10"/>
      <c r="BC85" s="10"/>
    </row>
    <row r="86" spans="1:60" ht="18.75" hidden="1" customHeight="1" x14ac:dyDescent="0.15">
      <c r="A86" s="852"/>
      <c r="B86" s="416"/>
      <c r="C86" s="416"/>
      <c r="D86" s="416"/>
      <c r="E86" s="416"/>
      <c r="F86" s="417"/>
      <c r="G86" s="405"/>
      <c r="H86" s="384"/>
      <c r="I86" s="384"/>
      <c r="J86" s="384"/>
      <c r="K86" s="384"/>
      <c r="L86" s="384"/>
      <c r="M86" s="384"/>
      <c r="N86" s="384"/>
      <c r="O86" s="406"/>
      <c r="P86" s="423"/>
      <c r="Q86" s="384"/>
      <c r="R86" s="384"/>
      <c r="S86" s="384"/>
      <c r="T86" s="384"/>
      <c r="U86" s="384"/>
      <c r="V86" s="384"/>
      <c r="W86" s="384"/>
      <c r="X86" s="406"/>
      <c r="Y86" s="153"/>
      <c r="Z86" s="154"/>
      <c r="AA86" s="155"/>
      <c r="AB86" s="399"/>
      <c r="AC86" s="400"/>
      <c r="AD86" s="401"/>
      <c r="AE86" s="239"/>
      <c r="AF86" s="239"/>
      <c r="AG86" s="239"/>
      <c r="AH86" s="239"/>
      <c r="AI86" s="239"/>
      <c r="AJ86" s="239"/>
      <c r="AK86" s="239"/>
      <c r="AL86" s="239"/>
      <c r="AM86" s="239"/>
      <c r="AN86" s="239"/>
      <c r="AO86" s="239"/>
      <c r="AP86" s="239"/>
      <c r="AQ86" s="187"/>
      <c r="AR86" s="188"/>
      <c r="AS86" s="124" t="s">
        <v>185</v>
      </c>
      <c r="AT86" s="125"/>
      <c r="AU86" s="188"/>
      <c r="AV86" s="188"/>
      <c r="AW86" s="384" t="s">
        <v>175</v>
      </c>
      <c r="AX86" s="385"/>
      <c r="AY86">
        <f t="shared" si="10"/>
        <v>0</v>
      </c>
      <c r="AZ86" s="10"/>
      <c r="BA86" s="10"/>
      <c r="BB86" s="10"/>
      <c r="BC86" s="10"/>
      <c r="BD86" s="10"/>
      <c r="BE86" s="10"/>
      <c r="BF86" s="10"/>
      <c r="BG86" s="10"/>
      <c r="BH86" s="10"/>
    </row>
    <row r="87" spans="1:60" ht="23.25" hidden="1" customHeight="1" x14ac:dyDescent="0.15">
      <c r="A87" s="852"/>
      <c r="B87" s="416"/>
      <c r="C87" s="416"/>
      <c r="D87" s="416"/>
      <c r="E87" s="416"/>
      <c r="F87" s="417"/>
      <c r="G87" s="95"/>
      <c r="H87" s="96"/>
      <c r="I87" s="96"/>
      <c r="J87" s="96"/>
      <c r="K87" s="96"/>
      <c r="L87" s="96"/>
      <c r="M87" s="96"/>
      <c r="N87" s="96"/>
      <c r="O87" s="97"/>
      <c r="P87" s="96"/>
      <c r="Q87" s="502"/>
      <c r="R87" s="502"/>
      <c r="S87" s="502"/>
      <c r="T87" s="502"/>
      <c r="U87" s="502"/>
      <c r="V87" s="502"/>
      <c r="W87" s="502"/>
      <c r="X87" s="503"/>
      <c r="Y87" s="546" t="s">
        <v>61</v>
      </c>
      <c r="Z87" s="547"/>
      <c r="AA87" s="548"/>
      <c r="AB87" s="452"/>
      <c r="AC87" s="452"/>
      <c r="AD87" s="452"/>
      <c r="AE87" s="206"/>
      <c r="AF87" s="207"/>
      <c r="AG87" s="207"/>
      <c r="AH87" s="207"/>
      <c r="AI87" s="206"/>
      <c r="AJ87" s="207"/>
      <c r="AK87" s="207"/>
      <c r="AL87" s="207"/>
      <c r="AM87" s="206"/>
      <c r="AN87" s="207"/>
      <c r="AO87" s="207"/>
      <c r="AP87" s="207"/>
      <c r="AQ87" s="328"/>
      <c r="AR87" s="196"/>
      <c r="AS87" s="196"/>
      <c r="AT87" s="329"/>
      <c r="AU87" s="207"/>
      <c r="AV87" s="207"/>
      <c r="AW87" s="207"/>
      <c r="AX87" s="209"/>
      <c r="AY87">
        <f t="shared" si="10"/>
        <v>0</v>
      </c>
    </row>
    <row r="88" spans="1:60" ht="23.25" hidden="1" customHeight="1" x14ac:dyDescent="0.15">
      <c r="A88" s="852"/>
      <c r="B88" s="416"/>
      <c r="C88" s="416"/>
      <c r="D88" s="416"/>
      <c r="E88" s="416"/>
      <c r="F88" s="417"/>
      <c r="G88" s="98"/>
      <c r="H88" s="99"/>
      <c r="I88" s="99"/>
      <c r="J88" s="99"/>
      <c r="K88" s="99"/>
      <c r="L88" s="99"/>
      <c r="M88" s="99"/>
      <c r="N88" s="99"/>
      <c r="O88" s="100"/>
      <c r="P88" s="504"/>
      <c r="Q88" s="504"/>
      <c r="R88" s="504"/>
      <c r="S88" s="504"/>
      <c r="T88" s="504"/>
      <c r="U88" s="504"/>
      <c r="V88" s="504"/>
      <c r="W88" s="504"/>
      <c r="X88" s="505"/>
      <c r="Y88" s="449" t="s">
        <v>53</v>
      </c>
      <c r="Z88" s="450"/>
      <c r="AA88" s="451"/>
      <c r="AB88" s="511"/>
      <c r="AC88" s="511"/>
      <c r="AD88" s="511"/>
      <c r="AE88" s="206"/>
      <c r="AF88" s="207"/>
      <c r="AG88" s="207"/>
      <c r="AH88" s="207"/>
      <c r="AI88" s="206"/>
      <c r="AJ88" s="207"/>
      <c r="AK88" s="207"/>
      <c r="AL88" s="207"/>
      <c r="AM88" s="206"/>
      <c r="AN88" s="207"/>
      <c r="AO88" s="207"/>
      <c r="AP88" s="207"/>
      <c r="AQ88" s="328"/>
      <c r="AR88" s="196"/>
      <c r="AS88" s="196"/>
      <c r="AT88" s="329"/>
      <c r="AU88" s="207"/>
      <c r="AV88" s="207"/>
      <c r="AW88" s="207"/>
      <c r="AX88" s="209"/>
      <c r="AY88">
        <f t="shared" si="10"/>
        <v>0</v>
      </c>
      <c r="AZ88" s="10"/>
      <c r="BA88" s="10"/>
      <c r="BB88" s="10"/>
      <c r="BC88" s="10"/>
    </row>
    <row r="89" spans="1:60" ht="23.25" hidden="1" customHeight="1" x14ac:dyDescent="0.15">
      <c r="A89" s="852"/>
      <c r="B89" s="517"/>
      <c r="C89" s="517"/>
      <c r="D89" s="517"/>
      <c r="E89" s="517"/>
      <c r="F89" s="518"/>
      <c r="G89" s="101"/>
      <c r="H89" s="102"/>
      <c r="I89" s="102"/>
      <c r="J89" s="102"/>
      <c r="K89" s="102"/>
      <c r="L89" s="102"/>
      <c r="M89" s="102"/>
      <c r="N89" s="102"/>
      <c r="O89" s="103"/>
      <c r="P89" s="165"/>
      <c r="Q89" s="165"/>
      <c r="R89" s="165"/>
      <c r="S89" s="165"/>
      <c r="T89" s="165"/>
      <c r="U89" s="165"/>
      <c r="V89" s="165"/>
      <c r="W89" s="165"/>
      <c r="X89" s="545"/>
      <c r="Y89" s="449" t="s">
        <v>13</v>
      </c>
      <c r="Z89" s="450"/>
      <c r="AA89" s="451"/>
      <c r="AB89" s="576" t="s">
        <v>14</v>
      </c>
      <c r="AC89" s="576"/>
      <c r="AD89" s="576"/>
      <c r="AE89" s="213"/>
      <c r="AF89" s="214"/>
      <c r="AG89" s="214"/>
      <c r="AH89" s="214"/>
      <c r="AI89" s="213"/>
      <c r="AJ89" s="214"/>
      <c r="AK89" s="214"/>
      <c r="AL89" s="214"/>
      <c r="AM89" s="213"/>
      <c r="AN89" s="214"/>
      <c r="AO89" s="214"/>
      <c r="AP89" s="214"/>
      <c r="AQ89" s="328"/>
      <c r="AR89" s="196"/>
      <c r="AS89" s="196"/>
      <c r="AT89" s="329"/>
      <c r="AU89" s="207"/>
      <c r="AV89" s="207"/>
      <c r="AW89" s="207"/>
      <c r="AX89" s="209"/>
      <c r="AY89">
        <f t="shared" si="10"/>
        <v>0</v>
      </c>
      <c r="AZ89" s="10"/>
      <c r="BA89" s="10"/>
      <c r="BB89" s="10"/>
      <c r="BC89" s="10"/>
      <c r="BD89" s="10"/>
      <c r="BE89" s="10"/>
      <c r="BF89" s="10"/>
      <c r="BG89" s="10"/>
      <c r="BH89" s="10"/>
    </row>
    <row r="90" spans="1:60" ht="18.75" hidden="1" customHeight="1" x14ac:dyDescent="0.15">
      <c r="A90" s="852"/>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3"/>
      <c r="Z90" s="154"/>
      <c r="AA90" s="155"/>
      <c r="AB90" s="542" t="s">
        <v>11</v>
      </c>
      <c r="AC90" s="543"/>
      <c r="AD90" s="544"/>
      <c r="AE90" s="239" t="s">
        <v>306</v>
      </c>
      <c r="AF90" s="239"/>
      <c r="AG90" s="239"/>
      <c r="AH90" s="239"/>
      <c r="AI90" s="239" t="s">
        <v>328</v>
      </c>
      <c r="AJ90" s="239"/>
      <c r="AK90" s="239"/>
      <c r="AL90" s="239"/>
      <c r="AM90" s="239" t="s">
        <v>425</v>
      </c>
      <c r="AN90" s="239"/>
      <c r="AO90" s="239"/>
      <c r="AP90" s="239"/>
      <c r="AQ90" s="146" t="s">
        <v>184</v>
      </c>
      <c r="AR90" s="121"/>
      <c r="AS90" s="121"/>
      <c r="AT90" s="122"/>
      <c r="AU90" s="521" t="s">
        <v>133</v>
      </c>
      <c r="AV90" s="521"/>
      <c r="AW90" s="521"/>
      <c r="AX90" s="522"/>
      <c r="AY90">
        <f>COUNTA($G$92)</f>
        <v>0</v>
      </c>
    </row>
    <row r="91" spans="1:60" ht="18.75" hidden="1" customHeight="1" x14ac:dyDescent="0.15">
      <c r="A91" s="852"/>
      <c r="B91" s="416"/>
      <c r="C91" s="416"/>
      <c r="D91" s="416"/>
      <c r="E91" s="416"/>
      <c r="F91" s="417"/>
      <c r="G91" s="405"/>
      <c r="H91" s="384"/>
      <c r="I91" s="384"/>
      <c r="J91" s="384"/>
      <c r="K91" s="384"/>
      <c r="L91" s="384"/>
      <c r="M91" s="384"/>
      <c r="N91" s="384"/>
      <c r="O91" s="406"/>
      <c r="P91" s="423"/>
      <c r="Q91" s="384"/>
      <c r="R91" s="384"/>
      <c r="S91" s="384"/>
      <c r="T91" s="384"/>
      <c r="U91" s="384"/>
      <c r="V91" s="384"/>
      <c r="W91" s="384"/>
      <c r="X91" s="406"/>
      <c r="Y91" s="153"/>
      <c r="Z91" s="154"/>
      <c r="AA91" s="155"/>
      <c r="AB91" s="399"/>
      <c r="AC91" s="400"/>
      <c r="AD91" s="401"/>
      <c r="AE91" s="239"/>
      <c r="AF91" s="239"/>
      <c r="AG91" s="239"/>
      <c r="AH91" s="239"/>
      <c r="AI91" s="239"/>
      <c r="AJ91" s="239"/>
      <c r="AK91" s="239"/>
      <c r="AL91" s="239"/>
      <c r="AM91" s="239"/>
      <c r="AN91" s="239"/>
      <c r="AO91" s="239"/>
      <c r="AP91" s="239"/>
      <c r="AQ91" s="187"/>
      <c r="AR91" s="188"/>
      <c r="AS91" s="124" t="s">
        <v>185</v>
      </c>
      <c r="AT91" s="125"/>
      <c r="AU91" s="188"/>
      <c r="AV91" s="188"/>
      <c r="AW91" s="384" t="s">
        <v>175</v>
      </c>
      <c r="AX91" s="385"/>
      <c r="AY91">
        <f>$AY$90</f>
        <v>0</v>
      </c>
      <c r="AZ91" s="10"/>
      <c r="BA91" s="10"/>
      <c r="BB91" s="10"/>
      <c r="BC91" s="10"/>
    </row>
    <row r="92" spans="1:60" ht="23.25" hidden="1" customHeight="1" x14ac:dyDescent="0.15">
      <c r="A92" s="852"/>
      <c r="B92" s="416"/>
      <c r="C92" s="416"/>
      <c r="D92" s="416"/>
      <c r="E92" s="416"/>
      <c r="F92" s="417"/>
      <c r="G92" s="95"/>
      <c r="H92" s="96"/>
      <c r="I92" s="96"/>
      <c r="J92" s="96"/>
      <c r="K92" s="96"/>
      <c r="L92" s="96"/>
      <c r="M92" s="96"/>
      <c r="N92" s="96"/>
      <c r="O92" s="97"/>
      <c r="P92" s="96"/>
      <c r="Q92" s="502"/>
      <c r="R92" s="502"/>
      <c r="S92" s="502"/>
      <c r="T92" s="502"/>
      <c r="U92" s="502"/>
      <c r="V92" s="502"/>
      <c r="W92" s="502"/>
      <c r="X92" s="503"/>
      <c r="Y92" s="546" t="s">
        <v>61</v>
      </c>
      <c r="Z92" s="547"/>
      <c r="AA92" s="548"/>
      <c r="AB92" s="452"/>
      <c r="AC92" s="452"/>
      <c r="AD92" s="452"/>
      <c r="AE92" s="206"/>
      <c r="AF92" s="207"/>
      <c r="AG92" s="207"/>
      <c r="AH92" s="207"/>
      <c r="AI92" s="206"/>
      <c r="AJ92" s="207"/>
      <c r="AK92" s="207"/>
      <c r="AL92" s="207"/>
      <c r="AM92" s="206"/>
      <c r="AN92" s="207"/>
      <c r="AO92" s="207"/>
      <c r="AP92" s="207"/>
      <c r="AQ92" s="328"/>
      <c r="AR92" s="196"/>
      <c r="AS92" s="196"/>
      <c r="AT92" s="329"/>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52"/>
      <c r="B93" s="416"/>
      <c r="C93" s="416"/>
      <c r="D93" s="416"/>
      <c r="E93" s="416"/>
      <c r="F93" s="417"/>
      <c r="G93" s="98"/>
      <c r="H93" s="99"/>
      <c r="I93" s="99"/>
      <c r="J93" s="99"/>
      <c r="K93" s="99"/>
      <c r="L93" s="99"/>
      <c r="M93" s="99"/>
      <c r="N93" s="99"/>
      <c r="O93" s="100"/>
      <c r="P93" s="504"/>
      <c r="Q93" s="504"/>
      <c r="R93" s="504"/>
      <c r="S93" s="504"/>
      <c r="T93" s="504"/>
      <c r="U93" s="504"/>
      <c r="V93" s="504"/>
      <c r="W93" s="504"/>
      <c r="X93" s="505"/>
      <c r="Y93" s="449" t="s">
        <v>53</v>
      </c>
      <c r="Z93" s="450"/>
      <c r="AA93" s="451"/>
      <c r="AB93" s="511"/>
      <c r="AC93" s="511"/>
      <c r="AD93" s="511"/>
      <c r="AE93" s="206"/>
      <c r="AF93" s="207"/>
      <c r="AG93" s="207"/>
      <c r="AH93" s="207"/>
      <c r="AI93" s="206"/>
      <c r="AJ93" s="207"/>
      <c r="AK93" s="207"/>
      <c r="AL93" s="207"/>
      <c r="AM93" s="206"/>
      <c r="AN93" s="207"/>
      <c r="AO93" s="207"/>
      <c r="AP93" s="207"/>
      <c r="AQ93" s="328"/>
      <c r="AR93" s="196"/>
      <c r="AS93" s="196"/>
      <c r="AT93" s="329"/>
      <c r="AU93" s="207"/>
      <c r="AV93" s="207"/>
      <c r="AW93" s="207"/>
      <c r="AX93" s="209"/>
      <c r="AY93">
        <f t="shared" si="11"/>
        <v>0</v>
      </c>
    </row>
    <row r="94" spans="1:60" ht="23.25" hidden="1" customHeight="1" x14ac:dyDescent="0.15">
      <c r="A94" s="852"/>
      <c r="B94" s="517"/>
      <c r="C94" s="517"/>
      <c r="D94" s="517"/>
      <c r="E94" s="517"/>
      <c r="F94" s="518"/>
      <c r="G94" s="101"/>
      <c r="H94" s="102"/>
      <c r="I94" s="102"/>
      <c r="J94" s="102"/>
      <c r="K94" s="102"/>
      <c r="L94" s="102"/>
      <c r="M94" s="102"/>
      <c r="N94" s="102"/>
      <c r="O94" s="103"/>
      <c r="P94" s="165"/>
      <c r="Q94" s="165"/>
      <c r="R94" s="165"/>
      <c r="S94" s="165"/>
      <c r="T94" s="165"/>
      <c r="U94" s="165"/>
      <c r="V94" s="165"/>
      <c r="W94" s="165"/>
      <c r="X94" s="545"/>
      <c r="Y94" s="449" t="s">
        <v>13</v>
      </c>
      <c r="Z94" s="450"/>
      <c r="AA94" s="451"/>
      <c r="AB94" s="576" t="s">
        <v>14</v>
      </c>
      <c r="AC94" s="576"/>
      <c r="AD94" s="576"/>
      <c r="AE94" s="213"/>
      <c r="AF94" s="214"/>
      <c r="AG94" s="214"/>
      <c r="AH94" s="214"/>
      <c r="AI94" s="213"/>
      <c r="AJ94" s="214"/>
      <c r="AK94" s="214"/>
      <c r="AL94" s="214"/>
      <c r="AM94" s="213"/>
      <c r="AN94" s="214"/>
      <c r="AO94" s="214"/>
      <c r="AP94" s="214"/>
      <c r="AQ94" s="328"/>
      <c r="AR94" s="196"/>
      <c r="AS94" s="196"/>
      <c r="AT94" s="329"/>
      <c r="AU94" s="207"/>
      <c r="AV94" s="207"/>
      <c r="AW94" s="207"/>
      <c r="AX94" s="209"/>
      <c r="AY94">
        <f t="shared" si="11"/>
        <v>0</v>
      </c>
      <c r="AZ94" s="10"/>
      <c r="BA94" s="10"/>
      <c r="BB94" s="10"/>
      <c r="BC94" s="10"/>
    </row>
    <row r="95" spans="1:60" ht="18.75" hidden="1" customHeight="1" x14ac:dyDescent="0.15">
      <c r="A95" s="852"/>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3"/>
      <c r="Z95" s="154"/>
      <c r="AA95" s="155"/>
      <c r="AB95" s="542" t="s">
        <v>11</v>
      </c>
      <c r="AC95" s="543"/>
      <c r="AD95" s="544"/>
      <c r="AE95" s="239" t="s">
        <v>306</v>
      </c>
      <c r="AF95" s="239"/>
      <c r="AG95" s="239"/>
      <c r="AH95" s="239"/>
      <c r="AI95" s="239" t="s">
        <v>328</v>
      </c>
      <c r="AJ95" s="239"/>
      <c r="AK95" s="239"/>
      <c r="AL95" s="239"/>
      <c r="AM95" s="239" t="s">
        <v>425</v>
      </c>
      <c r="AN95" s="239"/>
      <c r="AO95" s="239"/>
      <c r="AP95" s="239"/>
      <c r="AQ95" s="146" t="s">
        <v>184</v>
      </c>
      <c r="AR95" s="121"/>
      <c r="AS95" s="121"/>
      <c r="AT95" s="122"/>
      <c r="AU95" s="521" t="s">
        <v>133</v>
      </c>
      <c r="AV95" s="521"/>
      <c r="AW95" s="521"/>
      <c r="AX95" s="522"/>
      <c r="AY95">
        <f>COUNTA($G$97)</f>
        <v>0</v>
      </c>
      <c r="AZ95" s="10"/>
      <c r="BA95" s="10"/>
      <c r="BB95" s="10"/>
      <c r="BC95" s="10"/>
      <c r="BD95" s="10"/>
      <c r="BE95" s="10"/>
      <c r="BF95" s="10"/>
      <c r="BG95" s="10"/>
      <c r="BH95" s="10"/>
    </row>
    <row r="96" spans="1:60" ht="18.75" hidden="1" customHeight="1" x14ac:dyDescent="0.15">
      <c r="A96" s="852"/>
      <c r="B96" s="416"/>
      <c r="C96" s="416"/>
      <c r="D96" s="416"/>
      <c r="E96" s="416"/>
      <c r="F96" s="417"/>
      <c r="G96" s="405"/>
      <c r="H96" s="384"/>
      <c r="I96" s="384"/>
      <c r="J96" s="384"/>
      <c r="K96" s="384"/>
      <c r="L96" s="384"/>
      <c r="M96" s="384"/>
      <c r="N96" s="384"/>
      <c r="O96" s="406"/>
      <c r="P96" s="423"/>
      <c r="Q96" s="384"/>
      <c r="R96" s="384"/>
      <c r="S96" s="384"/>
      <c r="T96" s="384"/>
      <c r="U96" s="384"/>
      <c r="V96" s="384"/>
      <c r="W96" s="384"/>
      <c r="X96" s="406"/>
      <c r="Y96" s="153"/>
      <c r="Z96" s="154"/>
      <c r="AA96" s="155"/>
      <c r="AB96" s="399"/>
      <c r="AC96" s="400"/>
      <c r="AD96" s="401"/>
      <c r="AE96" s="239"/>
      <c r="AF96" s="239"/>
      <c r="AG96" s="239"/>
      <c r="AH96" s="239"/>
      <c r="AI96" s="239"/>
      <c r="AJ96" s="239"/>
      <c r="AK96" s="239"/>
      <c r="AL96" s="239"/>
      <c r="AM96" s="239"/>
      <c r="AN96" s="239"/>
      <c r="AO96" s="239"/>
      <c r="AP96" s="239"/>
      <c r="AQ96" s="187"/>
      <c r="AR96" s="188"/>
      <c r="AS96" s="124" t="s">
        <v>185</v>
      </c>
      <c r="AT96" s="125"/>
      <c r="AU96" s="188"/>
      <c r="AV96" s="188"/>
      <c r="AW96" s="384" t="s">
        <v>175</v>
      </c>
      <c r="AX96" s="385"/>
      <c r="AY96">
        <f>$AY$95</f>
        <v>0</v>
      </c>
    </row>
    <row r="97" spans="1:60" ht="23.25" hidden="1" customHeight="1" x14ac:dyDescent="0.15">
      <c r="A97" s="852"/>
      <c r="B97" s="416"/>
      <c r="C97" s="416"/>
      <c r="D97" s="416"/>
      <c r="E97" s="416"/>
      <c r="F97" s="417"/>
      <c r="G97" s="95"/>
      <c r="H97" s="96"/>
      <c r="I97" s="96"/>
      <c r="J97" s="96"/>
      <c r="K97" s="96"/>
      <c r="L97" s="96"/>
      <c r="M97" s="96"/>
      <c r="N97" s="96"/>
      <c r="O97" s="97"/>
      <c r="P97" s="96"/>
      <c r="Q97" s="502"/>
      <c r="R97" s="502"/>
      <c r="S97" s="502"/>
      <c r="T97" s="502"/>
      <c r="U97" s="502"/>
      <c r="V97" s="502"/>
      <c r="W97" s="502"/>
      <c r="X97" s="503"/>
      <c r="Y97" s="546" t="s">
        <v>61</v>
      </c>
      <c r="Z97" s="547"/>
      <c r="AA97" s="548"/>
      <c r="AB97" s="453"/>
      <c r="AC97" s="454"/>
      <c r="AD97" s="455"/>
      <c r="AE97" s="206"/>
      <c r="AF97" s="207"/>
      <c r="AG97" s="207"/>
      <c r="AH97" s="208"/>
      <c r="AI97" s="206"/>
      <c r="AJ97" s="207"/>
      <c r="AK97" s="207"/>
      <c r="AL97" s="208"/>
      <c r="AM97" s="206"/>
      <c r="AN97" s="207"/>
      <c r="AO97" s="207"/>
      <c r="AP97" s="207"/>
      <c r="AQ97" s="328"/>
      <c r="AR97" s="196"/>
      <c r="AS97" s="196"/>
      <c r="AT97" s="329"/>
      <c r="AU97" s="207"/>
      <c r="AV97" s="207"/>
      <c r="AW97" s="207"/>
      <c r="AX97" s="209"/>
      <c r="AY97">
        <f t="shared" ref="AY97:AY99" si="12">$AY$95</f>
        <v>0</v>
      </c>
      <c r="AZ97" s="10"/>
      <c r="BA97" s="10"/>
      <c r="BB97" s="10"/>
      <c r="BC97" s="10"/>
    </row>
    <row r="98" spans="1:60" ht="23.25" hidden="1" customHeight="1" x14ac:dyDescent="0.15">
      <c r="A98" s="852"/>
      <c r="B98" s="416"/>
      <c r="C98" s="416"/>
      <c r="D98" s="416"/>
      <c r="E98" s="416"/>
      <c r="F98" s="417"/>
      <c r="G98" s="98"/>
      <c r="H98" s="99"/>
      <c r="I98" s="99"/>
      <c r="J98" s="99"/>
      <c r="K98" s="99"/>
      <c r="L98" s="99"/>
      <c r="M98" s="99"/>
      <c r="N98" s="99"/>
      <c r="O98" s="100"/>
      <c r="P98" s="504"/>
      <c r="Q98" s="504"/>
      <c r="R98" s="504"/>
      <c r="S98" s="504"/>
      <c r="T98" s="504"/>
      <c r="U98" s="504"/>
      <c r="V98" s="504"/>
      <c r="W98" s="504"/>
      <c r="X98" s="505"/>
      <c r="Y98" s="449" t="s">
        <v>53</v>
      </c>
      <c r="Z98" s="450"/>
      <c r="AA98" s="451"/>
      <c r="AB98" s="559"/>
      <c r="AC98" s="560"/>
      <c r="AD98" s="561"/>
      <c r="AE98" s="206"/>
      <c r="AF98" s="207"/>
      <c r="AG98" s="207"/>
      <c r="AH98" s="208"/>
      <c r="AI98" s="206"/>
      <c r="AJ98" s="207"/>
      <c r="AK98" s="207"/>
      <c r="AL98" s="208"/>
      <c r="AM98" s="206"/>
      <c r="AN98" s="207"/>
      <c r="AO98" s="207"/>
      <c r="AP98" s="207"/>
      <c r="AQ98" s="328"/>
      <c r="AR98" s="196"/>
      <c r="AS98" s="196"/>
      <c r="AT98" s="329"/>
      <c r="AU98" s="207"/>
      <c r="AV98" s="207"/>
      <c r="AW98" s="207"/>
      <c r="AX98" s="209"/>
      <c r="AY98">
        <f t="shared" si="12"/>
        <v>0</v>
      </c>
      <c r="AZ98" s="10"/>
      <c r="BA98" s="10"/>
      <c r="BB98" s="10"/>
      <c r="BC98" s="10"/>
      <c r="BD98" s="10"/>
      <c r="BE98" s="10"/>
      <c r="BF98" s="10"/>
      <c r="BG98" s="10"/>
      <c r="BH98" s="10"/>
    </row>
    <row r="99" spans="1:60" ht="23.25" hidden="1" customHeight="1" thickBot="1" x14ac:dyDescent="0.2">
      <c r="A99" s="853"/>
      <c r="B99" s="418"/>
      <c r="C99" s="418"/>
      <c r="D99" s="418"/>
      <c r="E99" s="418"/>
      <c r="F99" s="419"/>
      <c r="G99" s="563"/>
      <c r="H99" s="204"/>
      <c r="I99" s="204"/>
      <c r="J99" s="204"/>
      <c r="K99" s="204"/>
      <c r="L99" s="204"/>
      <c r="M99" s="204"/>
      <c r="N99" s="204"/>
      <c r="O99" s="564"/>
      <c r="P99" s="506"/>
      <c r="Q99" s="506"/>
      <c r="R99" s="506"/>
      <c r="S99" s="506"/>
      <c r="T99" s="506"/>
      <c r="U99" s="506"/>
      <c r="V99" s="506"/>
      <c r="W99" s="506"/>
      <c r="X99" s="507"/>
      <c r="Y99" s="885" t="s">
        <v>13</v>
      </c>
      <c r="Z99" s="886"/>
      <c r="AA99" s="887"/>
      <c r="AB99" s="879" t="s">
        <v>14</v>
      </c>
      <c r="AC99" s="880"/>
      <c r="AD99" s="881"/>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272</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1"/>
      <c r="Z100" s="842"/>
      <c r="AA100" s="843"/>
      <c r="AB100" s="469" t="s">
        <v>11</v>
      </c>
      <c r="AC100" s="469"/>
      <c r="AD100" s="469"/>
      <c r="AE100" s="527" t="s">
        <v>306</v>
      </c>
      <c r="AF100" s="528"/>
      <c r="AG100" s="528"/>
      <c r="AH100" s="529"/>
      <c r="AI100" s="527" t="s">
        <v>328</v>
      </c>
      <c r="AJ100" s="528"/>
      <c r="AK100" s="528"/>
      <c r="AL100" s="529"/>
      <c r="AM100" s="527" t="s">
        <v>425</v>
      </c>
      <c r="AN100" s="528"/>
      <c r="AO100" s="528"/>
      <c r="AP100" s="529"/>
      <c r="AQ100" s="309" t="s">
        <v>333</v>
      </c>
      <c r="AR100" s="310"/>
      <c r="AS100" s="310"/>
      <c r="AT100" s="311"/>
      <c r="AU100" s="309" t="s">
        <v>459</v>
      </c>
      <c r="AV100" s="310"/>
      <c r="AW100" s="310"/>
      <c r="AX100" s="312"/>
    </row>
    <row r="101" spans="1:60" ht="23.25" customHeight="1" x14ac:dyDescent="0.15">
      <c r="A101" s="410"/>
      <c r="B101" s="411"/>
      <c r="C101" s="411"/>
      <c r="D101" s="411"/>
      <c r="E101" s="411"/>
      <c r="F101" s="412"/>
      <c r="G101" s="96" t="s">
        <v>640</v>
      </c>
      <c r="H101" s="96"/>
      <c r="I101" s="96"/>
      <c r="J101" s="96"/>
      <c r="K101" s="96"/>
      <c r="L101" s="96"/>
      <c r="M101" s="96"/>
      <c r="N101" s="96"/>
      <c r="O101" s="96"/>
      <c r="P101" s="96"/>
      <c r="Q101" s="96"/>
      <c r="R101" s="96"/>
      <c r="S101" s="96"/>
      <c r="T101" s="96"/>
      <c r="U101" s="96"/>
      <c r="V101" s="96"/>
      <c r="W101" s="96"/>
      <c r="X101" s="97"/>
      <c r="Y101" s="530" t="s">
        <v>54</v>
      </c>
      <c r="Z101" s="531"/>
      <c r="AA101" s="532"/>
      <c r="AB101" s="452" t="s">
        <v>641</v>
      </c>
      <c r="AC101" s="452"/>
      <c r="AD101" s="452"/>
      <c r="AE101" s="206">
        <v>35</v>
      </c>
      <c r="AF101" s="207"/>
      <c r="AG101" s="207"/>
      <c r="AH101" s="207"/>
      <c r="AI101" s="206">
        <v>26</v>
      </c>
      <c r="AJ101" s="207"/>
      <c r="AK101" s="207"/>
      <c r="AL101" s="208"/>
      <c r="AM101" s="274" t="s">
        <v>642</v>
      </c>
      <c r="AN101" s="274"/>
      <c r="AO101" s="274"/>
      <c r="AP101" s="274"/>
      <c r="AQ101" s="274" t="s">
        <v>642</v>
      </c>
      <c r="AR101" s="274"/>
      <c r="AS101" s="274"/>
      <c r="AT101" s="274"/>
      <c r="AU101" s="206" t="s">
        <v>642</v>
      </c>
      <c r="AV101" s="207"/>
      <c r="AW101" s="207"/>
      <c r="AX101" s="209"/>
    </row>
    <row r="102" spans="1:60" ht="23.25" customHeight="1" x14ac:dyDescent="0.15">
      <c r="A102" s="413"/>
      <c r="B102" s="414"/>
      <c r="C102" s="414"/>
      <c r="D102" s="414"/>
      <c r="E102" s="414"/>
      <c r="F102" s="415"/>
      <c r="G102" s="102"/>
      <c r="H102" s="102"/>
      <c r="I102" s="102"/>
      <c r="J102" s="102"/>
      <c r="K102" s="102"/>
      <c r="L102" s="102"/>
      <c r="M102" s="102"/>
      <c r="N102" s="102"/>
      <c r="O102" s="102"/>
      <c r="P102" s="102"/>
      <c r="Q102" s="102"/>
      <c r="R102" s="102"/>
      <c r="S102" s="102"/>
      <c r="T102" s="102"/>
      <c r="U102" s="102"/>
      <c r="V102" s="102"/>
      <c r="W102" s="102"/>
      <c r="X102" s="103"/>
      <c r="Y102" s="435" t="s">
        <v>55</v>
      </c>
      <c r="Z102" s="436"/>
      <c r="AA102" s="437"/>
      <c r="AB102" s="452" t="s">
        <v>641</v>
      </c>
      <c r="AC102" s="452"/>
      <c r="AD102" s="452"/>
      <c r="AE102" s="206">
        <v>25</v>
      </c>
      <c r="AF102" s="207"/>
      <c r="AG102" s="207"/>
      <c r="AH102" s="208"/>
      <c r="AI102" s="274">
        <v>40</v>
      </c>
      <c r="AJ102" s="274"/>
      <c r="AK102" s="274"/>
      <c r="AL102" s="274"/>
      <c r="AM102" s="274" t="s">
        <v>642</v>
      </c>
      <c r="AN102" s="274"/>
      <c r="AO102" s="274"/>
      <c r="AP102" s="274"/>
      <c r="AQ102" s="274" t="s">
        <v>642</v>
      </c>
      <c r="AR102" s="274"/>
      <c r="AS102" s="274"/>
      <c r="AT102" s="274"/>
      <c r="AU102" s="213" t="s">
        <v>642</v>
      </c>
      <c r="AV102" s="214"/>
      <c r="AW102" s="214"/>
      <c r="AX102" s="313"/>
    </row>
    <row r="103" spans="1:60" ht="31.5" customHeight="1" x14ac:dyDescent="0.15">
      <c r="A103" s="407" t="s">
        <v>272</v>
      </c>
      <c r="B103" s="408"/>
      <c r="C103" s="408"/>
      <c r="D103" s="408"/>
      <c r="E103" s="408"/>
      <c r="F103" s="409"/>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38" t="s">
        <v>11</v>
      </c>
      <c r="AC103" s="433"/>
      <c r="AD103" s="434"/>
      <c r="AE103" s="239" t="s">
        <v>306</v>
      </c>
      <c r="AF103" s="239"/>
      <c r="AG103" s="239"/>
      <c r="AH103" s="239"/>
      <c r="AI103" s="239" t="s">
        <v>328</v>
      </c>
      <c r="AJ103" s="239"/>
      <c r="AK103" s="239"/>
      <c r="AL103" s="239"/>
      <c r="AM103" s="239" t="s">
        <v>425</v>
      </c>
      <c r="AN103" s="239"/>
      <c r="AO103" s="239"/>
      <c r="AP103" s="239"/>
      <c r="AQ103" s="271" t="s">
        <v>333</v>
      </c>
      <c r="AR103" s="272"/>
      <c r="AS103" s="272"/>
      <c r="AT103" s="272"/>
      <c r="AU103" s="271" t="s">
        <v>459</v>
      </c>
      <c r="AV103" s="272"/>
      <c r="AW103" s="272"/>
      <c r="AX103" s="273"/>
      <c r="AY103">
        <f>COUNTA($G$104)</f>
        <v>1</v>
      </c>
    </row>
    <row r="104" spans="1:60" ht="23.25" customHeight="1" x14ac:dyDescent="0.15">
      <c r="A104" s="410"/>
      <c r="B104" s="411"/>
      <c r="C104" s="411"/>
      <c r="D104" s="411"/>
      <c r="E104" s="411"/>
      <c r="F104" s="412"/>
      <c r="G104" s="96" t="s">
        <v>643</v>
      </c>
      <c r="H104" s="96"/>
      <c r="I104" s="96"/>
      <c r="J104" s="96"/>
      <c r="K104" s="96"/>
      <c r="L104" s="96"/>
      <c r="M104" s="96"/>
      <c r="N104" s="96"/>
      <c r="O104" s="96"/>
      <c r="P104" s="96"/>
      <c r="Q104" s="96"/>
      <c r="R104" s="96"/>
      <c r="S104" s="96"/>
      <c r="T104" s="96"/>
      <c r="U104" s="96"/>
      <c r="V104" s="96"/>
      <c r="W104" s="96"/>
      <c r="X104" s="97"/>
      <c r="Y104" s="456" t="s">
        <v>54</v>
      </c>
      <c r="Z104" s="457"/>
      <c r="AA104" s="458"/>
      <c r="AB104" s="452" t="s">
        <v>641</v>
      </c>
      <c r="AC104" s="452"/>
      <c r="AD104" s="452"/>
      <c r="AE104" s="274" t="s">
        <v>642</v>
      </c>
      <c r="AF104" s="274"/>
      <c r="AG104" s="274"/>
      <c r="AH104" s="274"/>
      <c r="AI104" s="274" t="s">
        <v>642</v>
      </c>
      <c r="AJ104" s="274"/>
      <c r="AK104" s="274"/>
      <c r="AL104" s="274"/>
      <c r="AM104" s="274">
        <v>49</v>
      </c>
      <c r="AN104" s="274"/>
      <c r="AO104" s="274"/>
      <c r="AP104" s="274"/>
      <c r="AQ104" s="274" t="s">
        <v>642</v>
      </c>
      <c r="AR104" s="274"/>
      <c r="AS104" s="274"/>
      <c r="AT104" s="274"/>
      <c r="AU104" s="274" t="s">
        <v>642</v>
      </c>
      <c r="AV104" s="274"/>
      <c r="AW104" s="274"/>
      <c r="AX104" s="275"/>
      <c r="AY104">
        <f>$AY$103</f>
        <v>1</v>
      </c>
    </row>
    <row r="105" spans="1:60" ht="23.25" customHeight="1" x14ac:dyDescent="0.15">
      <c r="A105" s="413"/>
      <c r="B105" s="414"/>
      <c r="C105" s="414"/>
      <c r="D105" s="414"/>
      <c r="E105" s="414"/>
      <c r="F105" s="415"/>
      <c r="G105" s="102"/>
      <c r="H105" s="102"/>
      <c r="I105" s="102"/>
      <c r="J105" s="102"/>
      <c r="K105" s="102"/>
      <c r="L105" s="102"/>
      <c r="M105" s="102"/>
      <c r="N105" s="102"/>
      <c r="O105" s="102"/>
      <c r="P105" s="102"/>
      <c r="Q105" s="102"/>
      <c r="R105" s="102"/>
      <c r="S105" s="102"/>
      <c r="T105" s="102"/>
      <c r="U105" s="102"/>
      <c r="V105" s="102"/>
      <c r="W105" s="102"/>
      <c r="X105" s="103"/>
      <c r="Y105" s="435" t="s">
        <v>55</v>
      </c>
      <c r="Z105" s="533"/>
      <c r="AA105" s="534"/>
      <c r="AB105" s="452" t="s">
        <v>641</v>
      </c>
      <c r="AC105" s="452"/>
      <c r="AD105" s="452"/>
      <c r="AE105" s="274" t="s">
        <v>642</v>
      </c>
      <c r="AF105" s="274"/>
      <c r="AG105" s="274"/>
      <c r="AH105" s="274"/>
      <c r="AI105" s="274" t="s">
        <v>642</v>
      </c>
      <c r="AJ105" s="274"/>
      <c r="AK105" s="274"/>
      <c r="AL105" s="274"/>
      <c r="AM105" s="206">
        <v>36</v>
      </c>
      <c r="AN105" s="207"/>
      <c r="AO105" s="207"/>
      <c r="AP105" s="208"/>
      <c r="AQ105" s="274" t="s">
        <v>642</v>
      </c>
      <c r="AR105" s="274"/>
      <c r="AS105" s="274"/>
      <c r="AT105" s="274"/>
      <c r="AU105" s="274" t="s">
        <v>642</v>
      </c>
      <c r="AV105" s="274"/>
      <c r="AW105" s="274"/>
      <c r="AX105" s="275"/>
      <c r="AY105">
        <f>$AY$103</f>
        <v>1</v>
      </c>
    </row>
    <row r="106" spans="1:60" ht="31.5" customHeight="1" x14ac:dyDescent="0.15">
      <c r="A106" s="407" t="s">
        <v>272</v>
      </c>
      <c r="B106" s="408"/>
      <c r="C106" s="408"/>
      <c r="D106" s="408"/>
      <c r="E106" s="408"/>
      <c r="F106" s="409"/>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38" t="s">
        <v>11</v>
      </c>
      <c r="AC106" s="433"/>
      <c r="AD106" s="434"/>
      <c r="AE106" s="239" t="s">
        <v>306</v>
      </c>
      <c r="AF106" s="239"/>
      <c r="AG106" s="239"/>
      <c r="AH106" s="239"/>
      <c r="AI106" s="239" t="s">
        <v>328</v>
      </c>
      <c r="AJ106" s="239"/>
      <c r="AK106" s="239"/>
      <c r="AL106" s="239"/>
      <c r="AM106" s="239" t="s">
        <v>425</v>
      </c>
      <c r="AN106" s="239"/>
      <c r="AO106" s="239"/>
      <c r="AP106" s="239"/>
      <c r="AQ106" s="271" t="s">
        <v>333</v>
      </c>
      <c r="AR106" s="272"/>
      <c r="AS106" s="272"/>
      <c r="AT106" s="272"/>
      <c r="AU106" s="271" t="s">
        <v>459</v>
      </c>
      <c r="AV106" s="272"/>
      <c r="AW106" s="272"/>
      <c r="AX106" s="273"/>
      <c r="AY106">
        <f>COUNTA($G$107)</f>
        <v>1</v>
      </c>
    </row>
    <row r="107" spans="1:60" ht="23.25" customHeight="1" x14ac:dyDescent="0.15">
      <c r="A107" s="410"/>
      <c r="B107" s="411"/>
      <c r="C107" s="411"/>
      <c r="D107" s="411"/>
      <c r="E107" s="411"/>
      <c r="F107" s="412"/>
      <c r="G107" s="96" t="s">
        <v>683</v>
      </c>
      <c r="H107" s="96"/>
      <c r="I107" s="96"/>
      <c r="J107" s="96"/>
      <c r="K107" s="96"/>
      <c r="L107" s="96"/>
      <c r="M107" s="96"/>
      <c r="N107" s="96"/>
      <c r="O107" s="96"/>
      <c r="P107" s="96"/>
      <c r="Q107" s="96"/>
      <c r="R107" s="96"/>
      <c r="S107" s="96"/>
      <c r="T107" s="96"/>
      <c r="U107" s="96"/>
      <c r="V107" s="96"/>
      <c r="W107" s="96"/>
      <c r="X107" s="97"/>
      <c r="Y107" s="456" t="s">
        <v>54</v>
      </c>
      <c r="Z107" s="457"/>
      <c r="AA107" s="458"/>
      <c r="AB107" s="452" t="s">
        <v>641</v>
      </c>
      <c r="AC107" s="452"/>
      <c r="AD107" s="452"/>
      <c r="AE107" s="274" t="s">
        <v>642</v>
      </c>
      <c r="AF107" s="274"/>
      <c r="AG107" s="274"/>
      <c r="AH107" s="274"/>
      <c r="AI107" s="274" t="s">
        <v>642</v>
      </c>
      <c r="AJ107" s="274"/>
      <c r="AK107" s="274"/>
      <c r="AL107" s="274"/>
      <c r="AM107" s="274" t="s">
        <v>642</v>
      </c>
      <c r="AN107" s="274"/>
      <c r="AO107" s="274"/>
      <c r="AP107" s="274"/>
      <c r="AQ107" s="274" t="s">
        <v>691</v>
      </c>
      <c r="AR107" s="274"/>
      <c r="AS107" s="274"/>
      <c r="AT107" s="274"/>
      <c r="AU107" s="274" t="s">
        <v>691</v>
      </c>
      <c r="AV107" s="274"/>
      <c r="AW107" s="274"/>
      <c r="AX107" s="275"/>
      <c r="AY107">
        <f>$AY$106</f>
        <v>1</v>
      </c>
    </row>
    <row r="108" spans="1:60" ht="23.25" customHeight="1" x14ac:dyDescent="0.15">
      <c r="A108" s="413"/>
      <c r="B108" s="414"/>
      <c r="C108" s="414"/>
      <c r="D108" s="414"/>
      <c r="E108" s="414"/>
      <c r="F108" s="415"/>
      <c r="G108" s="102"/>
      <c r="H108" s="102"/>
      <c r="I108" s="102"/>
      <c r="J108" s="102"/>
      <c r="K108" s="102"/>
      <c r="L108" s="102"/>
      <c r="M108" s="102"/>
      <c r="N108" s="102"/>
      <c r="O108" s="102"/>
      <c r="P108" s="102"/>
      <c r="Q108" s="102"/>
      <c r="R108" s="102"/>
      <c r="S108" s="102"/>
      <c r="T108" s="102"/>
      <c r="U108" s="102"/>
      <c r="V108" s="102"/>
      <c r="W108" s="102"/>
      <c r="X108" s="103"/>
      <c r="Y108" s="435" t="s">
        <v>55</v>
      </c>
      <c r="Z108" s="533"/>
      <c r="AA108" s="534"/>
      <c r="AB108" s="452" t="s">
        <v>641</v>
      </c>
      <c r="AC108" s="452"/>
      <c r="AD108" s="452"/>
      <c r="AE108" s="274" t="s">
        <v>642</v>
      </c>
      <c r="AF108" s="274"/>
      <c r="AG108" s="274"/>
      <c r="AH108" s="274"/>
      <c r="AI108" s="274" t="s">
        <v>642</v>
      </c>
      <c r="AJ108" s="274"/>
      <c r="AK108" s="274"/>
      <c r="AL108" s="274"/>
      <c r="AM108" s="274" t="s">
        <v>642</v>
      </c>
      <c r="AN108" s="274"/>
      <c r="AO108" s="274"/>
      <c r="AP108" s="274"/>
      <c r="AQ108" s="274">
        <v>21</v>
      </c>
      <c r="AR108" s="274"/>
      <c r="AS108" s="274"/>
      <c r="AT108" s="274"/>
      <c r="AU108" s="274"/>
      <c r="AV108" s="274"/>
      <c r="AW108" s="274"/>
      <c r="AX108" s="275"/>
      <c r="AY108">
        <f>$AY$106</f>
        <v>1</v>
      </c>
    </row>
    <row r="109" spans="1:60" ht="31.5" hidden="1" customHeight="1" x14ac:dyDescent="0.15">
      <c r="A109" s="407" t="s">
        <v>272</v>
      </c>
      <c r="B109" s="408"/>
      <c r="C109" s="408"/>
      <c r="D109" s="408"/>
      <c r="E109" s="408"/>
      <c r="F109" s="409"/>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38" t="s">
        <v>11</v>
      </c>
      <c r="AC109" s="433"/>
      <c r="AD109" s="434"/>
      <c r="AE109" s="239" t="s">
        <v>306</v>
      </c>
      <c r="AF109" s="239"/>
      <c r="AG109" s="239"/>
      <c r="AH109" s="239"/>
      <c r="AI109" s="239" t="s">
        <v>328</v>
      </c>
      <c r="AJ109" s="239"/>
      <c r="AK109" s="239"/>
      <c r="AL109" s="239"/>
      <c r="AM109" s="239" t="s">
        <v>425</v>
      </c>
      <c r="AN109" s="239"/>
      <c r="AO109" s="239"/>
      <c r="AP109" s="239"/>
      <c r="AQ109" s="271" t="s">
        <v>333</v>
      </c>
      <c r="AR109" s="272"/>
      <c r="AS109" s="272"/>
      <c r="AT109" s="272"/>
      <c r="AU109" s="271" t="s">
        <v>459</v>
      </c>
      <c r="AV109" s="272"/>
      <c r="AW109" s="272"/>
      <c r="AX109" s="273"/>
      <c r="AY109">
        <f>COUNTA($G$110)</f>
        <v>0</v>
      </c>
    </row>
    <row r="110" spans="1:60" ht="23.25" hidden="1" customHeight="1" x14ac:dyDescent="0.15">
      <c r="A110" s="410"/>
      <c r="B110" s="411"/>
      <c r="C110" s="411"/>
      <c r="D110" s="411"/>
      <c r="E110" s="411"/>
      <c r="F110" s="412"/>
      <c r="G110" s="96"/>
      <c r="H110" s="96"/>
      <c r="I110" s="96"/>
      <c r="J110" s="96"/>
      <c r="K110" s="96"/>
      <c r="L110" s="96"/>
      <c r="M110" s="96"/>
      <c r="N110" s="96"/>
      <c r="O110" s="96"/>
      <c r="P110" s="96"/>
      <c r="Q110" s="96"/>
      <c r="R110" s="96"/>
      <c r="S110" s="96"/>
      <c r="T110" s="96"/>
      <c r="U110" s="96"/>
      <c r="V110" s="96"/>
      <c r="W110" s="96"/>
      <c r="X110" s="97"/>
      <c r="Y110" s="456" t="s">
        <v>54</v>
      </c>
      <c r="Z110" s="457"/>
      <c r="AA110" s="458"/>
      <c r="AB110" s="882"/>
      <c r="AC110" s="883"/>
      <c r="AD110" s="88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5"/>
      <c r="AY110">
        <f>$AY$109</f>
        <v>0</v>
      </c>
    </row>
    <row r="111" spans="1:60" ht="23.25" hidden="1" customHeight="1" x14ac:dyDescent="0.15">
      <c r="A111" s="413"/>
      <c r="B111" s="414"/>
      <c r="C111" s="414"/>
      <c r="D111" s="414"/>
      <c r="E111" s="414"/>
      <c r="F111" s="415"/>
      <c r="G111" s="102"/>
      <c r="H111" s="102"/>
      <c r="I111" s="102"/>
      <c r="J111" s="102"/>
      <c r="K111" s="102"/>
      <c r="L111" s="102"/>
      <c r="M111" s="102"/>
      <c r="N111" s="102"/>
      <c r="O111" s="102"/>
      <c r="P111" s="102"/>
      <c r="Q111" s="102"/>
      <c r="R111" s="102"/>
      <c r="S111" s="102"/>
      <c r="T111" s="102"/>
      <c r="U111" s="102"/>
      <c r="V111" s="102"/>
      <c r="W111" s="102"/>
      <c r="X111" s="103"/>
      <c r="Y111" s="435" t="s">
        <v>55</v>
      </c>
      <c r="Z111" s="533"/>
      <c r="AA111" s="534"/>
      <c r="AB111" s="453"/>
      <c r="AC111" s="454"/>
      <c r="AD111" s="455"/>
      <c r="AE111" s="274"/>
      <c r="AF111" s="274"/>
      <c r="AG111" s="274"/>
      <c r="AH111" s="274"/>
      <c r="AI111" s="274"/>
      <c r="AJ111" s="274"/>
      <c r="AK111" s="274"/>
      <c r="AL111" s="274"/>
      <c r="AM111" s="274"/>
      <c r="AN111" s="274"/>
      <c r="AO111" s="274"/>
      <c r="AP111" s="274"/>
      <c r="AQ111" s="274"/>
      <c r="AR111" s="274"/>
      <c r="AS111" s="274"/>
      <c r="AT111" s="274"/>
      <c r="AU111" s="274"/>
      <c r="AV111" s="274"/>
      <c r="AW111" s="274"/>
      <c r="AX111" s="275"/>
      <c r="AY111">
        <f>$AY$109</f>
        <v>0</v>
      </c>
    </row>
    <row r="112" spans="1:60" ht="31.5" hidden="1" customHeight="1" x14ac:dyDescent="0.15">
      <c r="A112" s="407" t="s">
        <v>272</v>
      </c>
      <c r="B112" s="408"/>
      <c r="C112" s="408"/>
      <c r="D112" s="408"/>
      <c r="E112" s="408"/>
      <c r="F112" s="409"/>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38" t="s">
        <v>11</v>
      </c>
      <c r="AC112" s="433"/>
      <c r="AD112" s="434"/>
      <c r="AE112" s="239" t="s">
        <v>306</v>
      </c>
      <c r="AF112" s="239"/>
      <c r="AG112" s="239"/>
      <c r="AH112" s="239"/>
      <c r="AI112" s="239" t="s">
        <v>328</v>
      </c>
      <c r="AJ112" s="239"/>
      <c r="AK112" s="239"/>
      <c r="AL112" s="239"/>
      <c r="AM112" s="239" t="s">
        <v>425</v>
      </c>
      <c r="AN112" s="239"/>
      <c r="AO112" s="239"/>
      <c r="AP112" s="239"/>
      <c r="AQ112" s="271" t="s">
        <v>333</v>
      </c>
      <c r="AR112" s="272"/>
      <c r="AS112" s="272"/>
      <c r="AT112" s="272"/>
      <c r="AU112" s="271" t="s">
        <v>459</v>
      </c>
      <c r="AV112" s="272"/>
      <c r="AW112" s="272"/>
      <c r="AX112" s="273"/>
      <c r="AY112">
        <f>COUNTA($G$113)</f>
        <v>0</v>
      </c>
    </row>
    <row r="113" spans="1:51" ht="23.25" hidden="1" customHeight="1" x14ac:dyDescent="0.15">
      <c r="A113" s="410"/>
      <c r="B113" s="411"/>
      <c r="C113" s="411"/>
      <c r="D113" s="411"/>
      <c r="E113" s="411"/>
      <c r="F113" s="412"/>
      <c r="G113" s="96"/>
      <c r="H113" s="96"/>
      <c r="I113" s="96"/>
      <c r="J113" s="96"/>
      <c r="K113" s="96"/>
      <c r="L113" s="96"/>
      <c r="M113" s="96"/>
      <c r="N113" s="96"/>
      <c r="O113" s="96"/>
      <c r="P113" s="96"/>
      <c r="Q113" s="96"/>
      <c r="R113" s="96"/>
      <c r="S113" s="96"/>
      <c r="T113" s="96"/>
      <c r="U113" s="96"/>
      <c r="V113" s="96"/>
      <c r="W113" s="96"/>
      <c r="X113" s="97"/>
      <c r="Y113" s="456" t="s">
        <v>54</v>
      </c>
      <c r="Z113" s="457"/>
      <c r="AA113" s="458"/>
      <c r="AB113" s="882"/>
      <c r="AC113" s="883"/>
      <c r="AD113" s="884"/>
      <c r="AE113" s="274"/>
      <c r="AF113" s="274"/>
      <c r="AG113" s="274"/>
      <c r="AH113" s="274"/>
      <c r="AI113" s="274"/>
      <c r="AJ113" s="274"/>
      <c r="AK113" s="274"/>
      <c r="AL113" s="274"/>
      <c r="AM113" s="274"/>
      <c r="AN113" s="274"/>
      <c r="AO113" s="274"/>
      <c r="AP113" s="274"/>
      <c r="AQ113" s="206"/>
      <c r="AR113" s="207"/>
      <c r="AS113" s="207"/>
      <c r="AT113" s="208"/>
      <c r="AU113" s="274"/>
      <c r="AV113" s="274"/>
      <c r="AW113" s="274"/>
      <c r="AX113" s="275"/>
      <c r="AY113">
        <f>$AY$112</f>
        <v>0</v>
      </c>
    </row>
    <row r="114" spans="1:51" ht="23.25" hidden="1" customHeight="1" x14ac:dyDescent="0.15">
      <c r="A114" s="413"/>
      <c r="B114" s="414"/>
      <c r="C114" s="414"/>
      <c r="D114" s="414"/>
      <c r="E114" s="414"/>
      <c r="F114" s="415"/>
      <c r="G114" s="102"/>
      <c r="H114" s="102"/>
      <c r="I114" s="102"/>
      <c r="J114" s="102"/>
      <c r="K114" s="102"/>
      <c r="L114" s="102"/>
      <c r="M114" s="102"/>
      <c r="N114" s="102"/>
      <c r="O114" s="102"/>
      <c r="P114" s="102"/>
      <c r="Q114" s="102"/>
      <c r="R114" s="102"/>
      <c r="S114" s="102"/>
      <c r="T114" s="102"/>
      <c r="U114" s="102"/>
      <c r="V114" s="102"/>
      <c r="W114" s="102"/>
      <c r="X114" s="103"/>
      <c r="Y114" s="435" t="s">
        <v>55</v>
      </c>
      <c r="Z114" s="533"/>
      <c r="AA114" s="534"/>
      <c r="AB114" s="453"/>
      <c r="AC114" s="454"/>
      <c r="AD114" s="455"/>
      <c r="AE114" s="535"/>
      <c r="AF114" s="535"/>
      <c r="AG114" s="535"/>
      <c r="AH114" s="535"/>
      <c r="AI114" s="535"/>
      <c r="AJ114" s="535"/>
      <c r="AK114" s="535"/>
      <c r="AL114" s="535"/>
      <c r="AM114" s="535"/>
      <c r="AN114" s="535"/>
      <c r="AO114" s="535"/>
      <c r="AP114" s="535"/>
      <c r="AQ114" s="206"/>
      <c r="AR114" s="207"/>
      <c r="AS114" s="207"/>
      <c r="AT114" s="208"/>
      <c r="AU114" s="206"/>
      <c r="AV114" s="207"/>
      <c r="AW114" s="207"/>
      <c r="AX114" s="209"/>
      <c r="AY114">
        <f>$AY$112</f>
        <v>0</v>
      </c>
    </row>
    <row r="115" spans="1:51" ht="23.25" customHeight="1" x14ac:dyDescent="0.15">
      <c r="A115" s="424" t="s">
        <v>15</v>
      </c>
      <c r="B115" s="425"/>
      <c r="C115" s="425"/>
      <c r="D115" s="425"/>
      <c r="E115" s="425"/>
      <c r="F115" s="426"/>
      <c r="G115" s="433" t="s">
        <v>16</v>
      </c>
      <c r="H115" s="433"/>
      <c r="I115" s="433"/>
      <c r="J115" s="433"/>
      <c r="K115" s="433"/>
      <c r="L115" s="433"/>
      <c r="M115" s="433"/>
      <c r="N115" s="433"/>
      <c r="O115" s="433"/>
      <c r="P115" s="433"/>
      <c r="Q115" s="433"/>
      <c r="R115" s="433"/>
      <c r="S115" s="433"/>
      <c r="T115" s="433"/>
      <c r="U115" s="433"/>
      <c r="V115" s="433"/>
      <c r="W115" s="433"/>
      <c r="X115" s="434"/>
      <c r="Y115" s="538"/>
      <c r="Z115" s="539"/>
      <c r="AA115" s="540"/>
      <c r="AB115" s="438" t="s">
        <v>11</v>
      </c>
      <c r="AC115" s="433"/>
      <c r="AD115" s="434"/>
      <c r="AE115" s="239" t="s">
        <v>306</v>
      </c>
      <c r="AF115" s="239"/>
      <c r="AG115" s="239"/>
      <c r="AH115" s="239"/>
      <c r="AI115" s="239" t="s">
        <v>328</v>
      </c>
      <c r="AJ115" s="239"/>
      <c r="AK115" s="239"/>
      <c r="AL115" s="239"/>
      <c r="AM115" s="239" t="s">
        <v>425</v>
      </c>
      <c r="AN115" s="239"/>
      <c r="AO115" s="239"/>
      <c r="AP115" s="239"/>
      <c r="AQ115" s="573" t="s">
        <v>460</v>
      </c>
      <c r="AR115" s="574"/>
      <c r="AS115" s="574"/>
      <c r="AT115" s="574"/>
      <c r="AU115" s="574"/>
      <c r="AV115" s="574"/>
      <c r="AW115" s="574"/>
      <c r="AX115" s="575"/>
    </row>
    <row r="116" spans="1:51" ht="23.25" customHeight="1" x14ac:dyDescent="0.15">
      <c r="A116" s="427"/>
      <c r="B116" s="428"/>
      <c r="C116" s="428"/>
      <c r="D116" s="428"/>
      <c r="E116" s="428"/>
      <c r="F116" s="429"/>
      <c r="G116" s="379" t="s">
        <v>644</v>
      </c>
      <c r="H116" s="379"/>
      <c r="I116" s="379"/>
      <c r="J116" s="379"/>
      <c r="K116" s="379"/>
      <c r="L116" s="379"/>
      <c r="M116" s="379"/>
      <c r="N116" s="379"/>
      <c r="O116" s="379"/>
      <c r="P116" s="379"/>
      <c r="Q116" s="379"/>
      <c r="R116" s="379"/>
      <c r="S116" s="379"/>
      <c r="T116" s="379"/>
      <c r="U116" s="379"/>
      <c r="V116" s="379"/>
      <c r="W116" s="379"/>
      <c r="X116" s="379"/>
      <c r="Y116" s="446" t="s">
        <v>15</v>
      </c>
      <c r="Z116" s="447"/>
      <c r="AA116" s="448"/>
      <c r="AB116" s="453" t="s">
        <v>647</v>
      </c>
      <c r="AC116" s="454"/>
      <c r="AD116" s="455"/>
      <c r="AE116" s="274">
        <v>142857</v>
      </c>
      <c r="AF116" s="274"/>
      <c r="AG116" s="274"/>
      <c r="AH116" s="274"/>
      <c r="AI116" s="274">
        <v>346154</v>
      </c>
      <c r="AJ116" s="274"/>
      <c r="AK116" s="274"/>
      <c r="AL116" s="274"/>
      <c r="AM116" s="274" t="s">
        <v>642</v>
      </c>
      <c r="AN116" s="274"/>
      <c r="AO116" s="274"/>
      <c r="AP116" s="274"/>
      <c r="AQ116" s="206" t="s">
        <v>642</v>
      </c>
      <c r="AR116" s="207"/>
      <c r="AS116" s="207"/>
      <c r="AT116" s="207"/>
      <c r="AU116" s="207"/>
      <c r="AV116" s="207"/>
      <c r="AW116" s="207"/>
      <c r="AX116" s="209"/>
    </row>
    <row r="117" spans="1:51" ht="46.5" customHeight="1" x14ac:dyDescent="0.15">
      <c r="A117" s="430"/>
      <c r="B117" s="431"/>
      <c r="C117" s="431"/>
      <c r="D117" s="431"/>
      <c r="E117" s="431"/>
      <c r="F117" s="432"/>
      <c r="G117" s="380"/>
      <c r="H117" s="380"/>
      <c r="I117" s="380"/>
      <c r="J117" s="380"/>
      <c r="K117" s="380"/>
      <c r="L117" s="380"/>
      <c r="M117" s="380"/>
      <c r="N117" s="380"/>
      <c r="O117" s="380"/>
      <c r="P117" s="380"/>
      <c r="Q117" s="380"/>
      <c r="R117" s="380"/>
      <c r="S117" s="380"/>
      <c r="T117" s="380"/>
      <c r="U117" s="380"/>
      <c r="V117" s="380"/>
      <c r="W117" s="380"/>
      <c r="X117" s="380"/>
      <c r="Y117" s="459" t="s">
        <v>48</v>
      </c>
      <c r="Z117" s="436"/>
      <c r="AA117" s="437"/>
      <c r="AB117" s="460" t="s">
        <v>688</v>
      </c>
      <c r="AC117" s="461"/>
      <c r="AD117" s="462"/>
      <c r="AE117" s="536" t="s">
        <v>645</v>
      </c>
      <c r="AF117" s="536"/>
      <c r="AG117" s="536"/>
      <c r="AH117" s="536"/>
      <c r="AI117" s="536" t="s">
        <v>646</v>
      </c>
      <c r="AJ117" s="536"/>
      <c r="AK117" s="536"/>
      <c r="AL117" s="536"/>
      <c r="AM117" s="536" t="s">
        <v>642</v>
      </c>
      <c r="AN117" s="536"/>
      <c r="AO117" s="536"/>
      <c r="AP117" s="536"/>
      <c r="AQ117" s="536" t="s">
        <v>642</v>
      </c>
      <c r="AR117" s="536"/>
      <c r="AS117" s="536"/>
      <c r="AT117" s="536"/>
      <c r="AU117" s="536"/>
      <c r="AV117" s="536"/>
      <c r="AW117" s="536"/>
      <c r="AX117" s="537"/>
    </row>
    <row r="118" spans="1:51" ht="23.25" customHeight="1" x14ac:dyDescent="0.15">
      <c r="A118" s="424" t="s">
        <v>15</v>
      </c>
      <c r="B118" s="425"/>
      <c r="C118" s="425"/>
      <c r="D118" s="425"/>
      <c r="E118" s="425"/>
      <c r="F118" s="426"/>
      <c r="G118" s="433" t="s">
        <v>16</v>
      </c>
      <c r="H118" s="433"/>
      <c r="I118" s="433"/>
      <c r="J118" s="433"/>
      <c r="K118" s="433"/>
      <c r="L118" s="433"/>
      <c r="M118" s="433"/>
      <c r="N118" s="433"/>
      <c r="O118" s="433"/>
      <c r="P118" s="433"/>
      <c r="Q118" s="433"/>
      <c r="R118" s="433"/>
      <c r="S118" s="433"/>
      <c r="T118" s="433"/>
      <c r="U118" s="433"/>
      <c r="V118" s="433"/>
      <c r="W118" s="433"/>
      <c r="X118" s="434"/>
      <c r="Y118" s="538"/>
      <c r="Z118" s="539"/>
      <c r="AA118" s="540"/>
      <c r="AB118" s="438" t="s">
        <v>11</v>
      </c>
      <c r="AC118" s="433"/>
      <c r="AD118" s="434"/>
      <c r="AE118" s="239" t="s">
        <v>306</v>
      </c>
      <c r="AF118" s="239"/>
      <c r="AG118" s="239"/>
      <c r="AH118" s="239"/>
      <c r="AI118" s="239" t="s">
        <v>328</v>
      </c>
      <c r="AJ118" s="239"/>
      <c r="AK118" s="239"/>
      <c r="AL118" s="239"/>
      <c r="AM118" s="239" t="s">
        <v>425</v>
      </c>
      <c r="AN118" s="239"/>
      <c r="AO118" s="239"/>
      <c r="AP118" s="239"/>
      <c r="AQ118" s="573" t="s">
        <v>460</v>
      </c>
      <c r="AR118" s="574"/>
      <c r="AS118" s="574"/>
      <c r="AT118" s="574"/>
      <c r="AU118" s="574"/>
      <c r="AV118" s="574"/>
      <c r="AW118" s="574"/>
      <c r="AX118" s="575"/>
      <c r="AY118" s="76">
        <f>IF(SUBSTITUTE(SUBSTITUTE($G$119,"／",""),"　","")="",0,1)</f>
        <v>1</v>
      </c>
    </row>
    <row r="119" spans="1:51" ht="23.25" customHeight="1" x14ac:dyDescent="0.15">
      <c r="A119" s="427"/>
      <c r="B119" s="428"/>
      <c r="C119" s="428"/>
      <c r="D119" s="428"/>
      <c r="E119" s="428"/>
      <c r="F119" s="429"/>
      <c r="G119" s="379" t="s">
        <v>648</v>
      </c>
      <c r="H119" s="379"/>
      <c r="I119" s="379"/>
      <c r="J119" s="379"/>
      <c r="K119" s="379"/>
      <c r="L119" s="379"/>
      <c r="M119" s="379"/>
      <c r="N119" s="379"/>
      <c r="O119" s="379"/>
      <c r="P119" s="379"/>
      <c r="Q119" s="379"/>
      <c r="R119" s="379"/>
      <c r="S119" s="379"/>
      <c r="T119" s="379"/>
      <c r="U119" s="379"/>
      <c r="V119" s="379"/>
      <c r="W119" s="379"/>
      <c r="X119" s="379"/>
      <c r="Y119" s="446" t="s">
        <v>15</v>
      </c>
      <c r="Z119" s="447"/>
      <c r="AA119" s="448"/>
      <c r="AB119" s="453" t="s">
        <v>647</v>
      </c>
      <c r="AC119" s="454"/>
      <c r="AD119" s="455"/>
      <c r="AE119" s="274" t="s">
        <v>642</v>
      </c>
      <c r="AF119" s="274"/>
      <c r="AG119" s="274"/>
      <c r="AH119" s="274"/>
      <c r="AI119" s="274" t="s">
        <v>642</v>
      </c>
      <c r="AJ119" s="274"/>
      <c r="AK119" s="274"/>
      <c r="AL119" s="274"/>
      <c r="AM119" s="274">
        <v>102041</v>
      </c>
      <c r="AN119" s="274"/>
      <c r="AO119" s="274"/>
      <c r="AP119" s="274"/>
      <c r="AQ119" s="274" t="s">
        <v>642</v>
      </c>
      <c r="AR119" s="274"/>
      <c r="AS119" s="274"/>
      <c r="AT119" s="274"/>
      <c r="AU119" s="274"/>
      <c r="AV119" s="274"/>
      <c r="AW119" s="274"/>
      <c r="AX119" s="275"/>
      <c r="AY119">
        <f>$AY$118</f>
        <v>1</v>
      </c>
    </row>
    <row r="120" spans="1:51" ht="46.5" customHeight="1" thickBot="1" x14ac:dyDescent="0.2">
      <c r="A120" s="430"/>
      <c r="B120" s="431"/>
      <c r="C120" s="431"/>
      <c r="D120" s="431"/>
      <c r="E120" s="431"/>
      <c r="F120" s="432"/>
      <c r="G120" s="380"/>
      <c r="H120" s="380"/>
      <c r="I120" s="380"/>
      <c r="J120" s="380"/>
      <c r="K120" s="380"/>
      <c r="L120" s="380"/>
      <c r="M120" s="380"/>
      <c r="N120" s="380"/>
      <c r="O120" s="380"/>
      <c r="P120" s="380"/>
      <c r="Q120" s="380"/>
      <c r="R120" s="380"/>
      <c r="S120" s="380"/>
      <c r="T120" s="380"/>
      <c r="U120" s="380"/>
      <c r="V120" s="380"/>
      <c r="W120" s="380"/>
      <c r="X120" s="380"/>
      <c r="Y120" s="459" t="s">
        <v>48</v>
      </c>
      <c r="Z120" s="436"/>
      <c r="AA120" s="437"/>
      <c r="AB120" s="460" t="s">
        <v>688</v>
      </c>
      <c r="AC120" s="461"/>
      <c r="AD120" s="462"/>
      <c r="AE120" s="536" t="s">
        <v>642</v>
      </c>
      <c r="AF120" s="536"/>
      <c r="AG120" s="536"/>
      <c r="AH120" s="536"/>
      <c r="AI120" s="536" t="s">
        <v>642</v>
      </c>
      <c r="AJ120" s="536"/>
      <c r="AK120" s="536"/>
      <c r="AL120" s="536"/>
      <c r="AM120" s="536" t="s">
        <v>649</v>
      </c>
      <c r="AN120" s="536"/>
      <c r="AO120" s="536"/>
      <c r="AP120" s="536"/>
      <c r="AQ120" s="536" t="s">
        <v>642</v>
      </c>
      <c r="AR120" s="536"/>
      <c r="AS120" s="536"/>
      <c r="AT120" s="536"/>
      <c r="AU120" s="536"/>
      <c r="AV120" s="536"/>
      <c r="AW120" s="536"/>
      <c r="AX120" s="537"/>
      <c r="AY120">
        <f>$AY$118</f>
        <v>1</v>
      </c>
    </row>
    <row r="121" spans="1:51" ht="23.25" hidden="1" customHeight="1" x14ac:dyDescent="0.15">
      <c r="A121" s="424" t="s">
        <v>15</v>
      </c>
      <c r="B121" s="425"/>
      <c r="C121" s="425"/>
      <c r="D121" s="425"/>
      <c r="E121" s="425"/>
      <c r="F121" s="426"/>
      <c r="G121" s="433" t="s">
        <v>16</v>
      </c>
      <c r="H121" s="433"/>
      <c r="I121" s="433"/>
      <c r="J121" s="433"/>
      <c r="K121" s="433"/>
      <c r="L121" s="433"/>
      <c r="M121" s="433"/>
      <c r="N121" s="433"/>
      <c r="O121" s="433"/>
      <c r="P121" s="433"/>
      <c r="Q121" s="433"/>
      <c r="R121" s="433"/>
      <c r="S121" s="433"/>
      <c r="T121" s="433"/>
      <c r="U121" s="433"/>
      <c r="V121" s="433"/>
      <c r="W121" s="433"/>
      <c r="X121" s="434"/>
      <c r="Y121" s="538"/>
      <c r="Z121" s="539"/>
      <c r="AA121" s="540"/>
      <c r="AB121" s="438" t="s">
        <v>11</v>
      </c>
      <c r="AC121" s="433"/>
      <c r="AD121" s="434"/>
      <c r="AE121" s="239" t="s">
        <v>306</v>
      </c>
      <c r="AF121" s="239"/>
      <c r="AG121" s="239"/>
      <c r="AH121" s="239"/>
      <c r="AI121" s="239" t="s">
        <v>328</v>
      </c>
      <c r="AJ121" s="239"/>
      <c r="AK121" s="239"/>
      <c r="AL121" s="239"/>
      <c r="AM121" s="239" t="s">
        <v>425</v>
      </c>
      <c r="AN121" s="239"/>
      <c r="AO121" s="239"/>
      <c r="AP121" s="239"/>
      <c r="AQ121" s="573" t="s">
        <v>460</v>
      </c>
      <c r="AR121" s="574"/>
      <c r="AS121" s="574"/>
      <c r="AT121" s="574"/>
      <c r="AU121" s="574"/>
      <c r="AV121" s="574"/>
      <c r="AW121" s="574"/>
      <c r="AX121" s="575"/>
      <c r="AY121" s="76">
        <f>IF(SUBSTITUTE(SUBSTITUTE($G$122,"／",""),"　","")="",0,1)</f>
        <v>1</v>
      </c>
    </row>
    <row r="122" spans="1:51" ht="23.25" hidden="1" customHeight="1" x14ac:dyDescent="0.15">
      <c r="A122" s="427"/>
      <c r="B122" s="428"/>
      <c r="C122" s="428"/>
      <c r="D122" s="428"/>
      <c r="E122" s="428"/>
      <c r="F122" s="429"/>
      <c r="G122" s="379" t="s">
        <v>648</v>
      </c>
      <c r="H122" s="379"/>
      <c r="I122" s="379"/>
      <c r="J122" s="379"/>
      <c r="K122" s="379"/>
      <c r="L122" s="379"/>
      <c r="M122" s="379"/>
      <c r="N122" s="379"/>
      <c r="O122" s="379"/>
      <c r="P122" s="379"/>
      <c r="Q122" s="379"/>
      <c r="R122" s="379"/>
      <c r="S122" s="379"/>
      <c r="T122" s="379"/>
      <c r="U122" s="379"/>
      <c r="V122" s="379"/>
      <c r="W122" s="379"/>
      <c r="X122" s="379"/>
      <c r="Y122" s="446" t="s">
        <v>15</v>
      </c>
      <c r="Z122" s="447"/>
      <c r="AA122" s="448"/>
      <c r="AB122" s="453" t="s">
        <v>647</v>
      </c>
      <c r="AC122" s="454"/>
      <c r="AD122" s="455"/>
      <c r="AE122" s="274" t="s">
        <v>681</v>
      </c>
      <c r="AF122" s="274"/>
      <c r="AG122" s="274"/>
      <c r="AH122" s="274"/>
      <c r="AI122" s="274" t="s">
        <v>681</v>
      </c>
      <c r="AJ122" s="274"/>
      <c r="AK122" s="274"/>
      <c r="AL122" s="274"/>
      <c r="AM122" s="274" t="s">
        <v>681</v>
      </c>
      <c r="AN122" s="274"/>
      <c r="AO122" s="274"/>
      <c r="AP122" s="274"/>
      <c r="AQ122" s="274"/>
      <c r="AR122" s="274"/>
      <c r="AS122" s="274"/>
      <c r="AT122" s="274"/>
      <c r="AU122" s="274"/>
      <c r="AV122" s="274"/>
      <c r="AW122" s="274"/>
      <c r="AX122" s="275"/>
      <c r="AY122">
        <f>$AY$121</f>
        <v>1</v>
      </c>
    </row>
    <row r="123" spans="1:51" ht="46.5" hidden="1" customHeight="1" thickBot="1" x14ac:dyDescent="0.2">
      <c r="A123" s="430"/>
      <c r="B123" s="431"/>
      <c r="C123" s="431"/>
      <c r="D123" s="431"/>
      <c r="E123" s="431"/>
      <c r="F123" s="432"/>
      <c r="G123" s="380"/>
      <c r="H123" s="380"/>
      <c r="I123" s="380"/>
      <c r="J123" s="380"/>
      <c r="K123" s="380"/>
      <c r="L123" s="380"/>
      <c r="M123" s="380"/>
      <c r="N123" s="380"/>
      <c r="O123" s="380"/>
      <c r="P123" s="380"/>
      <c r="Q123" s="380"/>
      <c r="R123" s="380"/>
      <c r="S123" s="380"/>
      <c r="T123" s="380"/>
      <c r="U123" s="380"/>
      <c r="V123" s="380"/>
      <c r="W123" s="380"/>
      <c r="X123" s="380"/>
      <c r="Y123" s="459" t="s">
        <v>48</v>
      </c>
      <c r="Z123" s="436"/>
      <c r="AA123" s="437"/>
      <c r="AB123" s="460" t="s">
        <v>688</v>
      </c>
      <c r="AC123" s="461"/>
      <c r="AD123" s="462"/>
      <c r="AE123" s="536" t="s">
        <v>681</v>
      </c>
      <c r="AF123" s="536"/>
      <c r="AG123" s="536"/>
      <c r="AH123" s="536"/>
      <c r="AI123" s="536" t="s">
        <v>681</v>
      </c>
      <c r="AJ123" s="536"/>
      <c r="AK123" s="536"/>
      <c r="AL123" s="536"/>
      <c r="AM123" s="536" t="s">
        <v>681</v>
      </c>
      <c r="AN123" s="536"/>
      <c r="AO123" s="536"/>
      <c r="AP123" s="536"/>
      <c r="AQ123" s="536"/>
      <c r="AR123" s="536"/>
      <c r="AS123" s="536"/>
      <c r="AT123" s="536"/>
      <c r="AU123" s="536"/>
      <c r="AV123" s="536"/>
      <c r="AW123" s="536"/>
      <c r="AX123" s="537"/>
      <c r="AY123">
        <f>$AY$121</f>
        <v>1</v>
      </c>
    </row>
    <row r="124" spans="1:51" ht="23.25" hidden="1" customHeight="1" x14ac:dyDescent="0.15">
      <c r="A124" s="424" t="s">
        <v>15</v>
      </c>
      <c r="B124" s="425"/>
      <c r="C124" s="425"/>
      <c r="D124" s="425"/>
      <c r="E124" s="425"/>
      <c r="F124" s="426"/>
      <c r="G124" s="433" t="s">
        <v>16</v>
      </c>
      <c r="H124" s="433"/>
      <c r="I124" s="433"/>
      <c r="J124" s="433"/>
      <c r="K124" s="433"/>
      <c r="L124" s="433"/>
      <c r="M124" s="433"/>
      <c r="N124" s="433"/>
      <c r="O124" s="433"/>
      <c r="P124" s="433"/>
      <c r="Q124" s="433"/>
      <c r="R124" s="433"/>
      <c r="S124" s="433"/>
      <c r="T124" s="433"/>
      <c r="U124" s="433"/>
      <c r="V124" s="433"/>
      <c r="W124" s="433"/>
      <c r="X124" s="434"/>
      <c r="Y124" s="538"/>
      <c r="Z124" s="539"/>
      <c r="AA124" s="540"/>
      <c r="AB124" s="438" t="s">
        <v>11</v>
      </c>
      <c r="AC124" s="433"/>
      <c r="AD124" s="434"/>
      <c r="AE124" s="239" t="s">
        <v>306</v>
      </c>
      <c r="AF124" s="239"/>
      <c r="AG124" s="239"/>
      <c r="AH124" s="239"/>
      <c r="AI124" s="239" t="s">
        <v>328</v>
      </c>
      <c r="AJ124" s="239"/>
      <c r="AK124" s="239"/>
      <c r="AL124" s="239"/>
      <c r="AM124" s="239" t="s">
        <v>425</v>
      </c>
      <c r="AN124" s="239"/>
      <c r="AO124" s="239"/>
      <c r="AP124" s="239"/>
      <c r="AQ124" s="573" t="s">
        <v>460</v>
      </c>
      <c r="AR124" s="574"/>
      <c r="AS124" s="574"/>
      <c r="AT124" s="574"/>
      <c r="AU124" s="574"/>
      <c r="AV124" s="574"/>
      <c r="AW124" s="574"/>
      <c r="AX124" s="575"/>
      <c r="AY124" s="76">
        <f>IF(SUBSTITUTE(SUBSTITUTE($G$125,"／",""),"　","")="",0,1)</f>
        <v>0</v>
      </c>
    </row>
    <row r="125" spans="1:51" ht="23.25" hidden="1" customHeight="1" x14ac:dyDescent="0.15">
      <c r="A125" s="427"/>
      <c r="B125" s="428"/>
      <c r="C125" s="428"/>
      <c r="D125" s="428"/>
      <c r="E125" s="428"/>
      <c r="F125" s="429"/>
      <c r="G125" s="379" t="s">
        <v>456</v>
      </c>
      <c r="H125" s="379"/>
      <c r="I125" s="379"/>
      <c r="J125" s="379"/>
      <c r="K125" s="379"/>
      <c r="L125" s="379"/>
      <c r="M125" s="379"/>
      <c r="N125" s="379"/>
      <c r="O125" s="379"/>
      <c r="P125" s="379"/>
      <c r="Q125" s="379"/>
      <c r="R125" s="379"/>
      <c r="S125" s="379"/>
      <c r="T125" s="379"/>
      <c r="U125" s="379"/>
      <c r="V125" s="379"/>
      <c r="W125" s="379"/>
      <c r="X125" s="921"/>
      <c r="Y125" s="446" t="s">
        <v>15</v>
      </c>
      <c r="Z125" s="447"/>
      <c r="AA125" s="448"/>
      <c r="AB125" s="559"/>
      <c r="AC125" s="560"/>
      <c r="AD125" s="561"/>
      <c r="AE125" s="274"/>
      <c r="AF125" s="274"/>
      <c r="AG125" s="274"/>
      <c r="AH125" s="274"/>
      <c r="AI125" s="274"/>
      <c r="AJ125" s="274"/>
      <c r="AK125" s="274"/>
      <c r="AL125" s="274"/>
      <c r="AM125" s="274"/>
      <c r="AN125" s="274"/>
      <c r="AO125" s="274"/>
      <c r="AP125" s="274"/>
      <c r="AQ125" s="274"/>
      <c r="AR125" s="274"/>
      <c r="AS125" s="274"/>
      <c r="AT125" s="274"/>
      <c r="AU125" s="274"/>
      <c r="AV125" s="274"/>
      <c r="AW125" s="274"/>
      <c r="AX125" s="275"/>
      <c r="AY125">
        <f>$AY$124</f>
        <v>0</v>
      </c>
    </row>
    <row r="126" spans="1:51" ht="46.5" hidden="1" customHeight="1" x14ac:dyDescent="0.15">
      <c r="A126" s="430"/>
      <c r="B126" s="431"/>
      <c r="C126" s="431"/>
      <c r="D126" s="431"/>
      <c r="E126" s="431"/>
      <c r="F126" s="432"/>
      <c r="G126" s="380"/>
      <c r="H126" s="380"/>
      <c r="I126" s="380"/>
      <c r="J126" s="380"/>
      <c r="K126" s="380"/>
      <c r="L126" s="380"/>
      <c r="M126" s="380"/>
      <c r="N126" s="380"/>
      <c r="O126" s="380"/>
      <c r="P126" s="380"/>
      <c r="Q126" s="380"/>
      <c r="R126" s="380"/>
      <c r="S126" s="380"/>
      <c r="T126" s="380"/>
      <c r="U126" s="380"/>
      <c r="V126" s="380"/>
      <c r="W126" s="380"/>
      <c r="X126" s="922"/>
      <c r="Y126" s="459" t="s">
        <v>48</v>
      </c>
      <c r="Z126" s="436"/>
      <c r="AA126" s="437"/>
      <c r="AB126" s="795" t="s">
        <v>278</v>
      </c>
      <c r="AC126" s="796"/>
      <c r="AD126" s="797"/>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3" t="s">
        <v>15</v>
      </c>
      <c r="B127" s="428"/>
      <c r="C127" s="428"/>
      <c r="D127" s="428"/>
      <c r="E127" s="428"/>
      <c r="F127" s="429"/>
      <c r="G127" s="400" t="s">
        <v>16</v>
      </c>
      <c r="H127" s="400"/>
      <c r="I127" s="400"/>
      <c r="J127" s="400"/>
      <c r="K127" s="400"/>
      <c r="L127" s="400"/>
      <c r="M127" s="400"/>
      <c r="N127" s="400"/>
      <c r="O127" s="400"/>
      <c r="P127" s="400"/>
      <c r="Q127" s="400"/>
      <c r="R127" s="400"/>
      <c r="S127" s="400"/>
      <c r="T127" s="400"/>
      <c r="U127" s="400"/>
      <c r="V127" s="400"/>
      <c r="W127" s="400"/>
      <c r="X127" s="401"/>
      <c r="Y127" s="918"/>
      <c r="Z127" s="919"/>
      <c r="AA127" s="920"/>
      <c r="AB127" s="399" t="s">
        <v>11</v>
      </c>
      <c r="AC127" s="400"/>
      <c r="AD127" s="401"/>
      <c r="AE127" s="239" t="s">
        <v>306</v>
      </c>
      <c r="AF127" s="239"/>
      <c r="AG127" s="239"/>
      <c r="AH127" s="239"/>
      <c r="AI127" s="239" t="s">
        <v>328</v>
      </c>
      <c r="AJ127" s="239"/>
      <c r="AK127" s="239"/>
      <c r="AL127" s="239"/>
      <c r="AM127" s="239" t="s">
        <v>425</v>
      </c>
      <c r="AN127" s="239"/>
      <c r="AO127" s="239"/>
      <c r="AP127" s="239"/>
      <c r="AQ127" s="573" t="s">
        <v>460</v>
      </c>
      <c r="AR127" s="574"/>
      <c r="AS127" s="574"/>
      <c r="AT127" s="574"/>
      <c r="AU127" s="574"/>
      <c r="AV127" s="574"/>
      <c r="AW127" s="574"/>
      <c r="AX127" s="575"/>
      <c r="AY127" s="76">
        <f>IF(SUBSTITUTE(SUBSTITUTE($G$128,"／",""),"　","")="",0,1)</f>
        <v>0</v>
      </c>
    </row>
    <row r="128" spans="1:51" ht="23.25" hidden="1" customHeight="1" x14ac:dyDescent="0.15">
      <c r="A128" s="427"/>
      <c r="B128" s="428"/>
      <c r="C128" s="428"/>
      <c r="D128" s="428"/>
      <c r="E128" s="428"/>
      <c r="F128" s="429"/>
      <c r="G128" s="379" t="s">
        <v>457</v>
      </c>
      <c r="H128" s="379"/>
      <c r="I128" s="379"/>
      <c r="J128" s="379"/>
      <c r="K128" s="379"/>
      <c r="L128" s="379"/>
      <c r="M128" s="379"/>
      <c r="N128" s="379"/>
      <c r="O128" s="379"/>
      <c r="P128" s="379"/>
      <c r="Q128" s="379"/>
      <c r="R128" s="379"/>
      <c r="S128" s="379"/>
      <c r="T128" s="379"/>
      <c r="U128" s="379"/>
      <c r="V128" s="379"/>
      <c r="W128" s="379"/>
      <c r="X128" s="379"/>
      <c r="Y128" s="446" t="s">
        <v>15</v>
      </c>
      <c r="Z128" s="447"/>
      <c r="AA128" s="448"/>
      <c r="AB128" s="559"/>
      <c r="AC128" s="560"/>
      <c r="AD128" s="561"/>
      <c r="AE128" s="274"/>
      <c r="AF128" s="274"/>
      <c r="AG128" s="274"/>
      <c r="AH128" s="274"/>
      <c r="AI128" s="274"/>
      <c r="AJ128" s="274"/>
      <c r="AK128" s="274"/>
      <c r="AL128" s="274"/>
      <c r="AM128" s="274"/>
      <c r="AN128" s="274"/>
      <c r="AO128" s="274"/>
      <c r="AP128" s="274"/>
      <c r="AQ128" s="274"/>
      <c r="AR128" s="274"/>
      <c r="AS128" s="274"/>
      <c r="AT128" s="274"/>
      <c r="AU128" s="274"/>
      <c r="AV128" s="274"/>
      <c r="AW128" s="274"/>
      <c r="AX128" s="275"/>
      <c r="AY128">
        <f>$AY$127</f>
        <v>0</v>
      </c>
    </row>
    <row r="129" spans="1:51" ht="46.5" hidden="1" customHeight="1" thickBot="1" x14ac:dyDescent="0.2">
      <c r="A129" s="430"/>
      <c r="B129" s="431"/>
      <c r="C129" s="431"/>
      <c r="D129" s="431"/>
      <c r="E129" s="431"/>
      <c r="F129" s="432"/>
      <c r="G129" s="380"/>
      <c r="H129" s="380"/>
      <c r="I129" s="380"/>
      <c r="J129" s="380"/>
      <c r="K129" s="380"/>
      <c r="L129" s="380"/>
      <c r="M129" s="380"/>
      <c r="N129" s="380"/>
      <c r="O129" s="380"/>
      <c r="P129" s="380"/>
      <c r="Q129" s="380"/>
      <c r="R129" s="380"/>
      <c r="S129" s="380"/>
      <c r="T129" s="380"/>
      <c r="U129" s="380"/>
      <c r="V129" s="380"/>
      <c r="W129" s="380"/>
      <c r="X129" s="380"/>
      <c r="Y129" s="459" t="s">
        <v>48</v>
      </c>
      <c r="Z129" s="436"/>
      <c r="AA129" s="437"/>
      <c r="AB129" s="795" t="s">
        <v>278</v>
      </c>
      <c r="AC129" s="796"/>
      <c r="AD129" s="797"/>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7" t="s">
        <v>321</v>
      </c>
      <c r="B130" s="174"/>
      <c r="C130" s="173" t="s">
        <v>188</v>
      </c>
      <c r="D130" s="174"/>
      <c r="E130" s="158" t="s">
        <v>217</v>
      </c>
      <c r="F130" s="159"/>
      <c r="G130" s="160" t="s">
        <v>689</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690</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306</v>
      </c>
      <c r="AF132" s="121"/>
      <c r="AG132" s="121"/>
      <c r="AH132" s="122"/>
      <c r="AI132" s="146" t="s">
        <v>328</v>
      </c>
      <c r="AJ132" s="121"/>
      <c r="AK132" s="121"/>
      <c r="AL132" s="122"/>
      <c r="AM132" s="146" t="s">
        <v>617</v>
      </c>
      <c r="AN132" s="121"/>
      <c r="AO132" s="121"/>
      <c r="AP132" s="122"/>
      <c r="AQ132" s="142" t="s">
        <v>184</v>
      </c>
      <c r="AR132" s="143"/>
      <c r="AS132" s="143"/>
      <c r="AT132" s="144"/>
      <c r="AU132" s="185" t="s">
        <v>200</v>
      </c>
      <c r="AV132" s="185"/>
      <c r="AW132" s="185"/>
      <c r="AX132" s="186"/>
      <c r="AY132">
        <f>COUNTA($G$134)</f>
        <v>1</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t="s">
        <v>691</v>
      </c>
      <c r="AR133" s="188"/>
      <c r="AS133" s="124" t="s">
        <v>185</v>
      </c>
      <c r="AT133" s="125"/>
      <c r="AU133" s="189" t="s">
        <v>691</v>
      </c>
      <c r="AV133" s="189"/>
      <c r="AW133" s="124" t="s">
        <v>175</v>
      </c>
      <c r="AX133" s="184"/>
      <c r="AY133">
        <f>$AY$132</f>
        <v>1</v>
      </c>
    </row>
    <row r="134" spans="1:51" ht="39.75" customHeight="1" x14ac:dyDescent="0.15">
      <c r="A134" s="178"/>
      <c r="B134" s="175"/>
      <c r="C134" s="169"/>
      <c r="D134" s="175"/>
      <c r="E134" s="169"/>
      <c r="F134" s="170"/>
      <c r="G134" s="95" t="s">
        <v>691</v>
      </c>
      <c r="H134" s="96"/>
      <c r="I134" s="96"/>
      <c r="J134" s="96"/>
      <c r="K134" s="96"/>
      <c r="L134" s="96"/>
      <c r="M134" s="96"/>
      <c r="N134" s="96"/>
      <c r="O134" s="96"/>
      <c r="P134" s="96"/>
      <c r="Q134" s="96"/>
      <c r="R134" s="96"/>
      <c r="S134" s="96"/>
      <c r="T134" s="96"/>
      <c r="U134" s="96"/>
      <c r="V134" s="96"/>
      <c r="W134" s="96"/>
      <c r="X134" s="97"/>
      <c r="Y134" s="190" t="s">
        <v>199</v>
      </c>
      <c r="Z134" s="191"/>
      <c r="AA134" s="192"/>
      <c r="AB134" s="193" t="s">
        <v>691</v>
      </c>
      <c r="AC134" s="194"/>
      <c r="AD134" s="194"/>
      <c r="AE134" s="195" t="s">
        <v>691</v>
      </c>
      <c r="AF134" s="196"/>
      <c r="AG134" s="196"/>
      <c r="AH134" s="196"/>
      <c r="AI134" s="195" t="s">
        <v>691</v>
      </c>
      <c r="AJ134" s="196"/>
      <c r="AK134" s="196"/>
      <c r="AL134" s="196"/>
      <c r="AM134" s="195" t="s">
        <v>691</v>
      </c>
      <c r="AN134" s="196"/>
      <c r="AO134" s="196"/>
      <c r="AP134" s="196"/>
      <c r="AQ134" s="195" t="s">
        <v>691</v>
      </c>
      <c r="AR134" s="196"/>
      <c r="AS134" s="196"/>
      <c r="AT134" s="196"/>
      <c r="AU134" s="195" t="s">
        <v>691</v>
      </c>
      <c r="AV134" s="196"/>
      <c r="AW134" s="196"/>
      <c r="AX134" s="197"/>
      <c r="AY134">
        <f t="shared" ref="AY134:AY135" si="13">$AY$132</f>
        <v>1</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t="s">
        <v>691</v>
      </c>
      <c r="AC135" s="202"/>
      <c r="AD135" s="202"/>
      <c r="AE135" s="195" t="s">
        <v>691</v>
      </c>
      <c r="AF135" s="196"/>
      <c r="AG135" s="196"/>
      <c r="AH135" s="196"/>
      <c r="AI135" s="195" t="s">
        <v>691</v>
      </c>
      <c r="AJ135" s="196"/>
      <c r="AK135" s="196"/>
      <c r="AL135" s="196"/>
      <c r="AM135" s="195" t="s">
        <v>691</v>
      </c>
      <c r="AN135" s="196"/>
      <c r="AO135" s="196"/>
      <c r="AP135" s="196"/>
      <c r="AQ135" s="195" t="s">
        <v>691</v>
      </c>
      <c r="AR135" s="196"/>
      <c r="AS135" s="196"/>
      <c r="AT135" s="196"/>
      <c r="AU135" s="195" t="s">
        <v>691</v>
      </c>
      <c r="AV135" s="196"/>
      <c r="AW135" s="196"/>
      <c r="AX135" s="197"/>
      <c r="AY135">
        <f t="shared" si="13"/>
        <v>1</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306</v>
      </c>
      <c r="AF136" s="121"/>
      <c r="AG136" s="121"/>
      <c r="AH136" s="122"/>
      <c r="AI136" s="146" t="s">
        <v>328</v>
      </c>
      <c r="AJ136" s="121"/>
      <c r="AK136" s="121"/>
      <c r="AL136" s="122"/>
      <c r="AM136" s="146" t="s">
        <v>617</v>
      </c>
      <c r="AN136" s="121"/>
      <c r="AO136" s="121"/>
      <c r="AP136" s="122"/>
      <c r="AQ136" s="142" t="s">
        <v>184</v>
      </c>
      <c r="AR136" s="143"/>
      <c r="AS136" s="143"/>
      <c r="AT136" s="144"/>
      <c r="AU136" s="185" t="s">
        <v>200</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306</v>
      </c>
      <c r="AF140" s="121"/>
      <c r="AG140" s="121"/>
      <c r="AH140" s="122"/>
      <c r="AI140" s="146" t="s">
        <v>328</v>
      </c>
      <c r="AJ140" s="121"/>
      <c r="AK140" s="121"/>
      <c r="AL140" s="122"/>
      <c r="AM140" s="146" t="s">
        <v>617</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306</v>
      </c>
      <c r="AF144" s="121"/>
      <c r="AG144" s="121"/>
      <c r="AH144" s="122"/>
      <c r="AI144" s="146" t="s">
        <v>328</v>
      </c>
      <c r="AJ144" s="121"/>
      <c r="AK144" s="121"/>
      <c r="AL144" s="122"/>
      <c r="AM144" s="146" t="s">
        <v>617</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306</v>
      </c>
      <c r="AF148" s="121"/>
      <c r="AG148" s="121"/>
      <c r="AH148" s="122"/>
      <c r="AI148" s="146" t="s">
        <v>328</v>
      </c>
      <c r="AJ148" s="121"/>
      <c r="AK148" s="121"/>
      <c r="AL148" s="122"/>
      <c r="AM148" s="146" t="s">
        <v>617</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201</v>
      </c>
      <c r="H152" s="121"/>
      <c r="I152" s="121"/>
      <c r="J152" s="121"/>
      <c r="K152" s="121"/>
      <c r="L152" s="121"/>
      <c r="M152" s="121"/>
      <c r="N152" s="121"/>
      <c r="O152" s="121"/>
      <c r="P152" s="122"/>
      <c r="Q152" s="146" t="s">
        <v>256</v>
      </c>
      <c r="R152" s="121"/>
      <c r="S152" s="121"/>
      <c r="T152" s="121"/>
      <c r="U152" s="121"/>
      <c r="V152" s="121"/>
      <c r="W152" s="121"/>
      <c r="X152" s="121"/>
      <c r="Y152" s="121"/>
      <c r="Z152" s="121"/>
      <c r="AA152" s="121"/>
      <c r="AB152" s="120" t="s">
        <v>257</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82"/>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83"/>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83"/>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83"/>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4"/>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256</v>
      </c>
      <c r="R159" s="121"/>
      <c r="S159" s="121"/>
      <c r="T159" s="121"/>
      <c r="U159" s="121"/>
      <c r="V159" s="121"/>
      <c r="W159" s="121"/>
      <c r="X159" s="121"/>
      <c r="Y159" s="121"/>
      <c r="Z159" s="121"/>
      <c r="AA159" s="121"/>
      <c r="AB159" s="120" t="s">
        <v>257</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82"/>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83"/>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83"/>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83"/>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4"/>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256</v>
      </c>
      <c r="R166" s="121"/>
      <c r="S166" s="121"/>
      <c r="T166" s="121"/>
      <c r="U166" s="121"/>
      <c r="V166" s="121"/>
      <c r="W166" s="121"/>
      <c r="X166" s="121"/>
      <c r="Y166" s="121"/>
      <c r="Z166" s="121"/>
      <c r="AA166" s="121"/>
      <c r="AB166" s="120" t="s">
        <v>257</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82"/>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83"/>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83"/>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83"/>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4"/>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256</v>
      </c>
      <c r="R173" s="121"/>
      <c r="S173" s="121"/>
      <c r="T173" s="121"/>
      <c r="U173" s="121"/>
      <c r="V173" s="121"/>
      <c r="W173" s="121"/>
      <c r="X173" s="121"/>
      <c r="Y173" s="121"/>
      <c r="Z173" s="121"/>
      <c r="AA173" s="121"/>
      <c r="AB173" s="120" t="s">
        <v>257</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82"/>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83"/>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83"/>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83"/>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4"/>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256</v>
      </c>
      <c r="R180" s="121"/>
      <c r="S180" s="121"/>
      <c r="T180" s="121"/>
      <c r="U180" s="121"/>
      <c r="V180" s="121"/>
      <c r="W180" s="121"/>
      <c r="X180" s="121"/>
      <c r="Y180" s="121"/>
      <c r="Z180" s="121"/>
      <c r="AA180" s="121"/>
      <c r="AB180" s="120" t="s">
        <v>257</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82"/>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83"/>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83"/>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83"/>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4"/>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24.75" customHeight="1" x14ac:dyDescent="0.15">
      <c r="A188" s="178"/>
      <c r="B188" s="175"/>
      <c r="C188" s="169"/>
      <c r="D188" s="175"/>
      <c r="E188" s="116" t="s">
        <v>692</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1</v>
      </c>
    </row>
    <row r="189" spans="1:51" ht="45.75" customHeight="1" x14ac:dyDescent="0.15">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1</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306</v>
      </c>
      <c r="AF192" s="121"/>
      <c r="AG192" s="121"/>
      <c r="AH192" s="122"/>
      <c r="AI192" s="146" t="s">
        <v>328</v>
      </c>
      <c r="AJ192" s="121"/>
      <c r="AK192" s="121"/>
      <c r="AL192" s="122"/>
      <c r="AM192" s="146" t="s">
        <v>617</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306</v>
      </c>
      <c r="AF196" s="121"/>
      <c r="AG196" s="121"/>
      <c r="AH196" s="122"/>
      <c r="AI196" s="146" t="s">
        <v>328</v>
      </c>
      <c r="AJ196" s="121"/>
      <c r="AK196" s="121"/>
      <c r="AL196" s="122"/>
      <c r="AM196" s="146" t="s">
        <v>617</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306</v>
      </c>
      <c r="AF200" s="121"/>
      <c r="AG200" s="121"/>
      <c r="AH200" s="122"/>
      <c r="AI200" s="146" t="s">
        <v>328</v>
      </c>
      <c r="AJ200" s="121"/>
      <c r="AK200" s="121"/>
      <c r="AL200" s="122"/>
      <c r="AM200" s="146" t="s">
        <v>617</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306</v>
      </c>
      <c r="AF204" s="121"/>
      <c r="AG204" s="121"/>
      <c r="AH204" s="122"/>
      <c r="AI204" s="146" t="s">
        <v>328</v>
      </c>
      <c r="AJ204" s="121"/>
      <c r="AK204" s="121"/>
      <c r="AL204" s="122"/>
      <c r="AM204" s="146" t="s">
        <v>617</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306</v>
      </c>
      <c r="AF208" s="121"/>
      <c r="AG208" s="121"/>
      <c r="AH208" s="122"/>
      <c r="AI208" s="146" t="s">
        <v>328</v>
      </c>
      <c r="AJ208" s="121"/>
      <c r="AK208" s="121"/>
      <c r="AL208" s="122"/>
      <c r="AM208" s="146" t="s">
        <v>617</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256</v>
      </c>
      <c r="R212" s="121"/>
      <c r="S212" s="121"/>
      <c r="T212" s="121"/>
      <c r="U212" s="121"/>
      <c r="V212" s="121"/>
      <c r="W212" s="121"/>
      <c r="X212" s="121"/>
      <c r="Y212" s="121"/>
      <c r="Z212" s="121"/>
      <c r="AA212" s="121"/>
      <c r="AB212" s="120" t="s">
        <v>257</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256</v>
      </c>
      <c r="R219" s="121"/>
      <c r="S219" s="121"/>
      <c r="T219" s="121"/>
      <c r="U219" s="121"/>
      <c r="V219" s="121"/>
      <c r="W219" s="121"/>
      <c r="X219" s="121"/>
      <c r="Y219" s="121"/>
      <c r="Z219" s="121"/>
      <c r="AA219" s="121"/>
      <c r="AB219" s="120" t="s">
        <v>257</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256</v>
      </c>
      <c r="R226" s="121"/>
      <c r="S226" s="121"/>
      <c r="T226" s="121"/>
      <c r="U226" s="121"/>
      <c r="V226" s="121"/>
      <c r="W226" s="121"/>
      <c r="X226" s="121"/>
      <c r="Y226" s="121"/>
      <c r="Z226" s="121"/>
      <c r="AA226" s="121"/>
      <c r="AB226" s="120" t="s">
        <v>257</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256</v>
      </c>
      <c r="R233" s="121"/>
      <c r="S233" s="121"/>
      <c r="T233" s="121"/>
      <c r="U233" s="121"/>
      <c r="V233" s="121"/>
      <c r="W233" s="121"/>
      <c r="X233" s="121"/>
      <c r="Y233" s="121"/>
      <c r="Z233" s="121"/>
      <c r="AA233" s="121"/>
      <c r="AB233" s="120" t="s">
        <v>257</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256</v>
      </c>
      <c r="R240" s="121"/>
      <c r="S240" s="121"/>
      <c r="T240" s="121"/>
      <c r="U240" s="121"/>
      <c r="V240" s="121"/>
      <c r="W240" s="121"/>
      <c r="X240" s="121"/>
      <c r="Y240" s="121"/>
      <c r="Z240" s="121"/>
      <c r="AA240" s="121"/>
      <c r="AB240" s="120" t="s">
        <v>257</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306</v>
      </c>
      <c r="AF252" s="121"/>
      <c r="AG252" s="121"/>
      <c r="AH252" s="122"/>
      <c r="AI252" s="146" t="s">
        <v>328</v>
      </c>
      <c r="AJ252" s="121"/>
      <c r="AK252" s="121"/>
      <c r="AL252" s="122"/>
      <c r="AM252" s="146" t="s">
        <v>617</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306</v>
      </c>
      <c r="AF256" s="121"/>
      <c r="AG256" s="121"/>
      <c r="AH256" s="122"/>
      <c r="AI256" s="146" t="s">
        <v>328</v>
      </c>
      <c r="AJ256" s="121"/>
      <c r="AK256" s="121"/>
      <c r="AL256" s="122"/>
      <c r="AM256" s="146" t="s">
        <v>617</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306</v>
      </c>
      <c r="AF260" s="121"/>
      <c r="AG260" s="121"/>
      <c r="AH260" s="122"/>
      <c r="AI260" s="146" t="s">
        <v>328</v>
      </c>
      <c r="AJ260" s="121"/>
      <c r="AK260" s="121"/>
      <c r="AL260" s="122"/>
      <c r="AM260" s="146" t="s">
        <v>617</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306</v>
      </c>
      <c r="AF264" s="121"/>
      <c r="AG264" s="121"/>
      <c r="AH264" s="122"/>
      <c r="AI264" s="146" t="s">
        <v>328</v>
      </c>
      <c r="AJ264" s="121"/>
      <c r="AK264" s="121"/>
      <c r="AL264" s="122"/>
      <c r="AM264" s="146" t="s">
        <v>617</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306</v>
      </c>
      <c r="AF268" s="121"/>
      <c r="AG268" s="121"/>
      <c r="AH268" s="122"/>
      <c r="AI268" s="146" t="s">
        <v>328</v>
      </c>
      <c r="AJ268" s="121"/>
      <c r="AK268" s="121"/>
      <c r="AL268" s="122"/>
      <c r="AM268" s="146" t="s">
        <v>617</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256</v>
      </c>
      <c r="R272" s="121"/>
      <c r="S272" s="121"/>
      <c r="T272" s="121"/>
      <c r="U272" s="121"/>
      <c r="V272" s="121"/>
      <c r="W272" s="121"/>
      <c r="X272" s="121"/>
      <c r="Y272" s="121"/>
      <c r="Z272" s="121"/>
      <c r="AA272" s="121"/>
      <c r="AB272" s="120" t="s">
        <v>257</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256</v>
      </c>
      <c r="R279" s="121"/>
      <c r="S279" s="121"/>
      <c r="T279" s="121"/>
      <c r="U279" s="121"/>
      <c r="V279" s="121"/>
      <c r="W279" s="121"/>
      <c r="X279" s="121"/>
      <c r="Y279" s="121"/>
      <c r="Z279" s="121"/>
      <c r="AA279" s="121"/>
      <c r="AB279" s="120" t="s">
        <v>257</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256</v>
      </c>
      <c r="R286" s="121"/>
      <c r="S286" s="121"/>
      <c r="T286" s="121"/>
      <c r="U286" s="121"/>
      <c r="V286" s="121"/>
      <c r="W286" s="121"/>
      <c r="X286" s="121"/>
      <c r="Y286" s="121"/>
      <c r="Z286" s="121"/>
      <c r="AA286" s="121"/>
      <c r="AB286" s="120" t="s">
        <v>257</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256</v>
      </c>
      <c r="R293" s="121"/>
      <c r="S293" s="121"/>
      <c r="T293" s="121"/>
      <c r="U293" s="121"/>
      <c r="V293" s="121"/>
      <c r="W293" s="121"/>
      <c r="X293" s="121"/>
      <c r="Y293" s="121"/>
      <c r="Z293" s="121"/>
      <c r="AA293" s="121"/>
      <c r="AB293" s="120" t="s">
        <v>257</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256</v>
      </c>
      <c r="R300" s="121"/>
      <c r="S300" s="121"/>
      <c r="T300" s="121"/>
      <c r="U300" s="121"/>
      <c r="V300" s="121"/>
      <c r="W300" s="121"/>
      <c r="X300" s="121"/>
      <c r="Y300" s="121"/>
      <c r="Z300" s="121"/>
      <c r="AA300" s="121"/>
      <c r="AB300" s="120" t="s">
        <v>257</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306</v>
      </c>
      <c r="AF312" s="121"/>
      <c r="AG312" s="121"/>
      <c r="AH312" s="122"/>
      <c r="AI312" s="146" t="s">
        <v>328</v>
      </c>
      <c r="AJ312" s="121"/>
      <c r="AK312" s="121"/>
      <c r="AL312" s="122"/>
      <c r="AM312" s="146" t="s">
        <v>617</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306</v>
      </c>
      <c r="AF316" s="121"/>
      <c r="AG316" s="121"/>
      <c r="AH316" s="122"/>
      <c r="AI316" s="146" t="s">
        <v>328</v>
      </c>
      <c r="AJ316" s="121"/>
      <c r="AK316" s="121"/>
      <c r="AL316" s="122"/>
      <c r="AM316" s="146" t="s">
        <v>617</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306</v>
      </c>
      <c r="AF320" s="121"/>
      <c r="AG320" s="121"/>
      <c r="AH320" s="122"/>
      <c r="AI320" s="146" t="s">
        <v>328</v>
      </c>
      <c r="AJ320" s="121"/>
      <c r="AK320" s="121"/>
      <c r="AL320" s="122"/>
      <c r="AM320" s="146" t="s">
        <v>617</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306</v>
      </c>
      <c r="AF324" s="121"/>
      <c r="AG324" s="121"/>
      <c r="AH324" s="122"/>
      <c r="AI324" s="146" t="s">
        <v>328</v>
      </c>
      <c r="AJ324" s="121"/>
      <c r="AK324" s="121"/>
      <c r="AL324" s="122"/>
      <c r="AM324" s="146" t="s">
        <v>617</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306</v>
      </c>
      <c r="AF328" s="121"/>
      <c r="AG328" s="121"/>
      <c r="AH328" s="122"/>
      <c r="AI328" s="146" t="s">
        <v>328</v>
      </c>
      <c r="AJ328" s="121"/>
      <c r="AK328" s="121"/>
      <c r="AL328" s="122"/>
      <c r="AM328" s="146" t="s">
        <v>617</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256</v>
      </c>
      <c r="R332" s="121"/>
      <c r="S332" s="121"/>
      <c r="T332" s="121"/>
      <c r="U332" s="121"/>
      <c r="V332" s="121"/>
      <c r="W332" s="121"/>
      <c r="X332" s="121"/>
      <c r="Y332" s="121"/>
      <c r="Z332" s="121"/>
      <c r="AA332" s="121"/>
      <c r="AB332" s="120" t="s">
        <v>257</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256</v>
      </c>
      <c r="R339" s="121"/>
      <c r="S339" s="121"/>
      <c r="T339" s="121"/>
      <c r="U339" s="121"/>
      <c r="V339" s="121"/>
      <c r="W339" s="121"/>
      <c r="X339" s="121"/>
      <c r="Y339" s="121"/>
      <c r="Z339" s="121"/>
      <c r="AA339" s="121"/>
      <c r="AB339" s="120" t="s">
        <v>257</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256</v>
      </c>
      <c r="R346" s="121"/>
      <c r="S346" s="121"/>
      <c r="T346" s="121"/>
      <c r="U346" s="121"/>
      <c r="V346" s="121"/>
      <c r="W346" s="121"/>
      <c r="X346" s="121"/>
      <c r="Y346" s="121"/>
      <c r="Z346" s="121"/>
      <c r="AA346" s="121"/>
      <c r="AB346" s="120" t="s">
        <v>257</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256</v>
      </c>
      <c r="R353" s="121"/>
      <c r="S353" s="121"/>
      <c r="T353" s="121"/>
      <c r="U353" s="121"/>
      <c r="V353" s="121"/>
      <c r="W353" s="121"/>
      <c r="X353" s="121"/>
      <c r="Y353" s="121"/>
      <c r="Z353" s="121"/>
      <c r="AA353" s="121"/>
      <c r="AB353" s="120" t="s">
        <v>257</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256</v>
      </c>
      <c r="R360" s="121"/>
      <c r="S360" s="121"/>
      <c r="T360" s="121"/>
      <c r="U360" s="121"/>
      <c r="V360" s="121"/>
      <c r="W360" s="121"/>
      <c r="X360" s="121"/>
      <c r="Y360" s="121"/>
      <c r="Z360" s="121"/>
      <c r="AA360" s="121"/>
      <c r="AB360" s="120" t="s">
        <v>257</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306</v>
      </c>
      <c r="AF372" s="121"/>
      <c r="AG372" s="121"/>
      <c r="AH372" s="122"/>
      <c r="AI372" s="146" t="s">
        <v>328</v>
      </c>
      <c r="AJ372" s="121"/>
      <c r="AK372" s="121"/>
      <c r="AL372" s="122"/>
      <c r="AM372" s="146" t="s">
        <v>617</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306</v>
      </c>
      <c r="AF376" s="121"/>
      <c r="AG376" s="121"/>
      <c r="AH376" s="122"/>
      <c r="AI376" s="146" t="s">
        <v>328</v>
      </c>
      <c r="AJ376" s="121"/>
      <c r="AK376" s="121"/>
      <c r="AL376" s="122"/>
      <c r="AM376" s="146" t="s">
        <v>617</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306</v>
      </c>
      <c r="AF380" s="121"/>
      <c r="AG380" s="121"/>
      <c r="AH380" s="122"/>
      <c r="AI380" s="146" t="s">
        <v>328</v>
      </c>
      <c r="AJ380" s="121"/>
      <c r="AK380" s="121"/>
      <c r="AL380" s="122"/>
      <c r="AM380" s="146" t="s">
        <v>617</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306</v>
      </c>
      <c r="AF384" s="121"/>
      <c r="AG384" s="121"/>
      <c r="AH384" s="122"/>
      <c r="AI384" s="146" t="s">
        <v>328</v>
      </c>
      <c r="AJ384" s="121"/>
      <c r="AK384" s="121"/>
      <c r="AL384" s="122"/>
      <c r="AM384" s="146" t="s">
        <v>617</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306</v>
      </c>
      <c r="AF388" s="121"/>
      <c r="AG388" s="121"/>
      <c r="AH388" s="122"/>
      <c r="AI388" s="146" t="s">
        <v>328</v>
      </c>
      <c r="AJ388" s="121"/>
      <c r="AK388" s="121"/>
      <c r="AL388" s="122"/>
      <c r="AM388" s="146" t="s">
        <v>617</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256</v>
      </c>
      <c r="R392" s="121"/>
      <c r="S392" s="121"/>
      <c r="T392" s="121"/>
      <c r="U392" s="121"/>
      <c r="V392" s="121"/>
      <c r="W392" s="121"/>
      <c r="X392" s="121"/>
      <c r="Y392" s="121"/>
      <c r="Z392" s="121"/>
      <c r="AA392" s="121"/>
      <c r="AB392" s="120" t="s">
        <v>257</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256</v>
      </c>
      <c r="R399" s="121"/>
      <c r="S399" s="121"/>
      <c r="T399" s="121"/>
      <c r="U399" s="121"/>
      <c r="V399" s="121"/>
      <c r="W399" s="121"/>
      <c r="X399" s="121"/>
      <c r="Y399" s="121"/>
      <c r="Z399" s="121"/>
      <c r="AA399" s="121"/>
      <c r="AB399" s="120" t="s">
        <v>257</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256</v>
      </c>
      <c r="R406" s="121"/>
      <c r="S406" s="121"/>
      <c r="T406" s="121"/>
      <c r="U406" s="121"/>
      <c r="V406" s="121"/>
      <c r="W406" s="121"/>
      <c r="X406" s="121"/>
      <c r="Y406" s="121"/>
      <c r="Z406" s="121"/>
      <c r="AA406" s="121"/>
      <c r="AB406" s="120" t="s">
        <v>257</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256</v>
      </c>
      <c r="R413" s="121"/>
      <c r="S413" s="121"/>
      <c r="T413" s="121"/>
      <c r="U413" s="121"/>
      <c r="V413" s="121"/>
      <c r="W413" s="121"/>
      <c r="X413" s="121"/>
      <c r="Y413" s="121"/>
      <c r="Z413" s="121"/>
      <c r="AA413" s="121"/>
      <c r="AB413" s="120" t="s">
        <v>257</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256</v>
      </c>
      <c r="R420" s="121"/>
      <c r="S420" s="121"/>
      <c r="T420" s="121"/>
      <c r="U420" s="121"/>
      <c r="V420" s="121"/>
      <c r="W420" s="121"/>
      <c r="X420" s="121"/>
      <c r="Y420" s="121"/>
      <c r="Z420" s="121"/>
      <c r="AA420" s="121"/>
      <c r="AB420" s="120" t="s">
        <v>257</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customHeight="1" x14ac:dyDescent="0.15">
      <c r="A430" s="178"/>
      <c r="B430" s="175"/>
      <c r="C430" s="167" t="s">
        <v>589</v>
      </c>
      <c r="D430" s="923"/>
      <c r="E430" s="163" t="s">
        <v>315</v>
      </c>
      <c r="F430" s="888"/>
      <c r="G430" s="889" t="s">
        <v>204</v>
      </c>
      <c r="H430" s="114"/>
      <c r="I430" s="114"/>
      <c r="J430" s="890" t="s">
        <v>632</v>
      </c>
      <c r="K430" s="891"/>
      <c r="L430" s="891"/>
      <c r="M430" s="891"/>
      <c r="N430" s="891"/>
      <c r="O430" s="891"/>
      <c r="P430" s="891"/>
      <c r="Q430" s="891"/>
      <c r="R430" s="891"/>
      <c r="S430" s="891"/>
      <c r="T430" s="892"/>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93"/>
      <c r="AY430" s="77" t="str">
        <f>IF(SUBSTITUTE($J$430,"-","")="","0","1")</f>
        <v>0</v>
      </c>
    </row>
    <row r="431" spans="1:51" ht="18.75" customHeight="1" x14ac:dyDescent="0.15">
      <c r="A431" s="178"/>
      <c r="B431" s="175"/>
      <c r="C431" s="169"/>
      <c r="D431" s="175"/>
      <c r="E431" s="330" t="s">
        <v>193</v>
      </c>
      <c r="F431" s="331"/>
      <c r="G431" s="332"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23" t="s">
        <v>192</v>
      </c>
      <c r="AF431" s="324"/>
      <c r="AG431" s="324"/>
      <c r="AH431" s="325"/>
      <c r="AI431" s="326" t="s">
        <v>461</v>
      </c>
      <c r="AJ431" s="326"/>
      <c r="AK431" s="326"/>
      <c r="AL431" s="146"/>
      <c r="AM431" s="326" t="s">
        <v>462</v>
      </c>
      <c r="AN431" s="326"/>
      <c r="AO431" s="326"/>
      <c r="AP431" s="146"/>
      <c r="AQ431" s="146" t="s">
        <v>184</v>
      </c>
      <c r="AR431" s="121"/>
      <c r="AS431" s="121"/>
      <c r="AT431" s="122"/>
      <c r="AU431" s="127" t="s">
        <v>133</v>
      </c>
      <c r="AV431" s="127"/>
      <c r="AW431" s="127"/>
      <c r="AX431" s="128"/>
      <c r="AY431">
        <f>COUNTA($G$433)</f>
        <v>1</v>
      </c>
    </row>
    <row r="432" spans="1:51" ht="18.75" customHeight="1" x14ac:dyDescent="0.15">
      <c r="A432" s="178"/>
      <c r="B432" s="175"/>
      <c r="C432" s="169"/>
      <c r="D432" s="175"/>
      <c r="E432" s="330"/>
      <c r="F432" s="331"/>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t="s">
        <v>691</v>
      </c>
      <c r="AF432" s="189"/>
      <c r="AG432" s="124" t="s">
        <v>185</v>
      </c>
      <c r="AH432" s="125"/>
      <c r="AI432" s="327"/>
      <c r="AJ432" s="327"/>
      <c r="AK432" s="327"/>
      <c r="AL432" s="145"/>
      <c r="AM432" s="327"/>
      <c r="AN432" s="327"/>
      <c r="AO432" s="327"/>
      <c r="AP432" s="145"/>
      <c r="AQ432" s="242" t="s">
        <v>632</v>
      </c>
      <c r="AR432" s="189"/>
      <c r="AS432" s="124" t="s">
        <v>185</v>
      </c>
      <c r="AT432" s="125"/>
      <c r="AU432" s="189" t="s">
        <v>632</v>
      </c>
      <c r="AV432" s="189"/>
      <c r="AW432" s="124" t="s">
        <v>175</v>
      </c>
      <c r="AX432" s="184"/>
      <c r="AY432">
        <f>$AY$431</f>
        <v>1</v>
      </c>
    </row>
    <row r="433" spans="1:51" ht="23.25" customHeight="1" x14ac:dyDescent="0.15">
      <c r="A433" s="178"/>
      <c r="B433" s="175"/>
      <c r="C433" s="169"/>
      <c r="D433" s="175"/>
      <c r="E433" s="330"/>
      <c r="F433" s="331"/>
      <c r="G433" s="95" t="s">
        <v>691</v>
      </c>
      <c r="H433" s="96"/>
      <c r="I433" s="96"/>
      <c r="J433" s="96"/>
      <c r="K433" s="96"/>
      <c r="L433" s="96"/>
      <c r="M433" s="96"/>
      <c r="N433" s="96"/>
      <c r="O433" s="96"/>
      <c r="P433" s="96"/>
      <c r="Q433" s="96"/>
      <c r="R433" s="96"/>
      <c r="S433" s="96"/>
      <c r="T433" s="96"/>
      <c r="U433" s="96"/>
      <c r="V433" s="96"/>
      <c r="W433" s="96"/>
      <c r="X433" s="97"/>
      <c r="Y433" s="190" t="s">
        <v>12</v>
      </c>
      <c r="Z433" s="191"/>
      <c r="AA433" s="192"/>
      <c r="AB433" s="202" t="s">
        <v>691</v>
      </c>
      <c r="AC433" s="202"/>
      <c r="AD433" s="202"/>
      <c r="AE433" s="328" t="s">
        <v>691</v>
      </c>
      <c r="AF433" s="196"/>
      <c r="AG433" s="196"/>
      <c r="AH433" s="196"/>
      <c r="AI433" s="328" t="s">
        <v>632</v>
      </c>
      <c r="AJ433" s="196"/>
      <c r="AK433" s="196"/>
      <c r="AL433" s="196"/>
      <c r="AM433" s="328" t="s">
        <v>632</v>
      </c>
      <c r="AN433" s="196"/>
      <c r="AO433" s="196"/>
      <c r="AP433" s="329"/>
      <c r="AQ433" s="328" t="s">
        <v>632</v>
      </c>
      <c r="AR433" s="196"/>
      <c r="AS433" s="196"/>
      <c r="AT433" s="329"/>
      <c r="AU433" s="196" t="s">
        <v>632</v>
      </c>
      <c r="AV433" s="196"/>
      <c r="AW433" s="196"/>
      <c r="AX433" s="197"/>
      <c r="AY433">
        <f t="shared" ref="AY433:AY435" si="63">$AY$431</f>
        <v>1</v>
      </c>
    </row>
    <row r="434" spans="1:51" ht="23.25" customHeight="1" x14ac:dyDescent="0.15">
      <c r="A434" s="178"/>
      <c r="B434" s="175"/>
      <c r="C434" s="169"/>
      <c r="D434" s="175"/>
      <c r="E434" s="330"/>
      <c r="F434" s="331"/>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t="s">
        <v>632</v>
      </c>
      <c r="AC434" s="194"/>
      <c r="AD434" s="194"/>
      <c r="AE434" s="328" t="s">
        <v>632</v>
      </c>
      <c r="AF434" s="196"/>
      <c r="AG434" s="196"/>
      <c r="AH434" s="329"/>
      <c r="AI434" s="328" t="s">
        <v>632</v>
      </c>
      <c r="AJ434" s="196"/>
      <c r="AK434" s="196"/>
      <c r="AL434" s="196"/>
      <c r="AM434" s="328" t="s">
        <v>632</v>
      </c>
      <c r="AN434" s="196"/>
      <c r="AO434" s="196"/>
      <c r="AP434" s="329"/>
      <c r="AQ434" s="328" t="s">
        <v>632</v>
      </c>
      <c r="AR434" s="196"/>
      <c r="AS434" s="196"/>
      <c r="AT434" s="329"/>
      <c r="AU434" s="196" t="s">
        <v>632</v>
      </c>
      <c r="AV434" s="196"/>
      <c r="AW434" s="196"/>
      <c r="AX434" s="197"/>
      <c r="AY434">
        <f t="shared" si="63"/>
        <v>1</v>
      </c>
    </row>
    <row r="435" spans="1:51" ht="23.25" customHeight="1" x14ac:dyDescent="0.15">
      <c r="A435" s="178"/>
      <c r="B435" s="175"/>
      <c r="C435" s="169"/>
      <c r="D435" s="175"/>
      <c r="E435" s="330"/>
      <c r="F435" s="331"/>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58" t="s">
        <v>176</v>
      </c>
      <c r="AC435" s="558"/>
      <c r="AD435" s="558"/>
      <c r="AE435" s="328" t="s">
        <v>632</v>
      </c>
      <c r="AF435" s="196"/>
      <c r="AG435" s="196"/>
      <c r="AH435" s="329"/>
      <c r="AI435" s="328" t="s">
        <v>632</v>
      </c>
      <c r="AJ435" s="196"/>
      <c r="AK435" s="196"/>
      <c r="AL435" s="196"/>
      <c r="AM435" s="328" t="s">
        <v>632</v>
      </c>
      <c r="AN435" s="196"/>
      <c r="AO435" s="196"/>
      <c r="AP435" s="329"/>
      <c r="AQ435" s="328" t="s">
        <v>632</v>
      </c>
      <c r="AR435" s="196"/>
      <c r="AS435" s="196"/>
      <c r="AT435" s="329"/>
      <c r="AU435" s="196" t="s">
        <v>632</v>
      </c>
      <c r="AV435" s="196"/>
      <c r="AW435" s="196"/>
      <c r="AX435" s="197"/>
      <c r="AY435">
        <f t="shared" si="63"/>
        <v>1</v>
      </c>
    </row>
    <row r="436" spans="1:51" ht="18.75" hidden="1" customHeight="1" x14ac:dyDescent="0.15">
      <c r="A436" s="178"/>
      <c r="B436" s="175"/>
      <c r="C436" s="169"/>
      <c r="D436" s="175"/>
      <c r="E436" s="330" t="s">
        <v>193</v>
      </c>
      <c r="F436" s="331"/>
      <c r="G436" s="332"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23" t="s">
        <v>192</v>
      </c>
      <c r="AF436" s="324"/>
      <c r="AG436" s="324"/>
      <c r="AH436" s="325"/>
      <c r="AI436" s="326" t="s">
        <v>461</v>
      </c>
      <c r="AJ436" s="326"/>
      <c r="AK436" s="326"/>
      <c r="AL436" s="146"/>
      <c r="AM436" s="326" t="s">
        <v>462</v>
      </c>
      <c r="AN436" s="326"/>
      <c r="AO436" s="326"/>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30"/>
      <c r="F437" s="331"/>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7"/>
      <c r="AJ437" s="327"/>
      <c r="AK437" s="327"/>
      <c r="AL437" s="145"/>
      <c r="AM437" s="327"/>
      <c r="AN437" s="327"/>
      <c r="AO437" s="327"/>
      <c r="AP437" s="145"/>
      <c r="AQ437" s="242"/>
      <c r="AR437" s="189"/>
      <c r="AS437" s="124" t="s">
        <v>185</v>
      </c>
      <c r="AT437" s="125"/>
      <c r="AU437" s="189"/>
      <c r="AV437" s="189"/>
      <c r="AW437" s="124" t="s">
        <v>175</v>
      </c>
      <c r="AX437" s="184"/>
      <c r="AY437">
        <f>$AY$436</f>
        <v>0</v>
      </c>
    </row>
    <row r="438" spans="1:51" ht="23.25" hidden="1" customHeight="1" x14ac:dyDescent="0.15">
      <c r="A438" s="178"/>
      <c r="B438" s="175"/>
      <c r="C438" s="169"/>
      <c r="D438" s="175"/>
      <c r="E438" s="330"/>
      <c r="F438" s="331"/>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8"/>
      <c r="AF438" s="196"/>
      <c r="AG438" s="196"/>
      <c r="AH438" s="196"/>
      <c r="AI438" s="328"/>
      <c r="AJ438" s="196"/>
      <c r="AK438" s="196"/>
      <c r="AL438" s="196"/>
      <c r="AM438" s="328"/>
      <c r="AN438" s="196"/>
      <c r="AO438" s="196"/>
      <c r="AP438" s="329"/>
      <c r="AQ438" s="328"/>
      <c r="AR438" s="196"/>
      <c r="AS438" s="196"/>
      <c r="AT438" s="329"/>
      <c r="AU438" s="196"/>
      <c r="AV438" s="196"/>
      <c r="AW438" s="196"/>
      <c r="AX438" s="197"/>
      <c r="AY438">
        <f t="shared" ref="AY438:AY440" si="64">$AY$436</f>
        <v>0</v>
      </c>
    </row>
    <row r="439" spans="1:51" ht="23.25" hidden="1" customHeight="1" x14ac:dyDescent="0.15">
      <c r="A439" s="178"/>
      <c r="B439" s="175"/>
      <c r="C439" s="169"/>
      <c r="D439" s="175"/>
      <c r="E439" s="330"/>
      <c r="F439" s="331"/>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8"/>
      <c r="AF439" s="196"/>
      <c r="AG439" s="196"/>
      <c r="AH439" s="329"/>
      <c r="AI439" s="328"/>
      <c r="AJ439" s="196"/>
      <c r="AK439" s="196"/>
      <c r="AL439" s="196"/>
      <c r="AM439" s="328"/>
      <c r="AN439" s="196"/>
      <c r="AO439" s="196"/>
      <c r="AP439" s="329"/>
      <c r="AQ439" s="328"/>
      <c r="AR439" s="196"/>
      <c r="AS439" s="196"/>
      <c r="AT439" s="329"/>
      <c r="AU439" s="196"/>
      <c r="AV439" s="196"/>
      <c r="AW439" s="196"/>
      <c r="AX439" s="197"/>
      <c r="AY439">
        <f t="shared" si="64"/>
        <v>0</v>
      </c>
    </row>
    <row r="440" spans="1:51" ht="23.25" hidden="1" customHeight="1" x14ac:dyDescent="0.15">
      <c r="A440" s="178"/>
      <c r="B440" s="175"/>
      <c r="C440" s="169"/>
      <c r="D440" s="175"/>
      <c r="E440" s="330"/>
      <c r="F440" s="331"/>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58" t="s">
        <v>176</v>
      </c>
      <c r="AC440" s="558"/>
      <c r="AD440" s="558"/>
      <c r="AE440" s="328"/>
      <c r="AF440" s="196"/>
      <c r="AG440" s="196"/>
      <c r="AH440" s="329"/>
      <c r="AI440" s="328"/>
      <c r="AJ440" s="196"/>
      <c r="AK440" s="196"/>
      <c r="AL440" s="196"/>
      <c r="AM440" s="328"/>
      <c r="AN440" s="196"/>
      <c r="AO440" s="196"/>
      <c r="AP440" s="329"/>
      <c r="AQ440" s="328"/>
      <c r="AR440" s="196"/>
      <c r="AS440" s="196"/>
      <c r="AT440" s="329"/>
      <c r="AU440" s="196"/>
      <c r="AV440" s="196"/>
      <c r="AW440" s="196"/>
      <c r="AX440" s="197"/>
      <c r="AY440">
        <f t="shared" si="64"/>
        <v>0</v>
      </c>
    </row>
    <row r="441" spans="1:51" ht="18.75" hidden="1" customHeight="1" x14ac:dyDescent="0.15">
      <c r="A441" s="178"/>
      <c r="B441" s="175"/>
      <c r="C441" s="169"/>
      <c r="D441" s="175"/>
      <c r="E441" s="330" t="s">
        <v>193</v>
      </c>
      <c r="F441" s="331"/>
      <c r="G441" s="332"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23" t="s">
        <v>192</v>
      </c>
      <c r="AF441" s="324"/>
      <c r="AG441" s="324"/>
      <c r="AH441" s="325"/>
      <c r="AI441" s="326" t="s">
        <v>461</v>
      </c>
      <c r="AJ441" s="326"/>
      <c r="AK441" s="326"/>
      <c r="AL441" s="146"/>
      <c r="AM441" s="326" t="s">
        <v>462</v>
      </c>
      <c r="AN441" s="326"/>
      <c r="AO441" s="326"/>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30"/>
      <c r="F442" s="331"/>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7"/>
      <c r="AJ442" s="327"/>
      <c r="AK442" s="327"/>
      <c r="AL442" s="145"/>
      <c r="AM442" s="327"/>
      <c r="AN442" s="327"/>
      <c r="AO442" s="327"/>
      <c r="AP442" s="145"/>
      <c r="AQ442" s="242"/>
      <c r="AR442" s="189"/>
      <c r="AS442" s="124" t="s">
        <v>185</v>
      </c>
      <c r="AT442" s="125"/>
      <c r="AU442" s="189"/>
      <c r="AV442" s="189"/>
      <c r="AW442" s="124" t="s">
        <v>175</v>
      </c>
      <c r="AX442" s="184"/>
      <c r="AY442">
        <f>$AY$441</f>
        <v>0</v>
      </c>
    </row>
    <row r="443" spans="1:51" ht="23.25" hidden="1" customHeight="1" x14ac:dyDescent="0.15">
      <c r="A443" s="178"/>
      <c r="B443" s="175"/>
      <c r="C443" s="169"/>
      <c r="D443" s="175"/>
      <c r="E443" s="330"/>
      <c r="F443" s="331"/>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8"/>
      <c r="AF443" s="196"/>
      <c r="AG443" s="196"/>
      <c r="AH443" s="196"/>
      <c r="AI443" s="328"/>
      <c r="AJ443" s="196"/>
      <c r="AK443" s="196"/>
      <c r="AL443" s="196"/>
      <c r="AM443" s="328"/>
      <c r="AN443" s="196"/>
      <c r="AO443" s="196"/>
      <c r="AP443" s="329"/>
      <c r="AQ443" s="328"/>
      <c r="AR443" s="196"/>
      <c r="AS443" s="196"/>
      <c r="AT443" s="329"/>
      <c r="AU443" s="196"/>
      <c r="AV443" s="196"/>
      <c r="AW443" s="196"/>
      <c r="AX443" s="197"/>
      <c r="AY443">
        <f t="shared" ref="AY443:AY445" si="65">$AY$441</f>
        <v>0</v>
      </c>
    </row>
    <row r="444" spans="1:51" ht="23.25" hidden="1" customHeight="1" x14ac:dyDescent="0.15">
      <c r="A444" s="178"/>
      <c r="B444" s="175"/>
      <c r="C444" s="169"/>
      <c r="D444" s="175"/>
      <c r="E444" s="330"/>
      <c r="F444" s="331"/>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8"/>
      <c r="AF444" s="196"/>
      <c r="AG444" s="196"/>
      <c r="AH444" s="329"/>
      <c r="AI444" s="328"/>
      <c r="AJ444" s="196"/>
      <c r="AK444" s="196"/>
      <c r="AL444" s="196"/>
      <c r="AM444" s="328"/>
      <c r="AN444" s="196"/>
      <c r="AO444" s="196"/>
      <c r="AP444" s="329"/>
      <c r="AQ444" s="328"/>
      <c r="AR444" s="196"/>
      <c r="AS444" s="196"/>
      <c r="AT444" s="329"/>
      <c r="AU444" s="196"/>
      <c r="AV444" s="196"/>
      <c r="AW444" s="196"/>
      <c r="AX444" s="197"/>
      <c r="AY444">
        <f t="shared" si="65"/>
        <v>0</v>
      </c>
    </row>
    <row r="445" spans="1:51" ht="23.25" hidden="1" customHeight="1" x14ac:dyDescent="0.15">
      <c r="A445" s="178"/>
      <c r="B445" s="175"/>
      <c r="C445" s="169"/>
      <c r="D445" s="175"/>
      <c r="E445" s="330"/>
      <c r="F445" s="331"/>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58" t="s">
        <v>176</v>
      </c>
      <c r="AC445" s="558"/>
      <c r="AD445" s="558"/>
      <c r="AE445" s="328"/>
      <c r="AF445" s="196"/>
      <c r="AG445" s="196"/>
      <c r="AH445" s="329"/>
      <c r="AI445" s="328"/>
      <c r="AJ445" s="196"/>
      <c r="AK445" s="196"/>
      <c r="AL445" s="196"/>
      <c r="AM445" s="328"/>
      <c r="AN445" s="196"/>
      <c r="AO445" s="196"/>
      <c r="AP445" s="329"/>
      <c r="AQ445" s="328"/>
      <c r="AR445" s="196"/>
      <c r="AS445" s="196"/>
      <c r="AT445" s="329"/>
      <c r="AU445" s="196"/>
      <c r="AV445" s="196"/>
      <c r="AW445" s="196"/>
      <c r="AX445" s="197"/>
      <c r="AY445">
        <f t="shared" si="65"/>
        <v>0</v>
      </c>
    </row>
    <row r="446" spans="1:51" ht="18.75" hidden="1" customHeight="1" x14ac:dyDescent="0.15">
      <c r="A446" s="178"/>
      <c r="B446" s="175"/>
      <c r="C446" s="169"/>
      <c r="D446" s="175"/>
      <c r="E446" s="330" t="s">
        <v>193</v>
      </c>
      <c r="F446" s="331"/>
      <c r="G446" s="332"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23" t="s">
        <v>192</v>
      </c>
      <c r="AF446" s="324"/>
      <c r="AG446" s="324"/>
      <c r="AH446" s="325"/>
      <c r="AI446" s="326" t="s">
        <v>461</v>
      </c>
      <c r="AJ446" s="326"/>
      <c r="AK446" s="326"/>
      <c r="AL446" s="146"/>
      <c r="AM446" s="326" t="s">
        <v>462</v>
      </c>
      <c r="AN446" s="326"/>
      <c r="AO446" s="326"/>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30"/>
      <c r="F447" s="331"/>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7"/>
      <c r="AJ447" s="327"/>
      <c r="AK447" s="327"/>
      <c r="AL447" s="145"/>
      <c r="AM447" s="327"/>
      <c r="AN447" s="327"/>
      <c r="AO447" s="327"/>
      <c r="AP447" s="145"/>
      <c r="AQ447" s="242"/>
      <c r="AR447" s="189"/>
      <c r="AS447" s="124" t="s">
        <v>185</v>
      </c>
      <c r="AT447" s="125"/>
      <c r="AU447" s="189"/>
      <c r="AV447" s="189"/>
      <c r="AW447" s="124" t="s">
        <v>175</v>
      </c>
      <c r="AX447" s="184"/>
      <c r="AY447">
        <f>$AY$446</f>
        <v>0</v>
      </c>
    </row>
    <row r="448" spans="1:51" ht="23.25" hidden="1" customHeight="1" x14ac:dyDescent="0.15">
      <c r="A448" s="178"/>
      <c r="B448" s="175"/>
      <c r="C448" s="169"/>
      <c r="D448" s="175"/>
      <c r="E448" s="330"/>
      <c r="F448" s="331"/>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8"/>
      <c r="AF448" s="196"/>
      <c r="AG448" s="196"/>
      <c r="AH448" s="196"/>
      <c r="AI448" s="328"/>
      <c r="AJ448" s="196"/>
      <c r="AK448" s="196"/>
      <c r="AL448" s="196"/>
      <c r="AM448" s="328"/>
      <c r="AN448" s="196"/>
      <c r="AO448" s="196"/>
      <c r="AP448" s="329"/>
      <c r="AQ448" s="328"/>
      <c r="AR448" s="196"/>
      <c r="AS448" s="196"/>
      <c r="AT448" s="329"/>
      <c r="AU448" s="196"/>
      <c r="AV448" s="196"/>
      <c r="AW448" s="196"/>
      <c r="AX448" s="197"/>
      <c r="AY448">
        <f t="shared" ref="AY448:AY450" si="66">$AY$446</f>
        <v>0</v>
      </c>
    </row>
    <row r="449" spans="1:51" ht="23.25" hidden="1" customHeight="1" x14ac:dyDescent="0.15">
      <c r="A449" s="178"/>
      <c r="B449" s="175"/>
      <c r="C449" s="169"/>
      <c r="D449" s="175"/>
      <c r="E449" s="330"/>
      <c r="F449" s="331"/>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8"/>
      <c r="AF449" s="196"/>
      <c r="AG449" s="196"/>
      <c r="AH449" s="329"/>
      <c r="AI449" s="328"/>
      <c r="AJ449" s="196"/>
      <c r="AK449" s="196"/>
      <c r="AL449" s="196"/>
      <c r="AM449" s="328"/>
      <c r="AN449" s="196"/>
      <c r="AO449" s="196"/>
      <c r="AP449" s="329"/>
      <c r="AQ449" s="328"/>
      <c r="AR449" s="196"/>
      <c r="AS449" s="196"/>
      <c r="AT449" s="329"/>
      <c r="AU449" s="196"/>
      <c r="AV449" s="196"/>
      <c r="AW449" s="196"/>
      <c r="AX449" s="197"/>
      <c r="AY449">
        <f t="shared" si="66"/>
        <v>0</v>
      </c>
    </row>
    <row r="450" spans="1:51" ht="23.25" hidden="1" customHeight="1" x14ac:dyDescent="0.15">
      <c r="A450" s="178"/>
      <c r="B450" s="175"/>
      <c r="C450" s="169"/>
      <c r="D450" s="175"/>
      <c r="E450" s="330"/>
      <c r="F450" s="331"/>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58" t="s">
        <v>176</v>
      </c>
      <c r="AC450" s="558"/>
      <c r="AD450" s="558"/>
      <c r="AE450" s="328"/>
      <c r="AF450" s="196"/>
      <c r="AG450" s="196"/>
      <c r="AH450" s="329"/>
      <c r="AI450" s="328"/>
      <c r="AJ450" s="196"/>
      <c r="AK450" s="196"/>
      <c r="AL450" s="196"/>
      <c r="AM450" s="328"/>
      <c r="AN450" s="196"/>
      <c r="AO450" s="196"/>
      <c r="AP450" s="329"/>
      <c r="AQ450" s="328"/>
      <c r="AR450" s="196"/>
      <c r="AS450" s="196"/>
      <c r="AT450" s="329"/>
      <c r="AU450" s="196"/>
      <c r="AV450" s="196"/>
      <c r="AW450" s="196"/>
      <c r="AX450" s="197"/>
      <c r="AY450">
        <f t="shared" si="66"/>
        <v>0</v>
      </c>
    </row>
    <row r="451" spans="1:51" ht="18.75" hidden="1" customHeight="1" x14ac:dyDescent="0.15">
      <c r="A451" s="178"/>
      <c r="B451" s="175"/>
      <c r="C451" s="169"/>
      <c r="D451" s="175"/>
      <c r="E451" s="330" t="s">
        <v>193</v>
      </c>
      <c r="F451" s="331"/>
      <c r="G451" s="332"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23" t="s">
        <v>192</v>
      </c>
      <c r="AF451" s="324"/>
      <c r="AG451" s="324"/>
      <c r="AH451" s="325"/>
      <c r="AI451" s="326" t="s">
        <v>461</v>
      </c>
      <c r="AJ451" s="326"/>
      <c r="AK451" s="326"/>
      <c r="AL451" s="146"/>
      <c r="AM451" s="326" t="s">
        <v>462</v>
      </c>
      <c r="AN451" s="326"/>
      <c r="AO451" s="326"/>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30"/>
      <c r="F452" s="331"/>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7"/>
      <c r="AJ452" s="327"/>
      <c r="AK452" s="327"/>
      <c r="AL452" s="145"/>
      <c r="AM452" s="327"/>
      <c r="AN452" s="327"/>
      <c r="AO452" s="327"/>
      <c r="AP452" s="145"/>
      <c r="AQ452" s="242"/>
      <c r="AR452" s="189"/>
      <c r="AS452" s="124" t="s">
        <v>185</v>
      </c>
      <c r="AT452" s="125"/>
      <c r="AU452" s="189"/>
      <c r="AV452" s="189"/>
      <c r="AW452" s="124" t="s">
        <v>175</v>
      </c>
      <c r="AX452" s="184"/>
      <c r="AY452">
        <f>$AY$451</f>
        <v>0</v>
      </c>
    </row>
    <row r="453" spans="1:51" ht="23.25" hidden="1" customHeight="1" x14ac:dyDescent="0.15">
      <c r="A453" s="178"/>
      <c r="B453" s="175"/>
      <c r="C453" s="169"/>
      <c r="D453" s="175"/>
      <c r="E453" s="330"/>
      <c r="F453" s="331"/>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8"/>
      <c r="AF453" s="196"/>
      <c r="AG453" s="196"/>
      <c r="AH453" s="196"/>
      <c r="AI453" s="328"/>
      <c r="AJ453" s="196"/>
      <c r="AK453" s="196"/>
      <c r="AL453" s="196"/>
      <c r="AM453" s="328"/>
      <c r="AN453" s="196"/>
      <c r="AO453" s="196"/>
      <c r="AP453" s="329"/>
      <c r="AQ453" s="328"/>
      <c r="AR453" s="196"/>
      <c r="AS453" s="196"/>
      <c r="AT453" s="329"/>
      <c r="AU453" s="196"/>
      <c r="AV453" s="196"/>
      <c r="AW453" s="196"/>
      <c r="AX453" s="197"/>
      <c r="AY453">
        <f t="shared" ref="AY453:AY455" si="67">$AY$451</f>
        <v>0</v>
      </c>
    </row>
    <row r="454" spans="1:51" ht="23.25" hidden="1" customHeight="1" x14ac:dyDescent="0.15">
      <c r="A454" s="178"/>
      <c r="B454" s="175"/>
      <c r="C454" s="169"/>
      <c r="D454" s="175"/>
      <c r="E454" s="330"/>
      <c r="F454" s="331"/>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8"/>
      <c r="AF454" s="196"/>
      <c r="AG454" s="196"/>
      <c r="AH454" s="329"/>
      <c r="AI454" s="328"/>
      <c r="AJ454" s="196"/>
      <c r="AK454" s="196"/>
      <c r="AL454" s="196"/>
      <c r="AM454" s="328"/>
      <c r="AN454" s="196"/>
      <c r="AO454" s="196"/>
      <c r="AP454" s="329"/>
      <c r="AQ454" s="328"/>
      <c r="AR454" s="196"/>
      <c r="AS454" s="196"/>
      <c r="AT454" s="329"/>
      <c r="AU454" s="196"/>
      <c r="AV454" s="196"/>
      <c r="AW454" s="196"/>
      <c r="AX454" s="197"/>
      <c r="AY454">
        <f t="shared" si="67"/>
        <v>0</v>
      </c>
    </row>
    <row r="455" spans="1:51" ht="23.25" hidden="1" customHeight="1" x14ac:dyDescent="0.15">
      <c r="A455" s="178"/>
      <c r="B455" s="175"/>
      <c r="C455" s="169"/>
      <c r="D455" s="175"/>
      <c r="E455" s="330"/>
      <c r="F455" s="331"/>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58" t="s">
        <v>176</v>
      </c>
      <c r="AC455" s="558"/>
      <c r="AD455" s="558"/>
      <c r="AE455" s="328"/>
      <c r="AF455" s="196"/>
      <c r="AG455" s="196"/>
      <c r="AH455" s="329"/>
      <c r="AI455" s="328"/>
      <c r="AJ455" s="196"/>
      <c r="AK455" s="196"/>
      <c r="AL455" s="196"/>
      <c r="AM455" s="328"/>
      <c r="AN455" s="196"/>
      <c r="AO455" s="196"/>
      <c r="AP455" s="329"/>
      <c r="AQ455" s="328"/>
      <c r="AR455" s="196"/>
      <c r="AS455" s="196"/>
      <c r="AT455" s="329"/>
      <c r="AU455" s="196"/>
      <c r="AV455" s="196"/>
      <c r="AW455" s="196"/>
      <c r="AX455" s="197"/>
      <c r="AY455">
        <f t="shared" si="67"/>
        <v>0</v>
      </c>
    </row>
    <row r="456" spans="1:51" ht="18.75" customHeight="1" x14ac:dyDescent="0.15">
      <c r="A456" s="178"/>
      <c r="B456" s="175"/>
      <c r="C456" s="169"/>
      <c r="D456" s="175"/>
      <c r="E456" s="330" t="s">
        <v>194</v>
      </c>
      <c r="F456" s="331"/>
      <c r="G456" s="332"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23" t="s">
        <v>192</v>
      </c>
      <c r="AF456" s="324"/>
      <c r="AG456" s="324"/>
      <c r="AH456" s="325"/>
      <c r="AI456" s="326" t="s">
        <v>461</v>
      </c>
      <c r="AJ456" s="326"/>
      <c r="AK456" s="326"/>
      <c r="AL456" s="146"/>
      <c r="AM456" s="326" t="s">
        <v>462</v>
      </c>
      <c r="AN456" s="326"/>
      <c r="AO456" s="326"/>
      <c r="AP456" s="146"/>
      <c r="AQ456" s="146" t="s">
        <v>184</v>
      </c>
      <c r="AR456" s="121"/>
      <c r="AS456" s="121"/>
      <c r="AT456" s="122"/>
      <c r="AU456" s="127" t="s">
        <v>133</v>
      </c>
      <c r="AV456" s="127"/>
      <c r="AW456" s="127"/>
      <c r="AX456" s="128"/>
      <c r="AY456">
        <f>COUNTA($G$458)</f>
        <v>1</v>
      </c>
    </row>
    <row r="457" spans="1:51" ht="18.75" customHeight="1" x14ac:dyDescent="0.15">
      <c r="A457" s="178"/>
      <c r="B457" s="175"/>
      <c r="C457" s="169"/>
      <c r="D457" s="175"/>
      <c r="E457" s="330"/>
      <c r="F457" s="331"/>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t="s">
        <v>632</v>
      </c>
      <c r="AF457" s="189"/>
      <c r="AG457" s="124" t="s">
        <v>185</v>
      </c>
      <c r="AH457" s="125"/>
      <c r="AI457" s="327"/>
      <c r="AJ457" s="327"/>
      <c r="AK457" s="327"/>
      <c r="AL457" s="145"/>
      <c r="AM457" s="327"/>
      <c r="AN457" s="327"/>
      <c r="AO457" s="327"/>
      <c r="AP457" s="145"/>
      <c r="AQ457" s="242" t="s">
        <v>632</v>
      </c>
      <c r="AR457" s="189"/>
      <c r="AS457" s="124" t="s">
        <v>185</v>
      </c>
      <c r="AT457" s="125"/>
      <c r="AU457" s="189" t="s">
        <v>632</v>
      </c>
      <c r="AV457" s="189"/>
      <c r="AW457" s="124" t="s">
        <v>175</v>
      </c>
      <c r="AX457" s="184"/>
      <c r="AY457">
        <f>$AY$456</f>
        <v>1</v>
      </c>
    </row>
    <row r="458" spans="1:51" ht="23.25" customHeight="1" x14ac:dyDescent="0.15">
      <c r="A458" s="178"/>
      <c r="B458" s="175"/>
      <c r="C458" s="169"/>
      <c r="D458" s="175"/>
      <c r="E458" s="330"/>
      <c r="F458" s="331"/>
      <c r="G458" s="95" t="s">
        <v>691</v>
      </c>
      <c r="H458" s="96"/>
      <c r="I458" s="96"/>
      <c r="J458" s="96"/>
      <c r="K458" s="96"/>
      <c r="L458" s="96"/>
      <c r="M458" s="96"/>
      <c r="N458" s="96"/>
      <c r="O458" s="96"/>
      <c r="P458" s="96"/>
      <c r="Q458" s="96"/>
      <c r="R458" s="96"/>
      <c r="S458" s="96"/>
      <c r="T458" s="96"/>
      <c r="U458" s="96"/>
      <c r="V458" s="96"/>
      <c r="W458" s="96"/>
      <c r="X458" s="97"/>
      <c r="Y458" s="190" t="s">
        <v>12</v>
      </c>
      <c r="Z458" s="191"/>
      <c r="AA458" s="192"/>
      <c r="AB458" s="202" t="s">
        <v>632</v>
      </c>
      <c r="AC458" s="202"/>
      <c r="AD458" s="202"/>
      <c r="AE458" s="328" t="s">
        <v>632</v>
      </c>
      <c r="AF458" s="196"/>
      <c r="AG458" s="196"/>
      <c r="AH458" s="196"/>
      <c r="AI458" s="328" t="s">
        <v>632</v>
      </c>
      <c r="AJ458" s="196"/>
      <c r="AK458" s="196"/>
      <c r="AL458" s="196"/>
      <c r="AM458" s="328" t="s">
        <v>632</v>
      </c>
      <c r="AN458" s="196"/>
      <c r="AO458" s="196"/>
      <c r="AP458" s="329"/>
      <c r="AQ458" s="328" t="s">
        <v>632</v>
      </c>
      <c r="AR458" s="196"/>
      <c r="AS458" s="196"/>
      <c r="AT458" s="329"/>
      <c r="AU458" s="196" t="s">
        <v>632</v>
      </c>
      <c r="AV458" s="196"/>
      <c r="AW458" s="196"/>
      <c r="AX458" s="197"/>
      <c r="AY458">
        <f t="shared" ref="AY458:AY460" si="68">$AY$456</f>
        <v>1</v>
      </c>
    </row>
    <row r="459" spans="1:51" ht="23.25" customHeight="1" x14ac:dyDescent="0.15">
      <c r="A459" s="178"/>
      <c r="B459" s="175"/>
      <c r="C459" s="169"/>
      <c r="D459" s="175"/>
      <c r="E459" s="330"/>
      <c r="F459" s="331"/>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t="s">
        <v>632</v>
      </c>
      <c r="AC459" s="194"/>
      <c r="AD459" s="194"/>
      <c r="AE459" s="328" t="s">
        <v>632</v>
      </c>
      <c r="AF459" s="196"/>
      <c r="AG459" s="196"/>
      <c r="AH459" s="329"/>
      <c r="AI459" s="328" t="s">
        <v>632</v>
      </c>
      <c r="AJ459" s="196"/>
      <c r="AK459" s="196"/>
      <c r="AL459" s="196"/>
      <c r="AM459" s="328" t="s">
        <v>632</v>
      </c>
      <c r="AN459" s="196"/>
      <c r="AO459" s="196"/>
      <c r="AP459" s="329"/>
      <c r="AQ459" s="328" t="s">
        <v>632</v>
      </c>
      <c r="AR459" s="196"/>
      <c r="AS459" s="196"/>
      <c r="AT459" s="329"/>
      <c r="AU459" s="196" t="s">
        <v>632</v>
      </c>
      <c r="AV459" s="196"/>
      <c r="AW459" s="196"/>
      <c r="AX459" s="197"/>
      <c r="AY459">
        <f t="shared" si="68"/>
        <v>1</v>
      </c>
    </row>
    <row r="460" spans="1:51" ht="23.25" customHeight="1" x14ac:dyDescent="0.15">
      <c r="A460" s="178"/>
      <c r="B460" s="175"/>
      <c r="C460" s="169"/>
      <c r="D460" s="175"/>
      <c r="E460" s="330"/>
      <c r="F460" s="331"/>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58" t="s">
        <v>14</v>
      </c>
      <c r="AC460" s="558"/>
      <c r="AD460" s="558"/>
      <c r="AE460" s="328" t="s">
        <v>632</v>
      </c>
      <c r="AF460" s="196"/>
      <c r="AG460" s="196"/>
      <c r="AH460" s="329"/>
      <c r="AI460" s="328" t="s">
        <v>632</v>
      </c>
      <c r="AJ460" s="196"/>
      <c r="AK460" s="196"/>
      <c r="AL460" s="196"/>
      <c r="AM460" s="328" t="s">
        <v>632</v>
      </c>
      <c r="AN460" s="196"/>
      <c r="AO460" s="196"/>
      <c r="AP460" s="329"/>
      <c r="AQ460" s="328" t="s">
        <v>632</v>
      </c>
      <c r="AR460" s="196"/>
      <c r="AS460" s="196"/>
      <c r="AT460" s="329"/>
      <c r="AU460" s="196" t="s">
        <v>632</v>
      </c>
      <c r="AV460" s="196"/>
      <c r="AW460" s="196"/>
      <c r="AX460" s="197"/>
      <c r="AY460">
        <f t="shared" si="68"/>
        <v>1</v>
      </c>
    </row>
    <row r="461" spans="1:51" ht="18.75" hidden="1" customHeight="1" x14ac:dyDescent="0.15">
      <c r="A461" s="178"/>
      <c r="B461" s="175"/>
      <c r="C461" s="169"/>
      <c r="D461" s="175"/>
      <c r="E461" s="330" t="s">
        <v>194</v>
      </c>
      <c r="F461" s="331"/>
      <c r="G461" s="332"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23" t="s">
        <v>192</v>
      </c>
      <c r="AF461" s="324"/>
      <c r="AG461" s="324"/>
      <c r="AH461" s="325"/>
      <c r="AI461" s="326" t="s">
        <v>461</v>
      </c>
      <c r="AJ461" s="326"/>
      <c r="AK461" s="326"/>
      <c r="AL461" s="146"/>
      <c r="AM461" s="326" t="s">
        <v>462</v>
      </c>
      <c r="AN461" s="326"/>
      <c r="AO461" s="326"/>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30"/>
      <c r="F462" s="331"/>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7"/>
      <c r="AJ462" s="327"/>
      <c r="AK462" s="327"/>
      <c r="AL462" s="145"/>
      <c r="AM462" s="327"/>
      <c r="AN462" s="327"/>
      <c r="AO462" s="327"/>
      <c r="AP462" s="145"/>
      <c r="AQ462" s="242"/>
      <c r="AR462" s="189"/>
      <c r="AS462" s="124" t="s">
        <v>185</v>
      </c>
      <c r="AT462" s="125"/>
      <c r="AU462" s="189"/>
      <c r="AV462" s="189"/>
      <c r="AW462" s="124" t="s">
        <v>175</v>
      </c>
      <c r="AX462" s="184"/>
      <c r="AY462">
        <f>$AY$461</f>
        <v>0</v>
      </c>
    </row>
    <row r="463" spans="1:51" ht="23.25" hidden="1" customHeight="1" x14ac:dyDescent="0.15">
      <c r="A463" s="178"/>
      <c r="B463" s="175"/>
      <c r="C463" s="169"/>
      <c r="D463" s="175"/>
      <c r="E463" s="330"/>
      <c r="F463" s="331"/>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8"/>
      <c r="AF463" s="196"/>
      <c r="AG463" s="196"/>
      <c r="AH463" s="196"/>
      <c r="AI463" s="328"/>
      <c r="AJ463" s="196"/>
      <c r="AK463" s="196"/>
      <c r="AL463" s="196"/>
      <c r="AM463" s="328"/>
      <c r="AN463" s="196"/>
      <c r="AO463" s="196"/>
      <c r="AP463" s="329"/>
      <c r="AQ463" s="328"/>
      <c r="AR463" s="196"/>
      <c r="AS463" s="196"/>
      <c r="AT463" s="329"/>
      <c r="AU463" s="196"/>
      <c r="AV463" s="196"/>
      <c r="AW463" s="196"/>
      <c r="AX463" s="197"/>
      <c r="AY463">
        <f t="shared" ref="AY463:AY465" si="69">$AY$461</f>
        <v>0</v>
      </c>
    </row>
    <row r="464" spans="1:51" ht="23.25" hidden="1" customHeight="1" x14ac:dyDescent="0.15">
      <c r="A464" s="178"/>
      <c r="B464" s="175"/>
      <c r="C464" s="169"/>
      <c r="D464" s="175"/>
      <c r="E464" s="330"/>
      <c r="F464" s="331"/>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8"/>
      <c r="AF464" s="196"/>
      <c r="AG464" s="196"/>
      <c r="AH464" s="329"/>
      <c r="AI464" s="328"/>
      <c r="AJ464" s="196"/>
      <c r="AK464" s="196"/>
      <c r="AL464" s="196"/>
      <c r="AM464" s="328"/>
      <c r="AN464" s="196"/>
      <c r="AO464" s="196"/>
      <c r="AP464" s="329"/>
      <c r="AQ464" s="328"/>
      <c r="AR464" s="196"/>
      <c r="AS464" s="196"/>
      <c r="AT464" s="329"/>
      <c r="AU464" s="196"/>
      <c r="AV464" s="196"/>
      <c r="AW464" s="196"/>
      <c r="AX464" s="197"/>
      <c r="AY464">
        <f t="shared" si="69"/>
        <v>0</v>
      </c>
    </row>
    <row r="465" spans="1:51" ht="23.25" hidden="1" customHeight="1" x14ac:dyDescent="0.15">
      <c r="A465" s="178"/>
      <c r="B465" s="175"/>
      <c r="C465" s="169"/>
      <c r="D465" s="175"/>
      <c r="E465" s="330"/>
      <c r="F465" s="331"/>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58" t="s">
        <v>14</v>
      </c>
      <c r="AC465" s="558"/>
      <c r="AD465" s="558"/>
      <c r="AE465" s="328"/>
      <c r="AF465" s="196"/>
      <c r="AG465" s="196"/>
      <c r="AH465" s="329"/>
      <c r="AI465" s="328"/>
      <c r="AJ465" s="196"/>
      <c r="AK465" s="196"/>
      <c r="AL465" s="196"/>
      <c r="AM465" s="328"/>
      <c r="AN465" s="196"/>
      <c r="AO465" s="196"/>
      <c r="AP465" s="329"/>
      <c r="AQ465" s="328"/>
      <c r="AR465" s="196"/>
      <c r="AS465" s="196"/>
      <c r="AT465" s="329"/>
      <c r="AU465" s="196"/>
      <c r="AV465" s="196"/>
      <c r="AW465" s="196"/>
      <c r="AX465" s="197"/>
      <c r="AY465">
        <f t="shared" si="69"/>
        <v>0</v>
      </c>
    </row>
    <row r="466" spans="1:51" ht="18.75" hidden="1" customHeight="1" x14ac:dyDescent="0.15">
      <c r="A466" s="178"/>
      <c r="B466" s="175"/>
      <c r="C466" s="169"/>
      <c r="D466" s="175"/>
      <c r="E466" s="330" t="s">
        <v>194</v>
      </c>
      <c r="F466" s="331"/>
      <c r="G466" s="332"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23" t="s">
        <v>192</v>
      </c>
      <c r="AF466" s="324"/>
      <c r="AG466" s="324"/>
      <c r="AH466" s="325"/>
      <c r="AI466" s="326" t="s">
        <v>461</v>
      </c>
      <c r="AJ466" s="326"/>
      <c r="AK466" s="326"/>
      <c r="AL466" s="146"/>
      <c r="AM466" s="326" t="s">
        <v>462</v>
      </c>
      <c r="AN466" s="326"/>
      <c r="AO466" s="326"/>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30"/>
      <c r="F467" s="331"/>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7"/>
      <c r="AJ467" s="327"/>
      <c r="AK467" s="327"/>
      <c r="AL467" s="145"/>
      <c r="AM467" s="327"/>
      <c r="AN467" s="327"/>
      <c r="AO467" s="327"/>
      <c r="AP467" s="145"/>
      <c r="AQ467" s="242"/>
      <c r="AR467" s="189"/>
      <c r="AS467" s="124" t="s">
        <v>185</v>
      </c>
      <c r="AT467" s="125"/>
      <c r="AU467" s="189"/>
      <c r="AV467" s="189"/>
      <c r="AW467" s="124" t="s">
        <v>175</v>
      </c>
      <c r="AX467" s="184"/>
      <c r="AY467">
        <f>$AY$466</f>
        <v>0</v>
      </c>
    </row>
    <row r="468" spans="1:51" ht="23.25" hidden="1" customHeight="1" x14ac:dyDescent="0.15">
      <c r="A468" s="178"/>
      <c r="B468" s="175"/>
      <c r="C468" s="169"/>
      <c r="D468" s="175"/>
      <c r="E468" s="330"/>
      <c r="F468" s="331"/>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8"/>
      <c r="AF468" s="196"/>
      <c r="AG468" s="196"/>
      <c r="AH468" s="196"/>
      <c r="AI468" s="328"/>
      <c r="AJ468" s="196"/>
      <c r="AK468" s="196"/>
      <c r="AL468" s="196"/>
      <c r="AM468" s="328"/>
      <c r="AN468" s="196"/>
      <c r="AO468" s="196"/>
      <c r="AP468" s="329"/>
      <c r="AQ468" s="328"/>
      <c r="AR468" s="196"/>
      <c r="AS468" s="196"/>
      <c r="AT468" s="329"/>
      <c r="AU468" s="196"/>
      <c r="AV468" s="196"/>
      <c r="AW468" s="196"/>
      <c r="AX468" s="197"/>
      <c r="AY468">
        <f t="shared" ref="AY468:AY470" si="70">$AY$466</f>
        <v>0</v>
      </c>
    </row>
    <row r="469" spans="1:51" ht="23.25" hidden="1" customHeight="1" x14ac:dyDescent="0.15">
      <c r="A469" s="178"/>
      <c r="B469" s="175"/>
      <c r="C469" s="169"/>
      <c r="D469" s="175"/>
      <c r="E469" s="330"/>
      <c r="F469" s="331"/>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8"/>
      <c r="AF469" s="196"/>
      <c r="AG469" s="196"/>
      <c r="AH469" s="329"/>
      <c r="AI469" s="328"/>
      <c r="AJ469" s="196"/>
      <c r="AK469" s="196"/>
      <c r="AL469" s="196"/>
      <c r="AM469" s="328"/>
      <c r="AN469" s="196"/>
      <c r="AO469" s="196"/>
      <c r="AP469" s="329"/>
      <c r="AQ469" s="328"/>
      <c r="AR469" s="196"/>
      <c r="AS469" s="196"/>
      <c r="AT469" s="329"/>
      <c r="AU469" s="196"/>
      <c r="AV469" s="196"/>
      <c r="AW469" s="196"/>
      <c r="AX469" s="197"/>
      <c r="AY469">
        <f t="shared" si="70"/>
        <v>0</v>
      </c>
    </row>
    <row r="470" spans="1:51" ht="23.25" hidden="1" customHeight="1" x14ac:dyDescent="0.15">
      <c r="A470" s="178"/>
      <c r="B470" s="175"/>
      <c r="C470" s="169"/>
      <c r="D470" s="175"/>
      <c r="E470" s="330"/>
      <c r="F470" s="331"/>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58" t="s">
        <v>14</v>
      </c>
      <c r="AC470" s="558"/>
      <c r="AD470" s="558"/>
      <c r="AE470" s="328"/>
      <c r="AF470" s="196"/>
      <c r="AG470" s="196"/>
      <c r="AH470" s="329"/>
      <c r="AI470" s="328"/>
      <c r="AJ470" s="196"/>
      <c r="AK470" s="196"/>
      <c r="AL470" s="196"/>
      <c r="AM470" s="328"/>
      <c r="AN470" s="196"/>
      <c r="AO470" s="196"/>
      <c r="AP470" s="329"/>
      <c r="AQ470" s="328"/>
      <c r="AR470" s="196"/>
      <c r="AS470" s="196"/>
      <c r="AT470" s="329"/>
      <c r="AU470" s="196"/>
      <c r="AV470" s="196"/>
      <c r="AW470" s="196"/>
      <c r="AX470" s="197"/>
      <c r="AY470">
        <f t="shared" si="70"/>
        <v>0</v>
      </c>
    </row>
    <row r="471" spans="1:51" ht="18.75" hidden="1" customHeight="1" x14ac:dyDescent="0.15">
      <c r="A471" s="178"/>
      <c r="B471" s="175"/>
      <c r="C471" s="169"/>
      <c r="D471" s="175"/>
      <c r="E471" s="330" t="s">
        <v>194</v>
      </c>
      <c r="F471" s="331"/>
      <c r="G471" s="332"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23" t="s">
        <v>192</v>
      </c>
      <c r="AF471" s="324"/>
      <c r="AG471" s="324"/>
      <c r="AH471" s="325"/>
      <c r="AI471" s="326" t="s">
        <v>461</v>
      </c>
      <c r="AJ471" s="326"/>
      <c r="AK471" s="326"/>
      <c r="AL471" s="146"/>
      <c r="AM471" s="326" t="s">
        <v>462</v>
      </c>
      <c r="AN471" s="326"/>
      <c r="AO471" s="326"/>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30"/>
      <c r="F472" s="331"/>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7"/>
      <c r="AJ472" s="327"/>
      <c r="AK472" s="327"/>
      <c r="AL472" s="145"/>
      <c r="AM472" s="327"/>
      <c r="AN472" s="327"/>
      <c r="AO472" s="327"/>
      <c r="AP472" s="145"/>
      <c r="AQ472" s="242"/>
      <c r="AR472" s="189"/>
      <c r="AS472" s="124" t="s">
        <v>185</v>
      </c>
      <c r="AT472" s="125"/>
      <c r="AU472" s="189"/>
      <c r="AV472" s="189"/>
      <c r="AW472" s="124" t="s">
        <v>175</v>
      </c>
      <c r="AX472" s="184"/>
      <c r="AY472">
        <f>$AY$471</f>
        <v>0</v>
      </c>
    </row>
    <row r="473" spans="1:51" ht="23.25" hidden="1" customHeight="1" x14ac:dyDescent="0.15">
      <c r="A473" s="178"/>
      <c r="B473" s="175"/>
      <c r="C473" s="169"/>
      <c r="D473" s="175"/>
      <c r="E473" s="330"/>
      <c r="F473" s="331"/>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8"/>
      <c r="AF473" s="196"/>
      <c r="AG473" s="196"/>
      <c r="AH473" s="196"/>
      <c r="AI473" s="328"/>
      <c r="AJ473" s="196"/>
      <c r="AK473" s="196"/>
      <c r="AL473" s="196"/>
      <c r="AM473" s="328"/>
      <c r="AN473" s="196"/>
      <c r="AO473" s="196"/>
      <c r="AP473" s="329"/>
      <c r="AQ473" s="328"/>
      <c r="AR473" s="196"/>
      <c r="AS473" s="196"/>
      <c r="AT473" s="329"/>
      <c r="AU473" s="196"/>
      <c r="AV473" s="196"/>
      <c r="AW473" s="196"/>
      <c r="AX473" s="197"/>
      <c r="AY473">
        <f t="shared" ref="AY473:AY475" si="71">$AY$471</f>
        <v>0</v>
      </c>
    </row>
    <row r="474" spans="1:51" ht="23.25" hidden="1" customHeight="1" x14ac:dyDescent="0.15">
      <c r="A474" s="178"/>
      <c r="B474" s="175"/>
      <c r="C474" s="169"/>
      <c r="D474" s="175"/>
      <c r="E474" s="330"/>
      <c r="F474" s="331"/>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8"/>
      <c r="AF474" s="196"/>
      <c r="AG474" s="196"/>
      <c r="AH474" s="329"/>
      <c r="AI474" s="328"/>
      <c r="AJ474" s="196"/>
      <c r="AK474" s="196"/>
      <c r="AL474" s="196"/>
      <c r="AM474" s="328"/>
      <c r="AN474" s="196"/>
      <c r="AO474" s="196"/>
      <c r="AP474" s="329"/>
      <c r="AQ474" s="328"/>
      <c r="AR474" s="196"/>
      <c r="AS474" s="196"/>
      <c r="AT474" s="329"/>
      <c r="AU474" s="196"/>
      <c r="AV474" s="196"/>
      <c r="AW474" s="196"/>
      <c r="AX474" s="197"/>
      <c r="AY474">
        <f t="shared" si="71"/>
        <v>0</v>
      </c>
    </row>
    <row r="475" spans="1:51" ht="23.25" hidden="1" customHeight="1" x14ac:dyDescent="0.15">
      <c r="A475" s="178"/>
      <c r="B475" s="175"/>
      <c r="C475" s="169"/>
      <c r="D475" s="175"/>
      <c r="E475" s="330"/>
      <c r="F475" s="331"/>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58" t="s">
        <v>14</v>
      </c>
      <c r="AC475" s="558"/>
      <c r="AD475" s="558"/>
      <c r="AE475" s="328"/>
      <c r="AF475" s="196"/>
      <c r="AG475" s="196"/>
      <c r="AH475" s="329"/>
      <c r="AI475" s="328"/>
      <c r="AJ475" s="196"/>
      <c r="AK475" s="196"/>
      <c r="AL475" s="196"/>
      <c r="AM475" s="328"/>
      <c r="AN475" s="196"/>
      <c r="AO475" s="196"/>
      <c r="AP475" s="329"/>
      <c r="AQ475" s="328"/>
      <c r="AR475" s="196"/>
      <c r="AS475" s="196"/>
      <c r="AT475" s="329"/>
      <c r="AU475" s="196"/>
      <c r="AV475" s="196"/>
      <c r="AW475" s="196"/>
      <c r="AX475" s="197"/>
      <c r="AY475">
        <f t="shared" si="71"/>
        <v>0</v>
      </c>
    </row>
    <row r="476" spans="1:51" ht="18.75" hidden="1" customHeight="1" x14ac:dyDescent="0.15">
      <c r="A476" s="178"/>
      <c r="B476" s="175"/>
      <c r="C476" s="169"/>
      <c r="D476" s="175"/>
      <c r="E476" s="330" t="s">
        <v>194</v>
      </c>
      <c r="F476" s="331"/>
      <c r="G476" s="332"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23" t="s">
        <v>192</v>
      </c>
      <c r="AF476" s="324"/>
      <c r="AG476" s="324"/>
      <c r="AH476" s="325"/>
      <c r="AI476" s="326" t="s">
        <v>461</v>
      </c>
      <c r="AJ476" s="326"/>
      <c r="AK476" s="326"/>
      <c r="AL476" s="146"/>
      <c r="AM476" s="326" t="s">
        <v>462</v>
      </c>
      <c r="AN476" s="326"/>
      <c r="AO476" s="326"/>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30"/>
      <c r="F477" s="331"/>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7"/>
      <c r="AJ477" s="327"/>
      <c r="AK477" s="327"/>
      <c r="AL477" s="145"/>
      <c r="AM477" s="327"/>
      <c r="AN477" s="327"/>
      <c r="AO477" s="327"/>
      <c r="AP477" s="145"/>
      <c r="AQ477" s="242"/>
      <c r="AR477" s="189"/>
      <c r="AS477" s="124" t="s">
        <v>185</v>
      </c>
      <c r="AT477" s="125"/>
      <c r="AU477" s="189"/>
      <c r="AV477" s="189"/>
      <c r="AW477" s="124" t="s">
        <v>175</v>
      </c>
      <c r="AX477" s="184"/>
      <c r="AY477">
        <f>$AY$476</f>
        <v>0</v>
      </c>
    </row>
    <row r="478" spans="1:51" ht="23.25" hidden="1" customHeight="1" x14ac:dyDescent="0.15">
      <c r="A478" s="178"/>
      <c r="B478" s="175"/>
      <c r="C478" s="169"/>
      <c r="D478" s="175"/>
      <c r="E478" s="330"/>
      <c r="F478" s="331"/>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8"/>
      <c r="AF478" s="196"/>
      <c r="AG478" s="196"/>
      <c r="AH478" s="196"/>
      <c r="AI478" s="328"/>
      <c r="AJ478" s="196"/>
      <c r="AK478" s="196"/>
      <c r="AL478" s="196"/>
      <c r="AM478" s="328"/>
      <c r="AN478" s="196"/>
      <c r="AO478" s="196"/>
      <c r="AP478" s="329"/>
      <c r="AQ478" s="328"/>
      <c r="AR478" s="196"/>
      <c r="AS478" s="196"/>
      <c r="AT478" s="329"/>
      <c r="AU478" s="196"/>
      <c r="AV478" s="196"/>
      <c r="AW478" s="196"/>
      <c r="AX478" s="197"/>
      <c r="AY478">
        <f t="shared" ref="AY478:AY480" si="72">$AY$476</f>
        <v>0</v>
      </c>
    </row>
    <row r="479" spans="1:51" ht="23.25" hidden="1" customHeight="1" x14ac:dyDescent="0.15">
      <c r="A479" s="178"/>
      <c r="B479" s="175"/>
      <c r="C479" s="169"/>
      <c r="D479" s="175"/>
      <c r="E479" s="330"/>
      <c r="F479" s="331"/>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8"/>
      <c r="AF479" s="196"/>
      <c r="AG479" s="196"/>
      <c r="AH479" s="329"/>
      <c r="AI479" s="328"/>
      <c r="AJ479" s="196"/>
      <c r="AK479" s="196"/>
      <c r="AL479" s="196"/>
      <c r="AM479" s="328"/>
      <c r="AN479" s="196"/>
      <c r="AO479" s="196"/>
      <c r="AP479" s="329"/>
      <c r="AQ479" s="328"/>
      <c r="AR479" s="196"/>
      <c r="AS479" s="196"/>
      <c r="AT479" s="329"/>
      <c r="AU479" s="196"/>
      <c r="AV479" s="196"/>
      <c r="AW479" s="196"/>
      <c r="AX479" s="197"/>
      <c r="AY479">
        <f t="shared" si="72"/>
        <v>0</v>
      </c>
    </row>
    <row r="480" spans="1:51" ht="23.25" hidden="1" customHeight="1" x14ac:dyDescent="0.15">
      <c r="A480" s="178"/>
      <c r="B480" s="175"/>
      <c r="C480" s="169"/>
      <c r="D480" s="175"/>
      <c r="E480" s="330"/>
      <c r="F480" s="331"/>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58" t="s">
        <v>14</v>
      </c>
      <c r="AC480" s="558"/>
      <c r="AD480" s="558"/>
      <c r="AE480" s="328"/>
      <c r="AF480" s="196"/>
      <c r="AG480" s="196"/>
      <c r="AH480" s="329"/>
      <c r="AI480" s="328"/>
      <c r="AJ480" s="196"/>
      <c r="AK480" s="196"/>
      <c r="AL480" s="196"/>
      <c r="AM480" s="328"/>
      <c r="AN480" s="196"/>
      <c r="AO480" s="196"/>
      <c r="AP480" s="329"/>
      <c r="AQ480" s="328"/>
      <c r="AR480" s="196"/>
      <c r="AS480" s="196"/>
      <c r="AT480" s="329"/>
      <c r="AU480" s="196"/>
      <c r="AV480" s="196"/>
      <c r="AW480" s="196"/>
      <c r="AX480" s="197"/>
      <c r="AY480">
        <f t="shared" si="72"/>
        <v>0</v>
      </c>
    </row>
    <row r="481" spans="1:51" ht="23.85" customHeight="1" x14ac:dyDescent="0.15">
      <c r="A481" s="178"/>
      <c r="B481" s="175"/>
      <c r="C481" s="169"/>
      <c r="D481" s="175"/>
      <c r="E481" s="113" t="s">
        <v>323</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1</v>
      </c>
    </row>
    <row r="482" spans="1:51" ht="24.75" customHeight="1" x14ac:dyDescent="0.15">
      <c r="A482" s="178"/>
      <c r="B482" s="175"/>
      <c r="C482" s="169"/>
      <c r="D482" s="175"/>
      <c r="E482" s="116" t="s">
        <v>691</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1</v>
      </c>
    </row>
    <row r="483" spans="1:51" ht="24.75" customHeight="1" thickBot="1" x14ac:dyDescent="0.2">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1</v>
      </c>
    </row>
    <row r="484" spans="1:51" ht="34.5" hidden="1" customHeight="1" x14ac:dyDescent="0.15">
      <c r="A484" s="178"/>
      <c r="B484" s="175"/>
      <c r="C484" s="169"/>
      <c r="D484" s="175"/>
      <c r="E484" s="163" t="s">
        <v>318</v>
      </c>
      <c r="F484" s="164"/>
      <c r="G484" s="889" t="s">
        <v>204</v>
      </c>
      <c r="H484" s="114"/>
      <c r="I484" s="114"/>
      <c r="J484" s="890"/>
      <c r="K484" s="891"/>
      <c r="L484" s="891"/>
      <c r="M484" s="891"/>
      <c r="N484" s="891"/>
      <c r="O484" s="891"/>
      <c r="P484" s="891"/>
      <c r="Q484" s="891"/>
      <c r="R484" s="891"/>
      <c r="S484" s="891"/>
      <c r="T484" s="892"/>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93"/>
      <c r="AY484" s="77" t="str">
        <f>IF(SUBSTITUTE($J$484,"-","")="","0","1")</f>
        <v>0</v>
      </c>
    </row>
    <row r="485" spans="1:51" ht="18.75" hidden="1" customHeight="1" x14ac:dyDescent="0.15">
      <c r="A485" s="178"/>
      <c r="B485" s="175"/>
      <c r="C485" s="169"/>
      <c r="D485" s="175"/>
      <c r="E485" s="330" t="s">
        <v>193</v>
      </c>
      <c r="F485" s="331"/>
      <c r="G485" s="332"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23" t="s">
        <v>192</v>
      </c>
      <c r="AF485" s="324"/>
      <c r="AG485" s="324"/>
      <c r="AH485" s="325"/>
      <c r="AI485" s="326" t="s">
        <v>461</v>
      </c>
      <c r="AJ485" s="326"/>
      <c r="AK485" s="326"/>
      <c r="AL485" s="146"/>
      <c r="AM485" s="326" t="s">
        <v>462</v>
      </c>
      <c r="AN485" s="326"/>
      <c r="AO485" s="326"/>
      <c r="AP485" s="146"/>
      <c r="AQ485" s="146" t="s">
        <v>184</v>
      </c>
      <c r="AR485" s="121"/>
      <c r="AS485" s="121"/>
      <c r="AT485" s="122"/>
      <c r="AU485" s="127" t="s">
        <v>133</v>
      </c>
      <c r="AV485" s="127"/>
      <c r="AW485" s="127"/>
      <c r="AX485" s="128"/>
      <c r="AY485">
        <f>COUNTA($G$487)</f>
        <v>0</v>
      </c>
    </row>
    <row r="486" spans="1:51" ht="18.75" hidden="1" customHeight="1" x14ac:dyDescent="0.15">
      <c r="A486" s="178"/>
      <c r="B486" s="175"/>
      <c r="C486" s="169"/>
      <c r="D486" s="175"/>
      <c r="E486" s="330"/>
      <c r="F486" s="331"/>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7"/>
      <c r="AJ486" s="327"/>
      <c r="AK486" s="327"/>
      <c r="AL486" s="145"/>
      <c r="AM486" s="327"/>
      <c r="AN486" s="327"/>
      <c r="AO486" s="327"/>
      <c r="AP486" s="145"/>
      <c r="AQ486" s="242"/>
      <c r="AR486" s="189"/>
      <c r="AS486" s="124" t="s">
        <v>185</v>
      </c>
      <c r="AT486" s="125"/>
      <c r="AU486" s="189"/>
      <c r="AV486" s="189"/>
      <c r="AW486" s="124" t="s">
        <v>175</v>
      </c>
      <c r="AX486" s="184"/>
      <c r="AY486">
        <f>$AY$485</f>
        <v>0</v>
      </c>
    </row>
    <row r="487" spans="1:51" ht="23.25" hidden="1" customHeight="1" x14ac:dyDescent="0.15">
      <c r="A487" s="178"/>
      <c r="B487" s="175"/>
      <c r="C487" s="169"/>
      <c r="D487" s="175"/>
      <c r="E487" s="330"/>
      <c r="F487" s="331"/>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8"/>
      <c r="AF487" s="196"/>
      <c r="AG487" s="196"/>
      <c r="AH487" s="196"/>
      <c r="AI487" s="328"/>
      <c r="AJ487" s="196"/>
      <c r="AK487" s="196"/>
      <c r="AL487" s="196"/>
      <c r="AM487" s="328"/>
      <c r="AN487" s="196"/>
      <c r="AO487" s="196"/>
      <c r="AP487" s="329"/>
      <c r="AQ487" s="328"/>
      <c r="AR487" s="196"/>
      <c r="AS487" s="196"/>
      <c r="AT487" s="329"/>
      <c r="AU487" s="196"/>
      <c r="AV487" s="196"/>
      <c r="AW487" s="196"/>
      <c r="AX487" s="197"/>
      <c r="AY487">
        <f t="shared" ref="AY487:AY489" si="73">$AY$485</f>
        <v>0</v>
      </c>
    </row>
    <row r="488" spans="1:51" ht="23.25" hidden="1" customHeight="1" x14ac:dyDescent="0.15">
      <c r="A488" s="178"/>
      <c r="B488" s="175"/>
      <c r="C488" s="169"/>
      <c r="D488" s="175"/>
      <c r="E488" s="330"/>
      <c r="F488" s="331"/>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8"/>
      <c r="AF488" s="196"/>
      <c r="AG488" s="196"/>
      <c r="AH488" s="329"/>
      <c r="AI488" s="328"/>
      <c r="AJ488" s="196"/>
      <c r="AK488" s="196"/>
      <c r="AL488" s="196"/>
      <c r="AM488" s="328"/>
      <c r="AN488" s="196"/>
      <c r="AO488" s="196"/>
      <c r="AP488" s="329"/>
      <c r="AQ488" s="328"/>
      <c r="AR488" s="196"/>
      <c r="AS488" s="196"/>
      <c r="AT488" s="329"/>
      <c r="AU488" s="196"/>
      <c r="AV488" s="196"/>
      <c r="AW488" s="196"/>
      <c r="AX488" s="197"/>
      <c r="AY488">
        <f t="shared" si="73"/>
        <v>0</v>
      </c>
    </row>
    <row r="489" spans="1:51" ht="23.25" hidden="1" customHeight="1" x14ac:dyDescent="0.15">
      <c r="A489" s="178"/>
      <c r="B489" s="175"/>
      <c r="C489" s="169"/>
      <c r="D489" s="175"/>
      <c r="E489" s="330"/>
      <c r="F489" s="331"/>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58" t="s">
        <v>176</v>
      </c>
      <c r="AC489" s="558"/>
      <c r="AD489" s="558"/>
      <c r="AE489" s="328"/>
      <c r="AF489" s="196"/>
      <c r="AG489" s="196"/>
      <c r="AH489" s="329"/>
      <c r="AI489" s="328"/>
      <c r="AJ489" s="196"/>
      <c r="AK489" s="196"/>
      <c r="AL489" s="196"/>
      <c r="AM489" s="328"/>
      <c r="AN489" s="196"/>
      <c r="AO489" s="196"/>
      <c r="AP489" s="329"/>
      <c r="AQ489" s="328"/>
      <c r="AR489" s="196"/>
      <c r="AS489" s="196"/>
      <c r="AT489" s="329"/>
      <c r="AU489" s="196"/>
      <c r="AV489" s="196"/>
      <c r="AW489" s="196"/>
      <c r="AX489" s="197"/>
      <c r="AY489">
        <f t="shared" si="73"/>
        <v>0</v>
      </c>
    </row>
    <row r="490" spans="1:51" ht="18.75" hidden="1" customHeight="1" x14ac:dyDescent="0.15">
      <c r="A490" s="178"/>
      <c r="B490" s="175"/>
      <c r="C490" s="169"/>
      <c r="D490" s="175"/>
      <c r="E490" s="330" t="s">
        <v>193</v>
      </c>
      <c r="F490" s="331"/>
      <c r="G490" s="332"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23" t="s">
        <v>192</v>
      </c>
      <c r="AF490" s="324"/>
      <c r="AG490" s="324"/>
      <c r="AH490" s="325"/>
      <c r="AI490" s="326" t="s">
        <v>461</v>
      </c>
      <c r="AJ490" s="326"/>
      <c r="AK490" s="326"/>
      <c r="AL490" s="146"/>
      <c r="AM490" s="326" t="s">
        <v>462</v>
      </c>
      <c r="AN490" s="326"/>
      <c r="AO490" s="326"/>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30"/>
      <c r="F491" s="331"/>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7"/>
      <c r="AJ491" s="327"/>
      <c r="AK491" s="327"/>
      <c r="AL491" s="145"/>
      <c r="AM491" s="327"/>
      <c r="AN491" s="327"/>
      <c r="AO491" s="327"/>
      <c r="AP491" s="145"/>
      <c r="AQ491" s="242"/>
      <c r="AR491" s="189"/>
      <c r="AS491" s="124" t="s">
        <v>185</v>
      </c>
      <c r="AT491" s="125"/>
      <c r="AU491" s="189"/>
      <c r="AV491" s="189"/>
      <c r="AW491" s="124" t="s">
        <v>175</v>
      </c>
      <c r="AX491" s="184"/>
      <c r="AY491">
        <f>$AY$490</f>
        <v>0</v>
      </c>
    </row>
    <row r="492" spans="1:51" ht="23.25" hidden="1" customHeight="1" x14ac:dyDescent="0.15">
      <c r="A492" s="178"/>
      <c r="B492" s="175"/>
      <c r="C492" s="169"/>
      <c r="D492" s="175"/>
      <c r="E492" s="330"/>
      <c r="F492" s="331"/>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8"/>
      <c r="AF492" s="196"/>
      <c r="AG492" s="196"/>
      <c r="AH492" s="196"/>
      <c r="AI492" s="328"/>
      <c r="AJ492" s="196"/>
      <c r="AK492" s="196"/>
      <c r="AL492" s="196"/>
      <c r="AM492" s="328"/>
      <c r="AN492" s="196"/>
      <c r="AO492" s="196"/>
      <c r="AP492" s="329"/>
      <c r="AQ492" s="328"/>
      <c r="AR492" s="196"/>
      <c r="AS492" s="196"/>
      <c r="AT492" s="329"/>
      <c r="AU492" s="196"/>
      <c r="AV492" s="196"/>
      <c r="AW492" s="196"/>
      <c r="AX492" s="197"/>
      <c r="AY492">
        <f t="shared" ref="AY492:AY494" si="74">$AY$490</f>
        <v>0</v>
      </c>
    </row>
    <row r="493" spans="1:51" ht="23.25" hidden="1" customHeight="1" x14ac:dyDescent="0.15">
      <c r="A493" s="178"/>
      <c r="B493" s="175"/>
      <c r="C493" s="169"/>
      <c r="D493" s="175"/>
      <c r="E493" s="330"/>
      <c r="F493" s="331"/>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8"/>
      <c r="AF493" s="196"/>
      <c r="AG493" s="196"/>
      <c r="AH493" s="329"/>
      <c r="AI493" s="328"/>
      <c r="AJ493" s="196"/>
      <c r="AK493" s="196"/>
      <c r="AL493" s="196"/>
      <c r="AM493" s="328"/>
      <c r="AN493" s="196"/>
      <c r="AO493" s="196"/>
      <c r="AP493" s="329"/>
      <c r="AQ493" s="328"/>
      <c r="AR493" s="196"/>
      <c r="AS493" s="196"/>
      <c r="AT493" s="329"/>
      <c r="AU493" s="196"/>
      <c r="AV493" s="196"/>
      <c r="AW493" s="196"/>
      <c r="AX493" s="197"/>
      <c r="AY493">
        <f t="shared" si="74"/>
        <v>0</v>
      </c>
    </row>
    <row r="494" spans="1:51" ht="23.25" hidden="1" customHeight="1" x14ac:dyDescent="0.15">
      <c r="A494" s="178"/>
      <c r="B494" s="175"/>
      <c r="C494" s="169"/>
      <c r="D494" s="175"/>
      <c r="E494" s="330"/>
      <c r="F494" s="331"/>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58" t="s">
        <v>176</v>
      </c>
      <c r="AC494" s="558"/>
      <c r="AD494" s="558"/>
      <c r="AE494" s="328"/>
      <c r="AF494" s="196"/>
      <c r="AG494" s="196"/>
      <c r="AH494" s="329"/>
      <c r="AI494" s="328"/>
      <c r="AJ494" s="196"/>
      <c r="AK494" s="196"/>
      <c r="AL494" s="196"/>
      <c r="AM494" s="328"/>
      <c r="AN494" s="196"/>
      <c r="AO494" s="196"/>
      <c r="AP494" s="329"/>
      <c r="AQ494" s="328"/>
      <c r="AR494" s="196"/>
      <c r="AS494" s="196"/>
      <c r="AT494" s="329"/>
      <c r="AU494" s="196"/>
      <c r="AV494" s="196"/>
      <c r="AW494" s="196"/>
      <c r="AX494" s="197"/>
      <c r="AY494">
        <f t="shared" si="74"/>
        <v>0</v>
      </c>
    </row>
    <row r="495" spans="1:51" ht="18.75" hidden="1" customHeight="1" x14ac:dyDescent="0.15">
      <c r="A495" s="178"/>
      <c r="B495" s="175"/>
      <c r="C495" s="169"/>
      <c r="D495" s="175"/>
      <c r="E495" s="330" t="s">
        <v>193</v>
      </c>
      <c r="F495" s="331"/>
      <c r="G495" s="332"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23" t="s">
        <v>192</v>
      </c>
      <c r="AF495" s="324"/>
      <c r="AG495" s="324"/>
      <c r="AH495" s="325"/>
      <c r="AI495" s="326" t="s">
        <v>461</v>
      </c>
      <c r="AJ495" s="326"/>
      <c r="AK495" s="326"/>
      <c r="AL495" s="146"/>
      <c r="AM495" s="326" t="s">
        <v>462</v>
      </c>
      <c r="AN495" s="326"/>
      <c r="AO495" s="326"/>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30"/>
      <c r="F496" s="331"/>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7"/>
      <c r="AJ496" s="327"/>
      <c r="AK496" s="327"/>
      <c r="AL496" s="145"/>
      <c r="AM496" s="327"/>
      <c r="AN496" s="327"/>
      <c r="AO496" s="327"/>
      <c r="AP496" s="145"/>
      <c r="AQ496" s="242"/>
      <c r="AR496" s="189"/>
      <c r="AS496" s="124" t="s">
        <v>185</v>
      </c>
      <c r="AT496" s="125"/>
      <c r="AU496" s="189"/>
      <c r="AV496" s="189"/>
      <c r="AW496" s="124" t="s">
        <v>175</v>
      </c>
      <c r="AX496" s="184"/>
      <c r="AY496">
        <f>$AY$495</f>
        <v>0</v>
      </c>
    </row>
    <row r="497" spans="1:51" ht="23.25" hidden="1" customHeight="1" x14ac:dyDescent="0.15">
      <c r="A497" s="178"/>
      <c r="B497" s="175"/>
      <c r="C497" s="169"/>
      <c r="D497" s="175"/>
      <c r="E497" s="330"/>
      <c r="F497" s="331"/>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8"/>
      <c r="AF497" s="196"/>
      <c r="AG497" s="196"/>
      <c r="AH497" s="196"/>
      <c r="AI497" s="328"/>
      <c r="AJ497" s="196"/>
      <c r="AK497" s="196"/>
      <c r="AL497" s="196"/>
      <c r="AM497" s="328"/>
      <c r="AN497" s="196"/>
      <c r="AO497" s="196"/>
      <c r="AP497" s="329"/>
      <c r="AQ497" s="328"/>
      <c r="AR497" s="196"/>
      <c r="AS497" s="196"/>
      <c r="AT497" s="329"/>
      <c r="AU497" s="196"/>
      <c r="AV497" s="196"/>
      <c r="AW497" s="196"/>
      <c r="AX497" s="197"/>
      <c r="AY497">
        <f t="shared" ref="AY497:AY499" si="75">$AY$495</f>
        <v>0</v>
      </c>
    </row>
    <row r="498" spans="1:51" ht="23.25" hidden="1" customHeight="1" x14ac:dyDescent="0.15">
      <c r="A498" s="178"/>
      <c r="B498" s="175"/>
      <c r="C498" s="169"/>
      <c r="D498" s="175"/>
      <c r="E498" s="330"/>
      <c r="F498" s="331"/>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8"/>
      <c r="AF498" s="196"/>
      <c r="AG498" s="196"/>
      <c r="AH498" s="329"/>
      <c r="AI498" s="328"/>
      <c r="AJ498" s="196"/>
      <c r="AK498" s="196"/>
      <c r="AL498" s="196"/>
      <c r="AM498" s="328"/>
      <c r="AN498" s="196"/>
      <c r="AO498" s="196"/>
      <c r="AP498" s="329"/>
      <c r="AQ498" s="328"/>
      <c r="AR498" s="196"/>
      <c r="AS498" s="196"/>
      <c r="AT498" s="329"/>
      <c r="AU498" s="196"/>
      <c r="AV498" s="196"/>
      <c r="AW498" s="196"/>
      <c r="AX498" s="197"/>
      <c r="AY498">
        <f t="shared" si="75"/>
        <v>0</v>
      </c>
    </row>
    <row r="499" spans="1:51" ht="23.25" hidden="1" customHeight="1" x14ac:dyDescent="0.15">
      <c r="A499" s="178"/>
      <c r="B499" s="175"/>
      <c r="C499" s="169"/>
      <c r="D499" s="175"/>
      <c r="E499" s="330"/>
      <c r="F499" s="331"/>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58" t="s">
        <v>176</v>
      </c>
      <c r="AC499" s="558"/>
      <c r="AD499" s="558"/>
      <c r="AE499" s="328"/>
      <c r="AF499" s="196"/>
      <c r="AG499" s="196"/>
      <c r="AH499" s="329"/>
      <c r="AI499" s="328"/>
      <c r="AJ499" s="196"/>
      <c r="AK499" s="196"/>
      <c r="AL499" s="196"/>
      <c r="AM499" s="328"/>
      <c r="AN499" s="196"/>
      <c r="AO499" s="196"/>
      <c r="AP499" s="329"/>
      <c r="AQ499" s="328"/>
      <c r="AR499" s="196"/>
      <c r="AS499" s="196"/>
      <c r="AT499" s="329"/>
      <c r="AU499" s="196"/>
      <c r="AV499" s="196"/>
      <c r="AW499" s="196"/>
      <c r="AX499" s="197"/>
      <c r="AY499">
        <f t="shared" si="75"/>
        <v>0</v>
      </c>
    </row>
    <row r="500" spans="1:51" ht="18.75" hidden="1" customHeight="1" x14ac:dyDescent="0.15">
      <c r="A500" s="178"/>
      <c r="B500" s="175"/>
      <c r="C500" s="169"/>
      <c r="D500" s="175"/>
      <c r="E500" s="330" t="s">
        <v>193</v>
      </c>
      <c r="F500" s="331"/>
      <c r="G500" s="332"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23" t="s">
        <v>192</v>
      </c>
      <c r="AF500" s="324"/>
      <c r="AG500" s="324"/>
      <c r="AH500" s="325"/>
      <c r="AI500" s="326" t="s">
        <v>461</v>
      </c>
      <c r="AJ500" s="326"/>
      <c r="AK500" s="326"/>
      <c r="AL500" s="146"/>
      <c r="AM500" s="326" t="s">
        <v>462</v>
      </c>
      <c r="AN500" s="326"/>
      <c r="AO500" s="326"/>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30"/>
      <c r="F501" s="331"/>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7"/>
      <c r="AJ501" s="327"/>
      <c r="AK501" s="327"/>
      <c r="AL501" s="145"/>
      <c r="AM501" s="327"/>
      <c r="AN501" s="327"/>
      <c r="AO501" s="327"/>
      <c r="AP501" s="145"/>
      <c r="AQ501" s="242"/>
      <c r="AR501" s="189"/>
      <c r="AS501" s="124" t="s">
        <v>185</v>
      </c>
      <c r="AT501" s="125"/>
      <c r="AU501" s="189"/>
      <c r="AV501" s="189"/>
      <c r="AW501" s="124" t="s">
        <v>175</v>
      </c>
      <c r="AX501" s="184"/>
      <c r="AY501">
        <f>$AY$500</f>
        <v>0</v>
      </c>
    </row>
    <row r="502" spans="1:51" ht="23.25" hidden="1" customHeight="1" x14ac:dyDescent="0.15">
      <c r="A502" s="178"/>
      <c r="B502" s="175"/>
      <c r="C502" s="169"/>
      <c r="D502" s="175"/>
      <c r="E502" s="330"/>
      <c r="F502" s="331"/>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8"/>
      <c r="AF502" s="196"/>
      <c r="AG502" s="196"/>
      <c r="AH502" s="196"/>
      <c r="AI502" s="328"/>
      <c r="AJ502" s="196"/>
      <c r="AK502" s="196"/>
      <c r="AL502" s="196"/>
      <c r="AM502" s="328"/>
      <c r="AN502" s="196"/>
      <c r="AO502" s="196"/>
      <c r="AP502" s="329"/>
      <c r="AQ502" s="328"/>
      <c r="AR502" s="196"/>
      <c r="AS502" s="196"/>
      <c r="AT502" s="329"/>
      <c r="AU502" s="196"/>
      <c r="AV502" s="196"/>
      <c r="AW502" s="196"/>
      <c r="AX502" s="197"/>
      <c r="AY502">
        <f t="shared" ref="AY502:AY504" si="76">$AY$500</f>
        <v>0</v>
      </c>
    </row>
    <row r="503" spans="1:51" ht="23.25" hidden="1" customHeight="1" x14ac:dyDescent="0.15">
      <c r="A503" s="178"/>
      <c r="B503" s="175"/>
      <c r="C503" s="169"/>
      <c r="D503" s="175"/>
      <c r="E503" s="330"/>
      <c r="F503" s="331"/>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8"/>
      <c r="AF503" s="196"/>
      <c r="AG503" s="196"/>
      <c r="AH503" s="329"/>
      <c r="AI503" s="328"/>
      <c r="AJ503" s="196"/>
      <c r="AK503" s="196"/>
      <c r="AL503" s="196"/>
      <c r="AM503" s="328"/>
      <c r="AN503" s="196"/>
      <c r="AO503" s="196"/>
      <c r="AP503" s="329"/>
      <c r="AQ503" s="328"/>
      <c r="AR503" s="196"/>
      <c r="AS503" s="196"/>
      <c r="AT503" s="329"/>
      <c r="AU503" s="196"/>
      <c r="AV503" s="196"/>
      <c r="AW503" s="196"/>
      <c r="AX503" s="197"/>
      <c r="AY503">
        <f t="shared" si="76"/>
        <v>0</v>
      </c>
    </row>
    <row r="504" spans="1:51" ht="23.25" hidden="1" customHeight="1" x14ac:dyDescent="0.15">
      <c r="A504" s="178"/>
      <c r="B504" s="175"/>
      <c r="C504" s="169"/>
      <c r="D504" s="175"/>
      <c r="E504" s="330"/>
      <c r="F504" s="331"/>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58" t="s">
        <v>176</v>
      </c>
      <c r="AC504" s="558"/>
      <c r="AD504" s="558"/>
      <c r="AE504" s="328"/>
      <c r="AF504" s="196"/>
      <c r="AG504" s="196"/>
      <c r="AH504" s="329"/>
      <c r="AI504" s="328"/>
      <c r="AJ504" s="196"/>
      <c r="AK504" s="196"/>
      <c r="AL504" s="196"/>
      <c r="AM504" s="328"/>
      <c r="AN504" s="196"/>
      <c r="AO504" s="196"/>
      <c r="AP504" s="329"/>
      <c r="AQ504" s="328"/>
      <c r="AR504" s="196"/>
      <c r="AS504" s="196"/>
      <c r="AT504" s="329"/>
      <c r="AU504" s="196"/>
      <c r="AV504" s="196"/>
      <c r="AW504" s="196"/>
      <c r="AX504" s="197"/>
      <c r="AY504">
        <f t="shared" si="76"/>
        <v>0</v>
      </c>
    </row>
    <row r="505" spans="1:51" ht="18.75" hidden="1" customHeight="1" x14ac:dyDescent="0.15">
      <c r="A505" s="178"/>
      <c r="B505" s="175"/>
      <c r="C505" s="169"/>
      <c r="D505" s="175"/>
      <c r="E505" s="330" t="s">
        <v>193</v>
      </c>
      <c r="F505" s="331"/>
      <c r="G505" s="332"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23" t="s">
        <v>192</v>
      </c>
      <c r="AF505" s="324"/>
      <c r="AG505" s="324"/>
      <c r="AH505" s="325"/>
      <c r="AI505" s="326" t="s">
        <v>461</v>
      </c>
      <c r="AJ505" s="326"/>
      <c r="AK505" s="326"/>
      <c r="AL505" s="146"/>
      <c r="AM505" s="326" t="s">
        <v>462</v>
      </c>
      <c r="AN505" s="326"/>
      <c r="AO505" s="326"/>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30"/>
      <c r="F506" s="331"/>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7"/>
      <c r="AJ506" s="327"/>
      <c r="AK506" s="327"/>
      <c r="AL506" s="145"/>
      <c r="AM506" s="327"/>
      <c r="AN506" s="327"/>
      <c r="AO506" s="327"/>
      <c r="AP506" s="145"/>
      <c r="AQ506" s="242"/>
      <c r="AR506" s="189"/>
      <c r="AS506" s="124" t="s">
        <v>185</v>
      </c>
      <c r="AT506" s="125"/>
      <c r="AU506" s="189"/>
      <c r="AV506" s="189"/>
      <c r="AW506" s="124" t="s">
        <v>175</v>
      </c>
      <c r="AX506" s="184"/>
      <c r="AY506">
        <f>$AY$505</f>
        <v>0</v>
      </c>
    </row>
    <row r="507" spans="1:51" ht="23.25" hidden="1" customHeight="1" x14ac:dyDescent="0.15">
      <c r="A507" s="178"/>
      <c r="B507" s="175"/>
      <c r="C507" s="169"/>
      <c r="D507" s="175"/>
      <c r="E507" s="330"/>
      <c r="F507" s="331"/>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8"/>
      <c r="AF507" s="196"/>
      <c r="AG507" s="196"/>
      <c r="AH507" s="196"/>
      <c r="AI507" s="328"/>
      <c r="AJ507" s="196"/>
      <c r="AK507" s="196"/>
      <c r="AL507" s="196"/>
      <c r="AM507" s="328"/>
      <c r="AN507" s="196"/>
      <c r="AO507" s="196"/>
      <c r="AP507" s="329"/>
      <c r="AQ507" s="328"/>
      <c r="AR507" s="196"/>
      <c r="AS507" s="196"/>
      <c r="AT507" s="329"/>
      <c r="AU507" s="196"/>
      <c r="AV507" s="196"/>
      <c r="AW507" s="196"/>
      <c r="AX507" s="197"/>
      <c r="AY507">
        <f t="shared" ref="AY507:AY509" si="77">$AY$505</f>
        <v>0</v>
      </c>
    </row>
    <row r="508" spans="1:51" ht="23.25" hidden="1" customHeight="1" x14ac:dyDescent="0.15">
      <c r="A508" s="178"/>
      <c r="B508" s="175"/>
      <c r="C508" s="169"/>
      <c r="D508" s="175"/>
      <c r="E508" s="330"/>
      <c r="F508" s="331"/>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8"/>
      <c r="AF508" s="196"/>
      <c r="AG508" s="196"/>
      <c r="AH508" s="329"/>
      <c r="AI508" s="328"/>
      <c r="AJ508" s="196"/>
      <c r="AK508" s="196"/>
      <c r="AL508" s="196"/>
      <c r="AM508" s="328"/>
      <c r="AN508" s="196"/>
      <c r="AO508" s="196"/>
      <c r="AP508" s="329"/>
      <c r="AQ508" s="328"/>
      <c r="AR508" s="196"/>
      <c r="AS508" s="196"/>
      <c r="AT508" s="329"/>
      <c r="AU508" s="196"/>
      <c r="AV508" s="196"/>
      <c r="AW508" s="196"/>
      <c r="AX508" s="197"/>
      <c r="AY508">
        <f t="shared" si="77"/>
        <v>0</v>
      </c>
    </row>
    <row r="509" spans="1:51" ht="23.25" hidden="1" customHeight="1" x14ac:dyDescent="0.15">
      <c r="A509" s="178"/>
      <c r="B509" s="175"/>
      <c r="C509" s="169"/>
      <c r="D509" s="175"/>
      <c r="E509" s="330"/>
      <c r="F509" s="331"/>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58" t="s">
        <v>176</v>
      </c>
      <c r="AC509" s="558"/>
      <c r="AD509" s="558"/>
      <c r="AE509" s="328"/>
      <c r="AF509" s="196"/>
      <c r="AG509" s="196"/>
      <c r="AH509" s="329"/>
      <c r="AI509" s="328"/>
      <c r="AJ509" s="196"/>
      <c r="AK509" s="196"/>
      <c r="AL509" s="196"/>
      <c r="AM509" s="328"/>
      <c r="AN509" s="196"/>
      <c r="AO509" s="196"/>
      <c r="AP509" s="329"/>
      <c r="AQ509" s="328"/>
      <c r="AR509" s="196"/>
      <c r="AS509" s="196"/>
      <c r="AT509" s="329"/>
      <c r="AU509" s="196"/>
      <c r="AV509" s="196"/>
      <c r="AW509" s="196"/>
      <c r="AX509" s="197"/>
      <c r="AY509">
        <f t="shared" si="77"/>
        <v>0</v>
      </c>
    </row>
    <row r="510" spans="1:51" ht="18.75" hidden="1" customHeight="1" x14ac:dyDescent="0.15">
      <c r="A510" s="178"/>
      <c r="B510" s="175"/>
      <c r="C510" s="169"/>
      <c r="D510" s="175"/>
      <c r="E510" s="330" t="s">
        <v>194</v>
      </c>
      <c r="F510" s="331"/>
      <c r="G510" s="332"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23" t="s">
        <v>192</v>
      </c>
      <c r="AF510" s="324"/>
      <c r="AG510" s="324"/>
      <c r="AH510" s="325"/>
      <c r="AI510" s="326" t="s">
        <v>461</v>
      </c>
      <c r="AJ510" s="326"/>
      <c r="AK510" s="326"/>
      <c r="AL510" s="146"/>
      <c r="AM510" s="326" t="s">
        <v>462</v>
      </c>
      <c r="AN510" s="326"/>
      <c r="AO510" s="326"/>
      <c r="AP510" s="146"/>
      <c r="AQ510" s="146" t="s">
        <v>184</v>
      </c>
      <c r="AR510" s="121"/>
      <c r="AS510" s="121"/>
      <c r="AT510" s="122"/>
      <c r="AU510" s="127" t="s">
        <v>133</v>
      </c>
      <c r="AV510" s="127"/>
      <c r="AW510" s="127"/>
      <c r="AX510" s="128"/>
      <c r="AY510">
        <f>COUNTA($G$512)</f>
        <v>0</v>
      </c>
    </row>
    <row r="511" spans="1:51" ht="18.75" hidden="1" customHeight="1" x14ac:dyDescent="0.15">
      <c r="A511" s="178"/>
      <c r="B511" s="175"/>
      <c r="C511" s="169"/>
      <c r="D511" s="175"/>
      <c r="E511" s="330"/>
      <c r="F511" s="331"/>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7"/>
      <c r="AJ511" s="327"/>
      <c r="AK511" s="327"/>
      <c r="AL511" s="145"/>
      <c r="AM511" s="327"/>
      <c r="AN511" s="327"/>
      <c r="AO511" s="327"/>
      <c r="AP511" s="145"/>
      <c r="AQ511" s="242"/>
      <c r="AR511" s="189"/>
      <c r="AS511" s="124" t="s">
        <v>185</v>
      </c>
      <c r="AT511" s="125"/>
      <c r="AU511" s="189"/>
      <c r="AV511" s="189"/>
      <c r="AW511" s="124" t="s">
        <v>175</v>
      </c>
      <c r="AX511" s="184"/>
      <c r="AY511">
        <f>$AY$510</f>
        <v>0</v>
      </c>
    </row>
    <row r="512" spans="1:51" ht="23.25" hidden="1" customHeight="1" x14ac:dyDescent="0.15">
      <c r="A512" s="178"/>
      <c r="B512" s="175"/>
      <c r="C512" s="169"/>
      <c r="D512" s="175"/>
      <c r="E512" s="330"/>
      <c r="F512" s="331"/>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8"/>
      <c r="AF512" s="196"/>
      <c r="AG512" s="196"/>
      <c r="AH512" s="196"/>
      <c r="AI512" s="328"/>
      <c r="AJ512" s="196"/>
      <c r="AK512" s="196"/>
      <c r="AL512" s="196"/>
      <c r="AM512" s="328"/>
      <c r="AN512" s="196"/>
      <c r="AO512" s="196"/>
      <c r="AP512" s="329"/>
      <c r="AQ512" s="328"/>
      <c r="AR512" s="196"/>
      <c r="AS512" s="196"/>
      <c r="AT512" s="329"/>
      <c r="AU512" s="196"/>
      <c r="AV512" s="196"/>
      <c r="AW512" s="196"/>
      <c r="AX512" s="197"/>
      <c r="AY512">
        <f t="shared" ref="AY512:AY514" si="78">$AY$510</f>
        <v>0</v>
      </c>
    </row>
    <row r="513" spans="1:51" ht="23.25" hidden="1" customHeight="1" x14ac:dyDescent="0.15">
      <c r="A513" s="178"/>
      <c r="B513" s="175"/>
      <c r="C513" s="169"/>
      <c r="D513" s="175"/>
      <c r="E513" s="330"/>
      <c r="F513" s="331"/>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8"/>
      <c r="AF513" s="196"/>
      <c r="AG513" s="196"/>
      <c r="AH513" s="329"/>
      <c r="AI513" s="328"/>
      <c r="AJ513" s="196"/>
      <c r="AK513" s="196"/>
      <c r="AL513" s="196"/>
      <c r="AM513" s="328"/>
      <c r="AN513" s="196"/>
      <c r="AO513" s="196"/>
      <c r="AP513" s="329"/>
      <c r="AQ513" s="328"/>
      <c r="AR513" s="196"/>
      <c r="AS513" s="196"/>
      <c r="AT513" s="329"/>
      <c r="AU513" s="196"/>
      <c r="AV513" s="196"/>
      <c r="AW513" s="196"/>
      <c r="AX513" s="197"/>
      <c r="AY513">
        <f t="shared" si="78"/>
        <v>0</v>
      </c>
    </row>
    <row r="514" spans="1:51" ht="23.25" hidden="1" customHeight="1" x14ac:dyDescent="0.15">
      <c r="A514" s="178"/>
      <c r="B514" s="175"/>
      <c r="C514" s="169"/>
      <c r="D514" s="175"/>
      <c r="E514" s="330"/>
      <c r="F514" s="331"/>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58" t="s">
        <v>14</v>
      </c>
      <c r="AC514" s="558"/>
      <c r="AD514" s="558"/>
      <c r="AE514" s="328"/>
      <c r="AF514" s="196"/>
      <c r="AG514" s="196"/>
      <c r="AH514" s="329"/>
      <c r="AI514" s="328"/>
      <c r="AJ514" s="196"/>
      <c r="AK514" s="196"/>
      <c r="AL514" s="196"/>
      <c r="AM514" s="328"/>
      <c r="AN514" s="196"/>
      <c r="AO514" s="196"/>
      <c r="AP514" s="329"/>
      <c r="AQ514" s="328"/>
      <c r="AR514" s="196"/>
      <c r="AS514" s="196"/>
      <c r="AT514" s="329"/>
      <c r="AU514" s="196"/>
      <c r="AV514" s="196"/>
      <c r="AW514" s="196"/>
      <c r="AX514" s="197"/>
      <c r="AY514">
        <f t="shared" si="78"/>
        <v>0</v>
      </c>
    </row>
    <row r="515" spans="1:51" ht="18.75" hidden="1" customHeight="1" x14ac:dyDescent="0.15">
      <c r="A515" s="178"/>
      <c r="B515" s="175"/>
      <c r="C515" s="169"/>
      <c r="D515" s="175"/>
      <c r="E515" s="330" t="s">
        <v>194</v>
      </c>
      <c r="F515" s="331"/>
      <c r="G515" s="332"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23" t="s">
        <v>192</v>
      </c>
      <c r="AF515" s="324"/>
      <c r="AG515" s="324"/>
      <c r="AH515" s="325"/>
      <c r="AI515" s="326" t="s">
        <v>461</v>
      </c>
      <c r="AJ515" s="326"/>
      <c r="AK515" s="326"/>
      <c r="AL515" s="146"/>
      <c r="AM515" s="326" t="s">
        <v>462</v>
      </c>
      <c r="AN515" s="326"/>
      <c r="AO515" s="326"/>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30"/>
      <c r="F516" s="331"/>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7"/>
      <c r="AJ516" s="327"/>
      <c r="AK516" s="327"/>
      <c r="AL516" s="145"/>
      <c r="AM516" s="327"/>
      <c r="AN516" s="327"/>
      <c r="AO516" s="327"/>
      <c r="AP516" s="145"/>
      <c r="AQ516" s="242"/>
      <c r="AR516" s="189"/>
      <c r="AS516" s="124" t="s">
        <v>185</v>
      </c>
      <c r="AT516" s="125"/>
      <c r="AU516" s="189"/>
      <c r="AV516" s="189"/>
      <c r="AW516" s="124" t="s">
        <v>175</v>
      </c>
      <c r="AX516" s="184"/>
      <c r="AY516">
        <f>$AY$515</f>
        <v>0</v>
      </c>
    </row>
    <row r="517" spans="1:51" ht="23.25" hidden="1" customHeight="1" x14ac:dyDescent="0.15">
      <c r="A517" s="178"/>
      <c r="B517" s="175"/>
      <c r="C517" s="169"/>
      <c r="D517" s="175"/>
      <c r="E517" s="330"/>
      <c r="F517" s="331"/>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8"/>
      <c r="AF517" s="196"/>
      <c r="AG517" s="196"/>
      <c r="AH517" s="196"/>
      <c r="AI517" s="328"/>
      <c r="AJ517" s="196"/>
      <c r="AK517" s="196"/>
      <c r="AL517" s="196"/>
      <c r="AM517" s="328"/>
      <c r="AN517" s="196"/>
      <c r="AO517" s="196"/>
      <c r="AP517" s="329"/>
      <c r="AQ517" s="328"/>
      <c r="AR517" s="196"/>
      <c r="AS517" s="196"/>
      <c r="AT517" s="329"/>
      <c r="AU517" s="196"/>
      <c r="AV517" s="196"/>
      <c r="AW517" s="196"/>
      <c r="AX517" s="197"/>
      <c r="AY517">
        <f t="shared" ref="AY517:AY519" si="79">$AY$515</f>
        <v>0</v>
      </c>
    </row>
    <row r="518" spans="1:51" ht="23.25" hidden="1" customHeight="1" x14ac:dyDescent="0.15">
      <c r="A518" s="178"/>
      <c r="B518" s="175"/>
      <c r="C518" s="169"/>
      <c r="D518" s="175"/>
      <c r="E518" s="330"/>
      <c r="F518" s="331"/>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8"/>
      <c r="AF518" s="196"/>
      <c r="AG518" s="196"/>
      <c r="AH518" s="329"/>
      <c r="AI518" s="328"/>
      <c r="AJ518" s="196"/>
      <c r="AK518" s="196"/>
      <c r="AL518" s="196"/>
      <c r="AM518" s="328"/>
      <c r="AN518" s="196"/>
      <c r="AO518" s="196"/>
      <c r="AP518" s="329"/>
      <c r="AQ518" s="328"/>
      <c r="AR518" s="196"/>
      <c r="AS518" s="196"/>
      <c r="AT518" s="329"/>
      <c r="AU518" s="196"/>
      <c r="AV518" s="196"/>
      <c r="AW518" s="196"/>
      <c r="AX518" s="197"/>
      <c r="AY518">
        <f t="shared" si="79"/>
        <v>0</v>
      </c>
    </row>
    <row r="519" spans="1:51" ht="23.25" hidden="1" customHeight="1" x14ac:dyDescent="0.15">
      <c r="A519" s="178"/>
      <c r="B519" s="175"/>
      <c r="C519" s="169"/>
      <c r="D519" s="175"/>
      <c r="E519" s="330"/>
      <c r="F519" s="331"/>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58" t="s">
        <v>14</v>
      </c>
      <c r="AC519" s="558"/>
      <c r="AD519" s="558"/>
      <c r="AE519" s="328"/>
      <c r="AF519" s="196"/>
      <c r="AG519" s="196"/>
      <c r="AH519" s="329"/>
      <c r="AI519" s="328"/>
      <c r="AJ519" s="196"/>
      <c r="AK519" s="196"/>
      <c r="AL519" s="196"/>
      <c r="AM519" s="328"/>
      <c r="AN519" s="196"/>
      <c r="AO519" s="196"/>
      <c r="AP519" s="329"/>
      <c r="AQ519" s="328"/>
      <c r="AR519" s="196"/>
      <c r="AS519" s="196"/>
      <c r="AT519" s="329"/>
      <c r="AU519" s="196"/>
      <c r="AV519" s="196"/>
      <c r="AW519" s="196"/>
      <c r="AX519" s="197"/>
      <c r="AY519">
        <f t="shared" si="79"/>
        <v>0</v>
      </c>
    </row>
    <row r="520" spans="1:51" ht="18.75" hidden="1" customHeight="1" x14ac:dyDescent="0.15">
      <c r="A520" s="178"/>
      <c r="B520" s="175"/>
      <c r="C520" s="169"/>
      <c r="D520" s="175"/>
      <c r="E520" s="330" t="s">
        <v>194</v>
      </c>
      <c r="F520" s="331"/>
      <c r="G520" s="332"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23" t="s">
        <v>192</v>
      </c>
      <c r="AF520" s="324"/>
      <c r="AG520" s="324"/>
      <c r="AH520" s="325"/>
      <c r="AI520" s="326" t="s">
        <v>461</v>
      </c>
      <c r="AJ520" s="326"/>
      <c r="AK520" s="326"/>
      <c r="AL520" s="146"/>
      <c r="AM520" s="326" t="s">
        <v>462</v>
      </c>
      <c r="AN520" s="326"/>
      <c r="AO520" s="326"/>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30"/>
      <c r="F521" s="331"/>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7"/>
      <c r="AJ521" s="327"/>
      <c r="AK521" s="327"/>
      <c r="AL521" s="145"/>
      <c r="AM521" s="327"/>
      <c r="AN521" s="327"/>
      <c r="AO521" s="327"/>
      <c r="AP521" s="145"/>
      <c r="AQ521" s="242"/>
      <c r="AR521" s="189"/>
      <c r="AS521" s="124" t="s">
        <v>185</v>
      </c>
      <c r="AT521" s="125"/>
      <c r="AU521" s="189"/>
      <c r="AV521" s="189"/>
      <c r="AW521" s="124" t="s">
        <v>175</v>
      </c>
      <c r="AX521" s="184"/>
      <c r="AY521">
        <f>$AY$520</f>
        <v>0</v>
      </c>
    </row>
    <row r="522" spans="1:51" ht="23.25" hidden="1" customHeight="1" x14ac:dyDescent="0.15">
      <c r="A522" s="178"/>
      <c r="B522" s="175"/>
      <c r="C522" s="169"/>
      <c r="D522" s="175"/>
      <c r="E522" s="330"/>
      <c r="F522" s="331"/>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8"/>
      <c r="AF522" s="196"/>
      <c r="AG522" s="196"/>
      <c r="AH522" s="196"/>
      <c r="AI522" s="328"/>
      <c r="AJ522" s="196"/>
      <c r="AK522" s="196"/>
      <c r="AL522" s="196"/>
      <c r="AM522" s="328"/>
      <c r="AN522" s="196"/>
      <c r="AO522" s="196"/>
      <c r="AP522" s="329"/>
      <c r="AQ522" s="328"/>
      <c r="AR522" s="196"/>
      <c r="AS522" s="196"/>
      <c r="AT522" s="329"/>
      <c r="AU522" s="196"/>
      <c r="AV522" s="196"/>
      <c r="AW522" s="196"/>
      <c r="AX522" s="197"/>
      <c r="AY522">
        <f t="shared" ref="AY522:AY524" si="80">$AY$520</f>
        <v>0</v>
      </c>
    </row>
    <row r="523" spans="1:51" ht="23.25" hidden="1" customHeight="1" x14ac:dyDescent="0.15">
      <c r="A523" s="178"/>
      <c r="B523" s="175"/>
      <c r="C523" s="169"/>
      <c r="D523" s="175"/>
      <c r="E523" s="330"/>
      <c r="F523" s="331"/>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8"/>
      <c r="AF523" s="196"/>
      <c r="AG523" s="196"/>
      <c r="AH523" s="329"/>
      <c r="AI523" s="328"/>
      <c r="AJ523" s="196"/>
      <c r="AK523" s="196"/>
      <c r="AL523" s="196"/>
      <c r="AM523" s="328"/>
      <c r="AN523" s="196"/>
      <c r="AO523" s="196"/>
      <c r="AP523" s="329"/>
      <c r="AQ523" s="328"/>
      <c r="AR523" s="196"/>
      <c r="AS523" s="196"/>
      <c r="AT523" s="329"/>
      <c r="AU523" s="196"/>
      <c r="AV523" s="196"/>
      <c r="AW523" s="196"/>
      <c r="AX523" s="197"/>
      <c r="AY523">
        <f t="shared" si="80"/>
        <v>0</v>
      </c>
    </row>
    <row r="524" spans="1:51" ht="23.25" hidden="1" customHeight="1" x14ac:dyDescent="0.15">
      <c r="A524" s="178"/>
      <c r="B524" s="175"/>
      <c r="C524" s="169"/>
      <c r="D524" s="175"/>
      <c r="E524" s="330"/>
      <c r="F524" s="331"/>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58" t="s">
        <v>14</v>
      </c>
      <c r="AC524" s="558"/>
      <c r="AD524" s="558"/>
      <c r="AE524" s="328"/>
      <c r="AF524" s="196"/>
      <c r="AG524" s="196"/>
      <c r="AH524" s="329"/>
      <c r="AI524" s="328"/>
      <c r="AJ524" s="196"/>
      <c r="AK524" s="196"/>
      <c r="AL524" s="196"/>
      <c r="AM524" s="328"/>
      <c r="AN524" s="196"/>
      <c r="AO524" s="196"/>
      <c r="AP524" s="329"/>
      <c r="AQ524" s="328"/>
      <c r="AR524" s="196"/>
      <c r="AS524" s="196"/>
      <c r="AT524" s="329"/>
      <c r="AU524" s="196"/>
      <c r="AV524" s="196"/>
      <c r="AW524" s="196"/>
      <c r="AX524" s="197"/>
      <c r="AY524">
        <f t="shared" si="80"/>
        <v>0</v>
      </c>
    </row>
    <row r="525" spans="1:51" ht="18.75" hidden="1" customHeight="1" x14ac:dyDescent="0.15">
      <c r="A525" s="178"/>
      <c r="B525" s="175"/>
      <c r="C525" s="169"/>
      <c r="D525" s="175"/>
      <c r="E525" s="330" t="s">
        <v>194</v>
      </c>
      <c r="F525" s="331"/>
      <c r="G525" s="332"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23" t="s">
        <v>192</v>
      </c>
      <c r="AF525" s="324"/>
      <c r="AG525" s="324"/>
      <c r="AH525" s="325"/>
      <c r="AI525" s="326" t="s">
        <v>461</v>
      </c>
      <c r="AJ525" s="326"/>
      <c r="AK525" s="326"/>
      <c r="AL525" s="146"/>
      <c r="AM525" s="326" t="s">
        <v>462</v>
      </c>
      <c r="AN525" s="326"/>
      <c r="AO525" s="326"/>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30"/>
      <c r="F526" s="331"/>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7"/>
      <c r="AJ526" s="327"/>
      <c r="AK526" s="327"/>
      <c r="AL526" s="145"/>
      <c r="AM526" s="327"/>
      <c r="AN526" s="327"/>
      <c r="AO526" s="327"/>
      <c r="AP526" s="145"/>
      <c r="AQ526" s="242"/>
      <c r="AR526" s="189"/>
      <c r="AS526" s="124" t="s">
        <v>185</v>
      </c>
      <c r="AT526" s="125"/>
      <c r="AU526" s="189"/>
      <c r="AV526" s="189"/>
      <c r="AW526" s="124" t="s">
        <v>175</v>
      </c>
      <c r="AX526" s="184"/>
      <c r="AY526">
        <f>$AY$525</f>
        <v>0</v>
      </c>
    </row>
    <row r="527" spans="1:51" ht="23.25" hidden="1" customHeight="1" x14ac:dyDescent="0.15">
      <c r="A527" s="178"/>
      <c r="B527" s="175"/>
      <c r="C527" s="169"/>
      <c r="D527" s="175"/>
      <c r="E527" s="330"/>
      <c r="F527" s="331"/>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8"/>
      <c r="AF527" s="196"/>
      <c r="AG527" s="196"/>
      <c r="AH527" s="196"/>
      <c r="AI527" s="328"/>
      <c r="AJ527" s="196"/>
      <c r="AK527" s="196"/>
      <c r="AL527" s="196"/>
      <c r="AM527" s="328"/>
      <c r="AN527" s="196"/>
      <c r="AO527" s="196"/>
      <c r="AP527" s="329"/>
      <c r="AQ527" s="328"/>
      <c r="AR527" s="196"/>
      <c r="AS527" s="196"/>
      <c r="AT527" s="329"/>
      <c r="AU527" s="196"/>
      <c r="AV527" s="196"/>
      <c r="AW527" s="196"/>
      <c r="AX527" s="197"/>
      <c r="AY527">
        <f t="shared" ref="AY527:AY529" si="81">$AY$525</f>
        <v>0</v>
      </c>
    </row>
    <row r="528" spans="1:51" ht="23.25" hidden="1" customHeight="1" x14ac:dyDescent="0.15">
      <c r="A528" s="178"/>
      <c r="B528" s="175"/>
      <c r="C528" s="169"/>
      <c r="D528" s="175"/>
      <c r="E528" s="330"/>
      <c r="F528" s="331"/>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8"/>
      <c r="AF528" s="196"/>
      <c r="AG528" s="196"/>
      <c r="AH528" s="329"/>
      <c r="AI528" s="328"/>
      <c r="AJ528" s="196"/>
      <c r="AK528" s="196"/>
      <c r="AL528" s="196"/>
      <c r="AM528" s="328"/>
      <c r="AN528" s="196"/>
      <c r="AO528" s="196"/>
      <c r="AP528" s="329"/>
      <c r="AQ528" s="328"/>
      <c r="AR528" s="196"/>
      <c r="AS528" s="196"/>
      <c r="AT528" s="329"/>
      <c r="AU528" s="196"/>
      <c r="AV528" s="196"/>
      <c r="AW528" s="196"/>
      <c r="AX528" s="197"/>
      <c r="AY528">
        <f t="shared" si="81"/>
        <v>0</v>
      </c>
    </row>
    <row r="529" spans="1:51" ht="23.25" hidden="1" customHeight="1" x14ac:dyDescent="0.15">
      <c r="A529" s="178"/>
      <c r="B529" s="175"/>
      <c r="C529" s="169"/>
      <c r="D529" s="175"/>
      <c r="E529" s="330"/>
      <c r="F529" s="331"/>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58" t="s">
        <v>14</v>
      </c>
      <c r="AC529" s="558"/>
      <c r="AD529" s="558"/>
      <c r="AE529" s="328"/>
      <c r="AF529" s="196"/>
      <c r="AG529" s="196"/>
      <c r="AH529" s="329"/>
      <c r="AI529" s="328"/>
      <c r="AJ529" s="196"/>
      <c r="AK529" s="196"/>
      <c r="AL529" s="196"/>
      <c r="AM529" s="328"/>
      <c r="AN529" s="196"/>
      <c r="AO529" s="196"/>
      <c r="AP529" s="329"/>
      <c r="AQ529" s="328"/>
      <c r="AR529" s="196"/>
      <c r="AS529" s="196"/>
      <c r="AT529" s="329"/>
      <c r="AU529" s="196"/>
      <c r="AV529" s="196"/>
      <c r="AW529" s="196"/>
      <c r="AX529" s="197"/>
      <c r="AY529">
        <f t="shared" si="81"/>
        <v>0</v>
      </c>
    </row>
    <row r="530" spans="1:51" ht="18.75" hidden="1" customHeight="1" x14ac:dyDescent="0.15">
      <c r="A530" s="178"/>
      <c r="B530" s="175"/>
      <c r="C530" s="169"/>
      <c r="D530" s="175"/>
      <c r="E530" s="330" t="s">
        <v>194</v>
      </c>
      <c r="F530" s="331"/>
      <c r="G530" s="332"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23" t="s">
        <v>192</v>
      </c>
      <c r="AF530" s="324"/>
      <c r="AG530" s="324"/>
      <c r="AH530" s="325"/>
      <c r="AI530" s="326" t="s">
        <v>461</v>
      </c>
      <c r="AJ530" s="326"/>
      <c r="AK530" s="326"/>
      <c r="AL530" s="146"/>
      <c r="AM530" s="326" t="s">
        <v>462</v>
      </c>
      <c r="AN530" s="326"/>
      <c r="AO530" s="326"/>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30"/>
      <c r="F531" s="331"/>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7"/>
      <c r="AJ531" s="327"/>
      <c r="AK531" s="327"/>
      <c r="AL531" s="145"/>
      <c r="AM531" s="327"/>
      <c r="AN531" s="327"/>
      <c r="AO531" s="327"/>
      <c r="AP531" s="145"/>
      <c r="AQ531" s="242"/>
      <c r="AR531" s="189"/>
      <c r="AS531" s="124" t="s">
        <v>185</v>
      </c>
      <c r="AT531" s="125"/>
      <c r="AU531" s="189"/>
      <c r="AV531" s="189"/>
      <c r="AW531" s="124" t="s">
        <v>175</v>
      </c>
      <c r="AX531" s="184"/>
      <c r="AY531">
        <f>$AY$530</f>
        <v>0</v>
      </c>
    </row>
    <row r="532" spans="1:51" ht="23.25" hidden="1" customHeight="1" x14ac:dyDescent="0.15">
      <c r="A532" s="178"/>
      <c r="B532" s="175"/>
      <c r="C532" s="169"/>
      <c r="D532" s="175"/>
      <c r="E532" s="330"/>
      <c r="F532" s="331"/>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8"/>
      <c r="AF532" s="196"/>
      <c r="AG532" s="196"/>
      <c r="AH532" s="196"/>
      <c r="AI532" s="328"/>
      <c r="AJ532" s="196"/>
      <c r="AK532" s="196"/>
      <c r="AL532" s="196"/>
      <c r="AM532" s="328"/>
      <c r="AN532" s="196"/>
      <c r="AO532" s="196"/>
      <c r="AP532" s="329"/>
      <c r="AQ532" s="328"/>
      <c r="AR532" s="196"/>
      <c r="AS532" s="196"/>
      <c r="AT532" s="329"/>
      <c r="AU532" s="196"/>
      <c r="AV532" s="196"/>
      <c r="AW532" s="196"/>
      <c r="AX532" s="197"/>
      <c r="AY532">
        <f t="shared" ref="AY532:AY534" si="82">$AY$530</f>
        <v>0</v>
      </c>
    </row>
    <row r="533" spans="1:51" ht="23.25" hidden="1" customHeight="1" x14ac:dyDescent="0.15">
      <c r="A533" s="178"/>
      <c r="B533" s="175"/>
      <c r="C533" s="169"/>
      <c r="D533" s="175"/>
      <c r="E533" s="330"/>
      <c r="F533" s="331"/>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8"/>
      <c r="AF533" s="196"/>
      <c r="AG533" s="196"/>
      <c r="AH533" s="329"/>
      <c r="AI533" s="328"/>
      <c r="AJ533" s="196"/>
      <c r="AK533" s="196"/>
      <c r="AL533" s="196"/>
      <c r="AM533" s="328"/>
      <c r="AN533" s="196"/>
      <c r="AO533" s="196"/>
      <c r="AP533" s="329"/>
      <c r="AQ533" s="328"/>
      <c r="AR533" s="196"/>
      <c r="AS533" s="196"/>
      <c r="AT533" s="329"/>
      <c r="AU533" s="196"/>
      <c r="AV533" s="196"/>
      <c r="AW533" s="196"/>
      <c r="AX533" s="197"/>
      <c r="AY533">
        <f t="shared" si="82"/>
        <v>0</v>
      </c>
    </row>
    <row r="534" spans="1:51" ht="23.25" hidden="1" customHeight="1" x14ac:dyDescent="0.15">
      <c r="A534" s="178"/>
      <c r="B534" s="175"/>
      <c r="C534" s="169"/>
      <c r="D534" s="175"/>
      <c r="E534" s="330"/>
      <c r="F534" s="331"/>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58" t="s">
        <v>14</v>
      </c>
      <c r="AC534" s="558"/>
      <c r="AD534" s="558"/>
      <c r="AE534" s="328"/>
      <c r="AF534" s="196"/>
      <c r="AG534" s="196"/>
      <c r="AH534" s="329"/>
      <c r="AI534" s="328"/>
      <c r="AJ534" s="196"/>
      <c r="AK534" s="196"/>
      <c r="AL534" s="196"/>
      <c r="AM534" s="328"/>
      <c r="AN534" s="196"/>
      <c r="AO534" s="196"/>
      <c r="AP534" s="329"/>
      <c r="AQ534" s="328"/>
      <c r="AR534" s="196"/>
      <c r="AS534" s="196"/>
      <c r="AT534" s="329"/>
      <c r="AU534" s="196"/>
      <c r="AV534" s="196"/>
      <c r="AW534" s="196"/>
      <c r="AX534" s="197"/>
      <c r="AY534">
        <f t="shared" si="82"/>
        <v>0</v>
      </c>
    </row>
    <row r="535" spans="1:51" ht="23.85" hidden="1" customHeight="1" x14ac:dyDescent="0.15">
      <c r="A535" s="178"/>
      <c r="B535" s="175"/>
      <c r="C535" s="169"/>
      <c r="D535" s="175"/>
      <c r="E535" s="113" t="s">
        <v>324</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319</v>
      </c>
      <c r="F538" s="164"/>
      <c r="G538" s="889" t="s">
        <v>204</v>
      </c>
      <c r="H538" s="114"/>
      <c r="I538" s="114"/>
      <c r="J538" s="890"/>
      <c r="K538" s="891"/>
      <c r="L538" s="891"/>
      <c r="M538" s="891"/>
      <c r="N538" s="891"/>
      <c r="O538" s="891"/>
      <c r="P538" s="891"/>
      <c r="Q538" s="891"/>
      <c r="R538" s="891"/>
      <c r="S538" s="891"/>
      <c r="T538" s="892"/>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93"/>
      <c r="AY538" s="77" t="str">
        <f>IF(SUBSTITUTE($J$538,"-","")="","0","1")</f>
        <v>0</v>
      </c>
    </row>
    <row r="539" spans="1:51" ht="18.75" hidden="1" customHeight="1" x14ac:dyDescent="0.15">
      <c r="A539" s="178"/>
      <c r="B539" s="175"/>
      <c r="C539" s="169"/>
      <c r="D539" s="175"/>
      <c r="E539" s="330" t="s">
        <v>193</v>
      </c>
      <c r="F539" s="331"/>
      <c r="G539" s="332"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23" t="s">
        <v>192</v>
      </c>
      <c r="AF539" s="324"/>
      <c r="AG539" s="324"/>
      <c r="AH539" s="325"/>
      <c r="AI539" s="326" t="s">
        <v>461</v>
      </c>
      <c r="AJ539" s="326"/>
      <c r="AK539" s="326"/>
      <c r="AL539" s="146"/>
      <c r="AM539" s="326" t="s">
        <v>462</v>
      </c>
      <c r="AN539" s="326"/>
      <c r="AO539" s="326"/>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30"/>
      <c r="F540" s="331"/>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7"/>
      <c r="AJ540" s="327"/>
      <c r="AK540" s="327"/>
      <c r="AL540" s="145"/>
      <c r="AM540" s="327"/>
      <c r="AN540" s="327"/>
      <c r="AO540" s="327"/>
      <c r="AP540" s="145"/>
      <c r="AQ540" s="242"/>
      <c r="AR540" s="189"/>
      <c r="AS540" s="124" t="s">
        <v>185</v>
      </c>
      <c r="AT540" s="125"/>
      <c r="AU540" s="189"/>
      <c r="AV540" s="189"/>
      <c r="AW540" s="124" t="s">
        <v>175</v>
      </c>
      <c r="AX540" s="184"/>
      <c r="AY540">
        <f>$AY$539</f>
        <v>0</v>
      </c>
    </row>
    <row r="541" spans="1:51" ht="23.25" hidden="1" customHeight="1" x14ac:dyDescent="0.15">
      <c r="A541" s="178"/>
      <c r="B541" s="175"/>
      <c r="C541" s="169"/>
      <c r="D541" s="175"/>
      <c r="E541" s="330"/>
      <c r="F541" s="331"/>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8"/>
      <c r="AF541" s="196"/>
      <c r="AG541" s="196"/>
      <c r="AH541" s="196"/>
      <c r="AI541" s="328"/>
      <c r="AJ541" s="196"/>
      <c r="AK541" s="196"/>
      <c r="AL541" s="196"/>
      <c r="AM541" s="328"/>
      <c r="AN541" s="196"/>
      <c r="AO541" s="196"/>
      <c r="AP541" s="329"/>
      <c r="AQ541" s="328"/>
      <c r="AR541" s="196"/>
      <c r="AS541" s="196"/>
      <c r="AT541" s="329"/>
      <c r="AU541" s="196"/>
      <c r="AV541" s="196"/>
      <c r="AW541" s="196"/>
      <c r="AX541" s="197"/>
      <c r="AY541">
        <f t="shared" ref="AY541:AY543" si="83">$AY$539</f>
        <v>0</v>
      </c>
    </row>
    <row r="542" spans="1:51" ht="23.25" hidden="1" customHeight="1" x14ac:dyDescent="0.15">
      <c r="A542" s="178"/>
      <c r="B542" s="175"/>
      <c r="C542" s="169"/>
      <c r="D542" s="175"/>
      <c r="E542" s="330"/>
      <c r="F542" s="331"/>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8"/>
      <c r="AF542" s="196"/>
      <c r="AG542" s="196"/>
      <c r="AH542" s="329"/>
      <c r="AI542" s="328"/>
      <c r="AJ542" s="196"/>
      <c r="AK542" s="196"/>
      <c r="AL542" s="196"/>
      <c r="AM542" s="328"/>
      <c r="AN542" s="196"/>
      <c r="AO542" s="196"/>
      <c r="AP542" s="329"/>
      <c r="AQ542" s="328"/>
      <c r="AR542" s="196"/>
      <c r="AS542" s="196"/>
      <c r="AT542" s="329"/>
      <c r="AU542" s="196"/>
      <c r="AV542" s="196"/>
      <c r="AW542" s="196"/>
      <c r="AX542" s="197"/>
      <c r="AY542">
        <f t="shared" si="83"/>
        <v>0</v>
      </c>
    </row>
    <row r="543" spans="1:51" ht="23.25" hidden="1" customHeight="1" x14ac:dyDescent="0.15">
      <c r="A543" s="178"/>
      <c r="B543" s="175"/>
      <c r="C543" s="169"/>
      <c r="D543" s="175"/>
      <c r="E543" s="330"/>
      <c r="F543" s="331"/>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58" t="s">
        <v>176</v>
      </c>
      <c r="AC543" s="558"/>
      <c r="AD543" s="558"/>
      <c r="AE543" s="328"/>
      <c r="AF543" s="196"/>
      <c r="AG543" s="196"/>
      <c r="AH543" s="329"/>
      <c r="AI543" s="328"/>
      <c r="AJ543" s="196"/>
      <c r="AK543" s="196"/>
      <c r="AL543" s="196"/>
      <c r="AM543" s="328"/>
      <c r="AN543" s="196"/>
      <c r="AO543" s="196"/>
      <c r="AP543" s="329"/>
      <c r="AQ543" s="328"/>
      <c r="AR543" s="196"/>
      <c r="AS543" s="196"/>
      <c r="AT543" s="329"/>
      <c r="AU543" s="196"/>
      <c r="AV543" s="196"/>
      <c r="AW543" s="196"/>
      <c r="AX543" s="197"/>
      <c r="AY543">
        <f t="shared" si="83"/>
        <v>0</v>
      </c>
    </row>
    <row r="544" spans="1:51" ht="18.75" hidden="1" customHeight="1" x14ac:dyDescent="0.15">
      <c r="A544" s="178"/>
      <c r="B544" s="175"/>
      <c r="C544" s="169"/>
      <c r="D544" s="175"/>
      <c r="E544" s="330" t="s">
        <v>193</v>
      </c>
      <c r="F544" s="331"/>
      <c r="G544" s="332"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23" t="s">
        <v>192</v>
      </c>
      <c r="AF544" s="324"/>
      <c r="AG544" s="324"/>
      <c r="AH544" s="325"/>
      <c r="AI544" s="326" t="s">
        <v>461</v>
      </c>
      <c r="AJ544" s="326"/>
      <c r="AK544" s="326"/>
      <c r="AL544" s="146"/>
      <c r="AM544" s="326" t="s">
        <v>462</v>
      </c>
      <c r="AN544" s="326"/>
      <c r="AO544" s="326"/>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30"/>
      <c r="F545" s="331"/>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7"/>
      <c r="AJ545" s="327"/>
      <c r="AK545" s="327"/>
      <c r="AL545" s="145"/>
      <c r="AM545" s="327"/>
      <c r="AN545" s="327"/>
      <c r="AO545" s="327"/>
      <c r="AP545" s="145"/>
      <c r="AQ545" s="242"/>
      <c r="AR545" s="189"/>
      <c r="AS545" s="124" t="s">
        <v>185</v>
      </c>
      <c r="AT545" s="125"/>
      <c r="AU545" s="189"/>
      <c r="AV545" s="189"/>
      <c r="AW545" s="124" t="s">
        <v>175</v>
      </c>
      <c r="AX545" s="184"/>
      <c r="AY545">
        <f>$AY$544</f>
        <v>0</v>
      </c>
    </row>
    <row r="546" spans="1:51" ht="23.25" hidden="1" customHeight="1" x14ac:dyDescent="0.15">
      <c r="A546" s="178"/>
      <c r="B546" s="175"/>
      <c r="C546" s="169"/>
      <c r="D546" s="175"/>
      <c r="E546" s="330"/>
      <c r="F546" s="331"/>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8"/>
      <c r="AF546" s="196"/>
      <c r="AG546" s="196"/>
      <c r="AH546" s="196"/>
      <c r="AI546" s="328"/>
      <c r="AJ546" s="196"/>
      <c r="AK546" s="196"/>
      <c r="AL546" s="196"/>
      <c r="AM546" s="328"/>
      <c r="AN546" s="196"/>
      <c r="AO546" s="196"/>
      <c r="AP546" s="329"/>
      <c r="AQ546" s="328"/>
      <c r="AR546" s="196"/>
      <c r="AS546" s="196"/>
      <c r="AT546" s="329"/>
      <c r="AU546" s="196"/>
      <c r="AV546" s="196"/>
      <c r="AW546" s="196"/>
      <c r="AX546" s="197"/>
      <c r="AY546">
        <f t="shared" ref="AY546:AY548" si="84">$AY$544</f>
        <v>0</v>
      </c>
    </row>
    <row r="547" spans="1:51" ht="23.25" hidden="1" customHeight="1" x14ac:dyDescent="0.15">
      <c r="A547" s="178"/>
      <c r="B547" s="175"/>
      <c r="C547" s="169"/>
      <c r="D547" s="175"/>
      <c r="E547" s="330"/>
      <c r="F547" s="331"/>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8"/>
      <c r="AF547" s="196"/>
      <c r="AG547" s="196"/>
      <c r="AH547" s="329"/>
      <c r="AI547" s="328"/>
      <c r="AJ547" s="196"/>
      <c r="AK547" s="196"/>
      <c r="AL547" s="196"/>
      <c r="AM547" s="328"/>
      <c r="AN547" s="196"/>
      <c r="AO547" s="196"/>
      <c r="AP547" s="329"/>
      <c r="AQ547" s="328"/>
      <c r="AR547" s="196"/>
      <c r="AS547" s="196"/>
      <c r="AT547" s="329"/>
      <c r="AU547" s="196"/>
      <c r="AV547" s="196"/>
      <c r="AW547" s="196"/>
      <c r="AX547" s="197"/>
      <c r="AY547">
        <f t="shared" si="84"/>
        <v>0</v>
      </c>
    </row>
    <row r="548" spans="1:51" ht="23.25" hidden="1" customHeight="1" x14ac:dyDescent="0.15">
      <c r="A548" s="178"/>
      <c r="B548" s="175"/>
      <c r="C548" s="169"/>
      <c r="D548" s="175"/>
      <c r="E548" s="330"/>
      <c r="F548" s="331"/>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58" t="s">
        <v>176</v>
      </c>
      <c r="AC548" s="558"/>
      <c r="AD548" s="558"/>
      <c r="AE548" s="328"/>
      <c r="AF548" s="196"/>
      <c r="AG548" s="196"/>
      <c r="AH548" s="329"/>
      <c r="AI548" s="328"/>
      <c r="AJ548" s="196"/>
      <c r="AK548" s="196"/>
      <c r="AL548" s="196"/>
      <c r="AM548" s="328"/>
      <c r="AN548" s="196"/>
      <c r="AO548" s="196"/>
      <c r="AP548" s="329"/>
      <c r="AQ548" s="328"/>
      <c r="AR548" s="196"/>
      <c r="AS548" s="196"/>
      <c r="AT548" s="329"/>
      <c r="AU548" s="196"/>
      <c r="AV548" s="196"/>
      <c r="AW548" s="196"/>
      <c r="AX548" s="197"/>
      <c r="AY548">
        <f t="shared" si="84"/>
        <v>0</v>
      </c>
    </row>
    <row r="549" spans="1:51" ht="18.75" hidden="1" customHeight="1" x14ac:dyDescent="0.15">
      <c r="A549" s="178"/>
      <c r="B549" s="175"/>
      <c r="C549" s="169"/>
      <c r="D549" s="175"/>
      <c r="E549" s="330" t="s">
        <v>193</v>
      </c>
      <c r="F549" s="331"/>
      <c r="G549" s="332"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23" t="s">
        <v>192</v>
      </c>
      <c r="AF549" s="324"/>
      <c r="AG549" s="324"/>
      <c r="AH549" s="325"/>
      <c r="AI549" s="326" t="s">
        <v>461</v>
      </c>
      <c r="AJ549" s="326"/>
      <c r="AK549" s="326"/>
      <c r="AL549" s="146"/>
      <c r="AM549" s="326" t="s">
        <v>462</v>
      </c>
      <c r="AN549" s="326"/>
      <c r="AO549" s="326"/>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30"/>
      <c r="F550" s="331"/>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7"/>
      <c r="AJ550" s="327"/>
      <c r="AK550" s="327"/>
      <c r="AL550" s="145"/>
      <c r="AM550" s="327"/>
      <c r="AN550" s="327"/>
      <c r="AO550" s="327"/>
      <c r="AP550" s="145"/>
      <c r="AQ550" s="242"/>
      <c r="AR550" s="189"/>
      <c r="AS550" s="124" t="s">
        <v>185</v>
      </c>
      <c r="AT550" s="125"/>
      <c r="AU550" s="189"/>
      <c r="AV550" s="189"/>
      <c r="AW550" s="124" t="s">
        <v>175</v>
      </c>
      <c r="AX550" s="184"/>
      <c r="AY550">
        <f>$AY$549</f>
        <v>0</v>
      </c>
    </row>
    <row r="551" spans="1:51" ht="23.25" hidden="1" customHeight="1" x14ac:dyDescent="0.15">
      <c r="A551" s="178"/>
      <c r="B551" s="175"/>
      <c r="C551" s="169"/>
      <c r="D551" s="175"/>
      <c r="E551" s="330"/>
      <c r="F551" s="331"/>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8"/>
      <c r="AF551" s="196"/>
      <c r="AG551" s="196"/>
      <c r="AH551" s="196"/>
      <c r="AI551" s="328"/>
      <c r="AJ551" s="196"/>
      <c r="AK551" s="196"/>
      <c r="AL551" s="196"/>
      <c r="AM551" s="328"/>
      <c r="AN551" s="196"/>
      <c r="AO551" s="196"/>
      <c r="AP551" s="329"/>
      <c r="AQ551" s="328"/>
      <c r="AR551" s="196"/>
      <c r="AS551" s="196"/>
      <c r="AT551" s="329"/>
      <c r="AU551" s="196"/>
      <c r="AV551" s="196"/>
      <c r="AW551" s="196"/>
      <c r="AX551" s="197"/>
      <c r="AY551">
        <f t="shared" ref="AY551:AY553" si="85">$AY$549</f>
        <v>0</v>
      </c>
    </row>
    <row r="552" spans="1:51" ht="23.25" hidden="1" customHeight="1" x14ac:dyDescent="0.15">
      <c r="A552" s="178"/>
      <c r="B552" s="175"/>
      <c r="C552" s="169"/>
      <c r="D552" s="175"/>
      <c r="E552" s="330"/>
      <c r="F552" s="331"/>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8"/>
      <c r="AF552" s="196"/>
      <c r="AG552" s="196"/>
      <c r="AH552" s="329"/>
      <c r="AI552" s="328"/>
      <c r="AJ552" s="196"/>
      <c r="AK552" s="196"/>
      <c r="AL552" s="196"/>
      <c r="AM552" s="328"/>
      <c r="AN552" s="196"/>
      <c r="AO552" s="196"/>
      <c r="AP552" s="329"/>
      <c r="AQ552" s="328"/>
      <c r="AR552" s="196"/>
      <c r="AS552" s="196"/>
      <c r="AT552" s="329"/>
      <c r="AU552" s="196"/>
      <c r="AV552" s="196"/>
      <c r="AW552" s="196"/>
      <c r="AX552" s="197"/>
      <c r="AY552">
        <f t="shared" si="85"/>
        <v>0</v>
      </c>
    </row>
    <row r="553" spans="1:51" ht="23.25" hidden="1" customHeight="1" x14ac:dyDescent="0.15">
      <c r="A553" s="178"/>
      <c r="B553" s="175"/>
      <c r="C553" s="169"/>
      <c r="D553" s="175"/>
      <c r="E553" s="330"/>
      <c r="F553" s="331"/>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58" t="s">
        <v>176</v>
      </c>
      <c r="AC553" s="558"/>
      <c r="AD553" s="558"/>
      <c r="AE553" s="328"/>
      <c r="AF553" s="196"/>
      <c r="AG553" s="196"/>
      <c r="AH553" s="329"/>
      <c r="AI553" s="328"/>
      <c r="AJ553" s="196"/>
      <c r="AK553" s="196"/>
      <c r="AL553" s="196"/>
      <c r="AM553" s="328"/>
      <c r="AN553" s="196"/>
      <c r="AO553" s="196"/>
      <c r="AP553" s="329"/>
      <c r="AQ553" s="328"/>
      <c r="AR553" s="196"/>
      <c r="AS553" s="196"/>
      <c r="AT553" s="329"/>
      <c r="AU553" s="196"/>
      <c r="AV553" s="196"/>
      <c r="AW553" s="196"/>
      <c r="AX553" s="197"/>
      <c r="AY553">
        <f t="shared" si="85"/>
        <v>0</v>
      </c>
    </row>
    <row r="554" spans="1:51" ht="18.75" hidden="1" customHeight="1" x14ac:dyDescent="0.15">
      <c r="A554" s="178"/>
      <c r="B554" s="175"/>
      <c r="C554" s="169"/>
      <c r="D554" s="175"/>
      <c r="E554" s="330" t="s">
        <v>193</v>
      </c>
      <c r="F554" s="331"/>
      <c r="G554" s="332"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23" t="s">
        <v>192</v>
      </c>
      <c r="AF554" s="324"/>
      <c r="AG554" s="324"/>
      <c r="AH554" s="325"/>
      <c r="AI554" s="326" t="s">
        <v>461</v>
      </c>
      <c r="AJ554" s="326"/>
      <c r="AK554" s="326"/>
      <c r="AL554" s="146"/>
      <c r="AM554" s="326" t="s">
        <v>462</v>
      </c>
      <c r="AN554" s="326"/>
      <c r="AO554" s="326"/>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30"/>
      <c r="F555" s="331"/>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7"/>
      <c r="AJ555" s="327"/>
      <c r="AK555" s="327"/>
      <c r="AL555" s="145"/>
      <c r="AM555" s="327"/>
      <c r="AN555" s="327"/>
      <c r="AO555" s="327"/>
      <c r="AP555" s="145"/>
      <c r="AQ555" s="242"/>
      <c r="AR555" s="189"/>
      <c r="AS555" s="124" t="s">
        <v>185</v>
      </c>
      <c r="AT555" s="125"/>
      <c r="AU555" s="189"/>
      <c r="AV555" s="189"/>
      <c r="AW555" s="124" t="s">
        <v>175</v>
      </c>
      <c r="AX555" s="184"/>
      <c r="AY555">
        <f>$AY$554</f>
        <v>0</v>
      </c>
    </row>
    <row r="556" spans="1:51" ht="23.25" hidden="1" customHeight="1" x14ac:dyDescent="0.15">
      <c r="A556" s="178"/>
      <c r="B556" s="175"/>
      <c r="C556" s="169"/>
      <c r="D556" s="175"/>
      <c r="E556" s="330"/>
      <c r="F556" s="331"/>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8"/>
      <c r="AF556" s="196"/>
      <c r="AG556" s="196"/>
      <c r="AH556" s="196"/>
      <c r="AI556" s="328"/>
      <c r="AJ556" s="196"/>
      <c r="AK556" s="196"/>
      <c r="AL556" s="196"/>
      <c r="AM556" s="328"/>
      <c r="AN556" s="196"/>
      <c r="AO556" s="196"/>
      <c r="AP556" s="329"/>
      <c r="AQ556" s="328"/>
      <c r="AR556" s="196"/>
      <c r="AS556" s="196"/>
      <c r="AT556" s="329"/>
      <c r="AU556" s="196"/>
      <c r="AV556" s="196"/>
      <c r="AW556" s="196"/>
      <c r="AX556" s="197"/>
      <c r="AY556">
        <f t="shared" ref="AY556:AY558" si="86">$AY$554</f>
        <v>0</v>
      </c>
    </row>
    <row r="557" spans="1:51" ht="23.25" hidden="1" customHeight="1" x14ac:dyDescent="0.15">
      <c r="A557" s="178"/>
      <c r="B557" s="175"/>
      <c r="C557" s="169"/>
      <c r="D557" s="175"/>
      <c r="E557" s="330"/>
      <c r="F557" s="331"/>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8"/>
      <c r="AF557" s="196"/>
      <c r="AG557" s="196"/>
      <c r="AH557" s="329"/>
      <c r="AI557" s="328"/>
      <c r="AJ557" s="196"/>
      <c r="AK557" s="196"/>
      <c r="AL557" s="196"/>
      <c r="AM557" s="328"/>
      <c r="AN557" s="196"/>
      <c r="AO557" s="196"/>
      <c r="AP557" s="329"/>
      <c r="AQ557" s="328"/>
      <c r="AR557" s="196"/>
      <c r="AS557" s="196"/>
      <c r="AT557" s="329"/>
      <c r="AU557" s="196"/>
      <c r="AV557" s="196"/>
      <c r="AW557" s="196"/>
      <c r="AX557" s="197"/>
      <c r="AY557">
        <f t="shared" si="86"/>
        <v>0</v>
      </c>
    </row>
    <row r="558" spans="1:51" ht="23.25" hidden="1" customHeight="1" x14ac:dyDescent="0.15">
      <c r="A558" s="178"/>
      <c r="B558" s="175"/>
      <c r="C558" s="169"/>
      <c r="D558" s="175"/>
      <c r="E558" s="330"/>
      <c r="F558" s="331"/>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58" t="s">
        <v>176</v>
      </c>
      <c r="AC558" s="558"/>
      <c r="AD558" s="558"/>
      <c r="AE558" s="328"/>
      <c r="AF558" s="196"/>
      <c r="AG558" s="196"/>
      <c r="AH558" s="329"/>
      <c r="AI558" s="328"/>
      <c r="AJ558" s="196"/>
      <c r="AK558" s="196"/>
      <c r="AL558" s="196"/>
      <c r="AM558" s="328"/>
      <c r="AN558" s="196"/>
      <c r="AO558" s="196"/>
      <c r="AP558" s="329"/>
      <c r="AQ558" s="328"/>
      <c r="AR558" s="196"/>
      <c r="AS558" s="196"/>
      <c r="AT558" s="329"/>
      <c r="AU558" s="196"/>
      <c r="AV558" s="196"/>
      <c r="AW558" s="196"/>
      <c r="AX558" s="197"/>
      <c r="AY558">
        <f t="shared" si="86"/>
        <v>0</v>
      </c>
    </row>
    <row r="559" spans="1:51" ht="18.75" hidden="1" customHeight="1" x14ac:dyDescent="0.15">
      <c r="A559" s="178"/>
      <c r="B559" s="175"/>
      <c r="C559" s="169"/>
      <c r="D559" s="175"/>
      <c r="E559" s="330" t="s">
        <v>193</v>
      </c>
      <c r="F559" s="331"/>
      <c r="G559" s="332"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23" t="s">
        <v>192</v>
      </c>
      <c r="AF559" s="324"/>
      <c r="AG559" s="324"/>
      <c r="AH559" s="325"/>
      <c r="AI559" s="326" t="s">
        <v>461</v>
      </c>
      <c r="AJ559" s="326"/>
      <c r="AK559" s="326"/>
      <c r="AL559" s="146"/>
      <c r="AM559" s="326" t="s">
        <v>462</v>
      </c>
      <c r="AN559" s="326"/>
      <c r="AO559" s="326"/>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30"/>
      <c r="F560" s="331"/>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7"/>
      <c r="AJ560" s="327"/>
      <c r="AK560" s="327"/>
      <c r="AL560" s="145"/>
      <c r="AM560" s="327"/>
      <c r="AN560" s="327"/>
      <c r="AO560" s="327"/>
      <c r="AP560" s="145"/>
      <c r="AQ560" s="242"/>
      <c r="AR560" s="189"/>
      <c r="AS560" s="124" t="s">
        <v>185</v>
      </c>
      <c r="AT560" s="125"/>
      <c r="AU560" s="189"/>
      <c r="AV560" s="189"/>
      <c r="AW560" s="124" t="s">
        <v>175</v>
      </c>
      <c r="AX560" s="184"/>
      <c r="AY560">
        <f>$AY$559</f>
        <v>0</v>
      </c>
    </row>
    <row r="561" spans="1:51" ht="23.25" hidden="1" customHeight="1" x14ac:dyDescent="0.15">
      <c r="A561" s="178"/>
      <c r="B561" s="175"/>
      <c r="C561" s="169"/>
      <c r="D561" s="175"/>
      <c r="E561" s="330"/>
      <c r="F561" s="331"/>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8"/>
      <c r="AF561" s="196"/>
      <c r="AG561" s="196"/>
      <c r="AH561" s="196"/>
      <c r="AI561" s="328"/>
      <c r="AJ561" s="196"/>
      <c r="AK561" s="196"/>
      <c r="AL561" s="196"/>
      <c r="AM561" s="328"/>
      <c r="AN561" s="196"/>
      <c r="AO561" s="196"/>
      <c r="AP561" s="329"/>
      <c r="AQ561" s="328"/>
      <c r="AR561" s="196"/>
      <c r="AS561" s="196"/>
      <c r="AT561" s="329"/>
      <c r="AU561" s="196"/>
      <c r="AV561" s="196"/>
      <c r="AW561" s="196"/>
      <c r="AX561" s="197"/>
      <c r="AY561">
        <f t="shared" ref="AY561:AY563" si="87">$AY$559</f>
        <v>0</v>
      </c>
    </row>
    <row r="562" spans="1:51" ht="23.25" hidden="1" customHeight="1" x14ac:dyDescent="0.15">
      <c r="A562" s="178"/>
      <c r="B562" s="175"/>
      <c r="C562" s="169"/>
      <c r="D562" s="175"/>
      <c r="E562" s="330"/>
      <c r="F562" s="331"/>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8"/>
      <c r="AF562" s="196"/>
      <c r="AG562" s="196"/>
      <c r="AH562" s="329"/>
      <c r="AI562" s="328"/>
      <c r="AJ562" s="196"/>
      <c r="AK562" s="196"/>
      <c r="AL562" s="196"/>
      <c r="AM562" s="328"/>
      <c r="AN562" s="196"/>
      <c r="AO562" s="196"/>
      <c r="AP562" s="329"/>
      <c r="AQ562" s="328"/>
      <c r="AR562" s="196"/>
      <c r="AS562" s="196"/>
      <c r="AT562" s="329"/>
      <c r="AU562" s="196"/>
      <c r="AV562" s="196"/>
      <c r="AW562" s="196"/>
      <c r="AX562" s="197"/>
      <c r="AY562">
        <f t="shared" si="87"/>
        <v>0</v>
      </c>
    </row>
    <row r="563" spans="1:51" ht="23.25" hidden="1" customHeight="1" x14ac:dyDescent="0.15">
      <c r="A563" s="178"/>
      <c r="B563" s="175"/>
      <c r="C563" s="169"/>
      <c r="D563" s="175"/>
      <c r="E563" s="330"/>
      <c r="F563" s="331"/>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58" t="s">
        <v>176</v>
      </c>
      <c r="AC563" s="558"/>
      <c r="AD563" s="558"/>
      <c r="AE563" s="328"/>
      <c r="AF563" s="196"/>
      <c r="AG563" s="196"/>
      <c r="AH563" s="329"/>
      <c r="AI563" s="328"/>
      <c r="AJ563" s="196"/>
      <c r="AK563" s="196"/>
      <c r="AL563" s="196"/>
      <c r="AM563" s="328"/>
      <c r="AN563" s="196"/>
      <c r="AO563" s="196"/>
      <c r="AP563" s="329"/>
      <c r="AQ563" s="328"/>
      <c r="AR563" s="196"/>
      <c r="AS563" s="196"/>
      <c r="AT563" s="329"/>
      <c r="AU563" s="196"/>
      <c r="AV563" s="196"/>
      <c r="AW563" s="196"/>
      <c r="AX563" s="197"/>
      <c r="AY563">
        <f t="shared" si="87"/>
        <v>0</v>
      </c>
    </row>
    <row r="564" spans="1:51" ht="18.75" hidden="1" customHeight="1" x14ac:dyDescent="0.15">
      <c r="A564" s="178"/>
      <c r="B564" s="175"/>
      <c r="C564" s="169"/>
      <c r="D564" s="175"/>
      <c r="E564" s="330" t="s">
        <v>194</v>
      </c>
      <c r="F564" s="331"/>
      <c r="G564" s="332"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23" t="s">
        <v>192</v>
      </c>
      <c r="AF564" s="324"/>
      <c r="AG564" s="324"/>
      <c r="AH564" s="325"/>
      <c r="AI564" s="326" t="s">
        <v>461</v>
      </c>
      <c r="AJ564" s="326"/>
      <c r="AK564" s="326"/>
      <c r="AL564" s="146"/>
      <c r="AM564" s="326" t="s">
        <v>462</v>
      </c>
      <c r="AN564" s="326"/>
      <c r="AO564" s="326"/>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30"/>
      <c r="F565" s="331"/>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7"/>
      <c r="AJ565" s="327"/>
      <c r="AK565" s="327"/>
      <c r="AL565" s="145"/>
      <c r="AM565" s="327"/>
      <c r="AN565" s="327"/>
      <c r="AO565" s="327"/>
      <c r="AP565" s="145"/>
      <c r="AQ565" s="242"/>
      <c r="AR565" s="189"/>
      <c r="AS565" s="124" t="s">
        <v>185</v>
      </c>
      <c r="AT565" s="125"/>
      <c r="AU565" s="189"/>
      <c r="AV565" s="189"/>
      <c r="AW565" s="124" t="s">
        <v>175</v>
      </c>
      <c r="AX565" s="184"/>
      <c r="AY565">
        <f>$AY$564</f>
        <v>0</v>
      </c>
    </row>
    <row r="566" spans="1:51" ht="23.25" hidden="1" customHeight="1" x14ac:dyDescent="0.15">
      <c r="A566" s="178"/>
      <c r="B566" s="175"/>
      <c r="C566" s="169"/>
      <c r="D566" s="175"/>
      <c r="E566" s="330"/>
      <c r="F566" s="331"/>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8"/>
      <c r="AF566" s="196"/>
      <c r="AG566" s="196"/>
      <c r="AH566" s="196"/>
      <c r="AI566" s="328"/>
      <c r="AJ566" s="196"/>
      <c r="AK566" s="196"/>
      <c r="AL566" s="196"/>
      <c r="AM566" s="328"/>
      <c r="AN566" s="196"/>
      <c r="AO566" s="196"/>
      <c r="AP566" s="329"/>
      <c r="AQ566" s="328"/>
      <c r="AR566" s="196"/>
      <c r="AS566" s="196"/>
      <c r="AT566" s="329"/>
      <c r="AU566" s="196"/>
      <c r="AV566" s="196"/>
      <c r="AW566" s="196"/>
      <c r="AX566" s="197"/>
      <c r="AY566">
        <f t="shared" ref="AY566:AY568" si="88">$AY$564</f>
        <v>0</v>
      </c>
    </row>
    <row r="567" spans="1:51" ht="23.25" hidden="1" customHeight="1" x14ac:dyDescent="0.15">
      <c r="A567" s="178"/>
      <c r="B567" s="175"/>
      <c r="C567" s="169"/>
      <c r="D567" s="175"/>
      <c r="E567" s="330"/>
      <c r="F567" s="331"/>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8"/>
      <c r="AF567" s="196"/>
      <c r="AG567" s="196"/>
      <c r="AH567" s="329"/>
      <c r="AI567" s="328"/>
      <c r="AJ567" s="196"/>
      <c r="AK567" s="196"/>
      <c r="AL567" s="196"/>
      <c r="AM567" s="328"/>
      <c r="AN567" s="196"/>
      <c r="AO567" s="196"/>
      <c r="AP567" s="329"/>
      <c r="AQ567" s="328"/>
      <c r="AR567" s="196"/>
      <c r="AS567" s="196"/>
      <c r="AT567" s="329"/>
      <c r="AU567" s="196"/>
      <c r="AV567" s="196"/>
      <c r="AW567" s="196"/>
      <c r="AX567" s="197"/>
      <c r="AY567">
        <f t="shared" si="88"/>
        <v>0</v>
      </c>
    </row>
    <row r="568" spans="1:51" ht="23.25" hidden="1" customHeight="1" x14ac:dyDescent="0.15">
      <c r="A568" s="178"/>
      <c r="B568" s="175"/>
      <c r="C568" s="169"/>
      <c r="D568" s="175"/>
      <c r="E568" s="330"/>
      <c r="F568" s="331"/>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58" t="s">
        <v>14</v>
      </c>
      <c r="AC568" s="558"/>
      <c r="AD568" s="558"/>
      <c r="AE568" s="328"/>
      <c r="AF568" s="196"/>
      <c r="AG568" s="196"/>
      <c r="AH568" s="329"/>
      <c r="AI568" s="328"/>
      <c r="AJ568" s="196"/>
      <c r="AK568" s="196"/>
      <c r="AL568" s="196"/>
      <c r="AM568" s="328"/>
      <c r="AN568" s="196"/>
      <c r="AO568" s="196"/>
      <c r="AP568" s="329"/>
      <c r="AQ568" s="328"/>
      <c r="AR568" s="196"/>
      <c r="AS568" s="196"/>
      <c r="AT568" s="329"/>
      <c r="AU568" s="196"/>
      <c r="AV568" s="196"/>
      <c r="AW568" s="196"/>
      <c r="AX568" s="197"/>
      <c r="AY568">
        <f t="shared" si="88"/>
        <v>0</v>
      </c>
    </row>
    <row r="569" spans="1:51" ht="18.75" hidden="1" customHeight="1" x14ac:dyDescent="0.15">
      <c r="A569" s="178"/>
      <c r="B569" s="175"/>
      <c r="C569" s="169"/>
      <c r="D569" s="175"/>
      <c r="E569" s="330" t="s">
        <v>194</v>
      </c>
      <c r="F569" s="331"/>
      <c r="G569" s="332"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23" t="s">
        <v>192</v>
      </c>
      <c r="AF569" s="324"/>
      <c r="AG569" s="324"/>
      <c r="AH569" s="325"/>
      <c r="AI569" s="326" t="s">
        <v>461</v>
      </c>
      <c r="AJ569" s="326"/>
      <c r="AK569" s="326"/>
      <c r="AL569" s="146"/>
      <c r="AM569" s="326" t="s">
        <v>462</v>
      </c>
      <c r="AN569" s="326"/>
      <c r="AO569" s="326"/>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30"/>
      <c r="F570" s="331"/>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7"/>
      <c r="AJ570" s="327"/>
      <c r="AK570" s="327"/>
      <c r="AL570" s="145"/>
      <c r="AM570" s="327"/>
      <c r="AN570" s="327"/>
      <c r="AO570" s="327"/>
      <c r="AP570" s="145"/>
      <c r="AQ570" s="242"/>
      <c r="AR570" s="189"/>
      <c r="AS570" s="124" t="s">
        <v>185</v>
      </c>
      <c r="AT570" s="125"/>
      <c r="AU570" s="189"/>
      <c r="AV570" s="189"/>
      <c r="AW570" s="124" t="s">
        <v>175</v>
      </c>
      <c r="AX570" s="184"/>
      <c r="AY570">
        <f>$AY$569</f>
        <v>0</v>
      </c>
    </row>
    <row r="571" spans="1:51" ht="23.25" hidden="1" customHeight="1" x14ac:dyDescent="0.15">
      <c r="A571" s="178"/>
      <c r="B571" s="175"/>
      <c r="C571" s="169"/>
      <c r="D571" s="175"/>
      <c r="E571" s="330"/>
      <c r="F571" s="331"/>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8"/>
      <c r="AF571" s="196"/>
      <c r="AG571" s="196"/>
      <c r="AH571" s="196"/>
      <c r="AI571" s="328"/>
      <c r="AJ571" s="196"/>
      <c r="AK571" s="196"/>
      <c r="AL571" s="196"/>
      <c r="AM571" s="328"/>
      <c r="AN571" s="196"/>
      <c r="AO571" s="196"/>
      <c r="AP571" s="329"/>
      <c r="AQ571" s="328"/>
      <c r="AR571" s="196"/>
      <c r="AS571" s="196"/>
      <c r="AT571" s="329"/>
      <c r="AU571" s="196"/>
      <c r="AV571" s="196"/>
      <c r="AW571" s="196"/>
      <c r="AX571" s="197"/>
      <c r="AY571">
        <f t="shared" ref="AY571:AY573" si="89">$AY$569</f>
        <v>0</v>
      </c>
    </row>
    <row r="572" spans="1:51" ht="23.25" hidden="1" customHeight="1" x14ac:dyDescent="0.15">
      <c r="A572" s="178"/>
      <c r="B572" s="175"/>
      <c r="C572" s="169"/>
      <c r="D572" s="175"/>
      <c r="E572" s="330"/>
      <c r="F572" s="331"/>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8"/>
      <c r="AF572" s="196"/>
      <c r="AG572" s="196"/>
      <c r="AH572" s="329"/>
      <c r="AI572" s="328"/>
      <c r="AJ572" s="196"/>
      <c r="AK572" s="196"/>
      <c r="AL572" s="196"/>
      <c r="AM572" s="328"/>
      <c r="AN572" s="196"/>
      <c r="AO572" s="196"/>
      <c r="AP572" s="329"/>
      <c r="AQ572" s="328"/>
      <c r="AR572" s="196"/>
      <c r="AS572" s="196"/>
      <c r="AT572" s="329"/>
      <c r="AU572" s="196"/>
      <c r="AV572" s="196"/>
      <c r="AW572" s="196"/>
      <c r="AX572" s="197"/>
      <c r="AY572">
        <f t="shared" si="89"/>
        <v>0</v>
      </c>
    </row>
    <row r="573" spans="1:51" ht="23.25" hidden="1" customHeight="1" x14ac:dyDescent="0.15">
      <c r="A573" s="178"/>
      <c r="B573" s="175"/>
      <c r="C573" s="169"/>
      <c r="D573" s="175"/>
      <c r="E573" s="330"/>
      <c r="F573" s="331"/>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58" t="s">
        <v>14</v>
      </c>
      <c r="AC573" s="558"/>
      <c r="AD573" s="558"/>
      <c r="AE573" s="328"/>
      <c r="AF573" s="196"/>
      <c r="AG573" s="196"/>
      <c r="AH573" s="329"/>
      <c r="AI573" s="328"/>
      <c r="AJ573" s="196"/>
      <c r="AK573" s="196"/>
      <c r="AL573" s="196"/>
      <c r="AM573" s="328"/>
      <c r="AN573" s="196"/>
      <c r="AO573" s="196"/>
      <c r="AP573" s="329"/>
      <c r="AQ573" s="328"/>
      <c r="AR573" s="196"/>
      <c r="AS573" s="196"/>
      <c r="AT573" s="329"/>
      <c r="AU573" s="196"/>
      <c r="AV573" s="196"/>
      <c r="AW573" s="196"/>
      <c r="AX573" s="197"/>
      <c r="AY573">
        <f t="shared" si="89"/>
        <v>0</v>
      </c>
    </row>
    <row r="574" spans="1:51" ht="18.75" hidden="1" customHeight="1" x14ac:dyDescent="0.15">
      <c r="A574" s="178"/>
      <c r="B574" s="175"/>
      <c r="C574" s="169"/>
      <c r="D574" s="175"/>
      <c r="E574" s="330" t="s">
        <v>194</v>
      </c>
      <c r="F574" s="331"/>
      <c r="G574" s="332"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23" t="s">
        <v>192</v>
      </c>
      <c r="AF574" s="324"/>
      <c r="AG574" s="324"/>
      <c r="AH574" s="325"/>
      <c r="AI574" s="326" t="s">
        <v>461</v>
      </c>
      <c r="AJ574" s="326"/>
      <c r="AK574" s="326"/>
      <c r="AL574" s="146"/>
      <c r="AM574" s="326" t="s">
        <v>462</v>
      </c>
      <c r="AN574" s="326"/>
      <c r="AO574" s="326"/>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30"/>
      <c r="F575" s="331"/>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7"/>
      <c r="AJ575" s="327"/>
      <c r="AK575" s="327"/>
      <c r="AL575" s="145"/>
      <c r="AM575" s="327"/>
      <c r="AN575" s="327"/>
      <c r="AO575" s="327"/>
      <c r="AP575" s="145"/>
      <c r="AQ575" s="242"/>
      <c r="AR575" s="189"/>
      <c r="AS575" s="124" t="s">
        <v>185</v>
      </c>
      <c r="AT575" s="125"/>
      <c r="AU575" s="189"/>
      <c r="AV575" s="189"/>
      <c r="AW575" s="124" t="s">
        <v>175</v>
      </c>
      <c r="AX575" s="184"/>
      <c r="AY575">
        <f>$AY$574</f>
        <v>0</v>
      </c>
    </row>
    <row r="576" spans="1:51" ht="23.25" hidden="1" customHeight="1" x14ac:dyDescent="0.15">
      <c r="A576" s="178"/>
      <c r="B576" s="175"/>
      <c r="C576" s="169"/>
      <c r="D576" s="175"/>
      <c r="E576" s="330"/>
      <c r="F576" s="331"/>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8"/>
      <c r="AF576" s="196"/>
      <c r="AG576" s="196"/>
      <c r="AH576" s="196"/>
      <c r="AI576" s="328"/>
      <c r="AJ576" s="196"/>
      <c r="AK576" s="196"/>
      <c r="AL576" s="196"/>
      <c r="AM576" s="328"/>
      <c r="AN576" s="196"/>
      <c r="AO576" s="196"/>
      <c r="AP576" s="329"/>
      <c r="AQ576" s="328"/>
      <c r="AR576" s="196"/>
      <c r="AS576" s="196"/>
      <c r="AT576" s="329"/>
      <c r="AU576" s="196"/>
      <c r="AV576" s="196"/>
      <c r="AW576" s="196"/>
      <c r="AX576" s="197"/>
      <c r="AY576">
        <f t="shared" ref="AY576:AY578" si="90">$AY$574</f>
        <v>0</v>
      </c>
    </row>
    <row r="577" spans="1:51" ht="23.25" hidden="1" customHeight="1" x14ac:dyDescent="0.15">
      <c r="A577" s="178"/>
      <c r="B577" s="175"/>
      <c r="C577" s="169"/>
      <c r="D577" s="175"/>
      <c r="E577" s="330"/>
      <c r="F577" s="331"/>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8"/>
      <c r="AF577" s="196"/>
      <c r="AG577" s="196"/>
      <c r="AH577" s="329"/>
      <c r="AI577" s="328"/>
      <c r="AJ577" s="196"/>
      <c r="AK577" s="196"/>
      <c r="AL577" s="196"/>
      <c r="AM577" s="328"/>
      <c r="AN577" s="196"/>
      <c r="AO577" s="196"/>
      <c r="AP577" s="329"/>
      <c r="AQ577" s="328"/>
      <c r="AR577" s="196"/>
      <c r="AS577" s="196"/>
      <c r="AT577" s="329"/>
      <c r="AU577" s="196"/>
      <c r="AV577" s="196"/>
      <c r="AW577" s="196"/>
      <c r="AX577" s="197"/>
      <c r="AY577">
        <f t="shared" si="90"/>
        <v>0</v>
      </c>
    </row>
    <row r="578" spans="1:51" ht="23.25" hidden="1" customHeight="1" x14ac:dyDescent="0.15">
      <c r="A578" s="178"/>
      <c r="B578" s="175"/>
      <c r="C578" s="169"/>
      <c r="D578" s="175"/>
      <c r="E578" s="330"/>
      <c r="F578" s="331"/>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58" t="s">
        <v>14</v>
      </c>
      <c r="AC578" s="558"/>
      <c r="AD578" s="558"/>
      <c r="AE578" s="328"/>
      <c r="AF578" s="196"/>
      <c r="AG578" s="196"/>
      <c r="AH578" s="329"/>
      <c r="AI578" s="328"/>
      <c r="AJ578" s="196"/>
      <c r="AK578" s="196"/>
      <c r="AL578" s="196"/>
      <c r="AM578" s="328"/>
      <c r="AN578" s="196"/>
      <c r="AO578" s="196"/>
      <c r="AP578" s="329"/>
      <c r="AQ578" s="328"/>
      <c r="AR578" s="196"/>
      <c r="AS578" s="196"/>
      <c r="AT578" s="329"/>
      <c r="AU578" s="196"/>
      <c r="AV578" s="196"/>
      <c r="AW578" s="196"/>
      <c r="AX578" s="197"/>
      <c r="AY578">
        <f t="shared" si="90"/>
        <v>0</v>
      </c>
    </row>
    <row r="579" spans="1:51" ht="18.75" hidden="1" customHeight="1" x14ac:dyDescent="0.15">
      <c r="A579" s="178"/>
      <c r="B579" s="175"/>
      <c r="C579" s="169"/>
      <c r="D579" s="175"/>
      <c r="E579" s="330" t="s">
        <v>194</v>
      </c>
      <c r="F579" s="331"/>
      <c r="G579" s="332"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23" t="s">
        <v>192</v>
      </c>
      <c r="AF579" s="324"/>
      <c r="AG579" s="324"/>
      <c r="AH579" s="325"/>
      <c r="AI579" s="326" t="s">
        <v>461</v>
      </c>
      <c r="AJ579" s="326"/>
      <c r="AK579" s="326"/>
      <c r="AL579" s="146"/>
      <c r="AM579" s="326" t="s">
        <v>462</v>
      </c>
      <c r="AN579" s="326"/>
      <c r="AO579" s="326"/>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30"/>
      <c r="F580" s="331"/>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7"/>
      <c r="AJ580" s="327"/>
      <c r="AK580" s="327"/>
      <c r="AL580" s="145"/>
      <c r="AM580" s="327"/>
      <c r="AN580" s="327"/>
      <c r="AO580" s="327"/>
      <c r="AP580" s="145"/>
      <c r="AQ580" s="242"/>
      <c r="AR580" s="189"/>
      <c r="AS580" s="124" t="s">
        <v>185</v>
      </c>
      <c r="AT580" s="125"/>
      <c r="AU580" s="189"/>
      <c r="AV580" s="189"/>
      <c r="AW580" s="124" t="s">
        <v>175</v>
      </c>
      <c r="AX580" s="184"/>
      <c r="AY580">
        <f>$AY$579</f>
        <v>0</v>
      </c>
    </row>
    <row r="581" spans="1:51" ht="23.25" hidden="1" customHeight="1" x14ac:dyDescent="0.15">
      <c r="A581" s="178"/>
      <c r="B581" s="175"/>
      <c r="C581" s="169"/>
      <c r="D581" s="175"/>
      <c r="E581" s="330"/>
      <c r="F581" s="331"/>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8"/>
      <c r="AF581" s="196"/>
      <c r="AG581" s="196"/>
      <c r="AH581" s="196"/>
      <c r="AI581" s="328"/>
      <c r="AJ581" s="196"/>
      <c r="AK581" s="196"/>
      <c r="AL581" s="196"/>
      <c r="AM581" s="328"/>
      <c r="AN581" s="196"/>
      <c r="AO581" s="196"/>
      <c r="AP581" s="329"/>
      <c r="AQ581" s="328"/>
      <c r="AR581" s="196"/>
      <c r="AS581" s="196"/>
      <c r="AT581" s="329"/>
      <c r="AU581" s="196"/>
      <c r="AV581" s="196"/>
      <c r="AW581" s="196"/>
      <c r="AX581" s="197"/>
      <c r="AY581">
        <f t="shared" ref="AY581:AY583" si="91">$AY$579</f>
        <v>0</v>
      </c>
    </row>
    <row r="582" spans="1:51" ht="23.25" hidden="1" customHeight="1" x14ac:dyDescent="0.15">
      <c r="A582" s="178"/>
      <c r="B582" s="175"/>
      <c r="C582" s="169"/>
      <c r="D582" s="175"/>
      <c r="E582" s="330"/>
      <c r="F582" s="331"/>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8"/>
      <c r="AF582" s="196"/>
      <c r="AG582" s="196"/>
      <c r="AH582" s="329"/>
      <c r="AI582" s="328"/>
      <c r="AJ582" s="196"/>
      <c r="AK582" s="196"/>
      <c r="AL582" s="196"/>
      <c r="AM582" s="328"/>
      <c r="AN582" s="196"/>
      <c r="AO582" s="196"/>
      <c r="AP582" s="329"/>
      <c r="AQ582" s="328"/>
      <c r="AR582" s="196"/>
      <c r="AS582" s="196"/>
      <c r="AT582" s="329"/>
      <c r="AU582" s="196"/>
      <c r="AV582" s="196"/>
      <c r="AW582" s="196"/>
      <c r="AX582" s="197"/>
      <c r="AY582">
        <f t="shared" si="91"/>
        <v>0</v>
      </c>
    </row>
    <row r="583" spans="1:51" ht="23.25" hidden="1" customHeight="1" x14ac:dyDescent="0.15">
      <c r="A583" s="178"/>
      <c r="B583" s="175"/>
      <c r="C583" s="169"/>
      <c r="D583" s="175"/>
      <c r="E583" s="330"/>
      <c r="F583" s="331"/>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58" t="s">
        <v>14</v>
      </c>
      <c r="AC583" s="558"/>
      <c r="AD583" s="558"/>
      <c r="AE583" s="328"/>
      <c r="AF583" s="196"/>
      <c r="AG583" s="196"/>
      <c r="AH583" s="329"/>
      <c r="AI583" s="328"/>
      <c r="AJ583" s="196"/>
      <c r="AK583" s="196"/>
      <c r="AL583" s="196"/>
      <c r="AM583" s="328"/>
      <c r="AN583" s="196"/>
      <c r="AO583" s="196"/>
      <c r="AP583" s="329"/>
      <c r="AQ583" s="328"/>
      <c r="AR583" s="196"/>
      <c r="AS583" s="196"/>
      <c r="AT583" s="329"/>
      <c r="AU583" s="196"/>
      <c r="AV583" s="196"/>
      <c r="AW583" s="196"/>
      <c r="AX583" s="197"/>
      <c r="AY583">
        <f t="shared" si="91"/>
        <v>0</v>
      </c>
    </row>
    <row r="584" spans="1:51" ht="18.75" hidden="1" customHeight="1" x14ac:dyDescent="0.15">
      <c r="A584" s="178"/>
      <c r="B584" s="175"/>
      <c r="C584" s="169"/>
      <c r="D584" s="175"/>
      <c r="E584" s="330" t="s">
        <v>194</v>
      </c>
      <c r="F584" s="331"/>
      <c r="G584" s="332"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23" t="s">
        <v>192</v>
      </c>
      <c r="AF584" s="324"/>
      <c r="AG584" s="324"/>
      <c r="AH584" s="325"/>
      <c r="AI584" s="326" t="s">
        <v>461</v>
      </c>
      <c r="AJ584" s="326"/>
      <c r="AK584" s="326"/>
      <c r="AL584" s="146"/>
      <c r="AM584" s="326" t="s">
        <v>462</v>
      </c>
      <c r="AN584" s="326"/>
      <c r="AO584" s="326"/>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30"/>
      <c r="F585" s="331"/>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7"/>
      <c r="AJ585" s="327"/>
      <c r="AK585" s="327"/>
      <c r="AL585" s="145"/>
      <c r="AM585" s="327"/>
      <c r="AN585" s="327"/>
      <c r="AO585" s="327"/>
      <c r="AP585" s="145"/>
      <c r="AQ585" s="242"/>
      <c r="AR585" s="189"/>
      <c r="AS585" s="124" t="s">
        <v>185</v>
      </c>
      <c r="AT585" s="125"/>
      <c r="AU585" s="189"/>
      <c r="AV585" s="189"/>
      <c r="AW585" s="124" t="s">
        <v>175</v>
      </c>
      <c r="AX585" s="184"/>
      <c r="AY585">
        <f>$AY$584</f>
        <v>0</v>
      </c>
    </row>
    <row r="586" spans="1:51" ht="23.25" hidden="1" customHeight="1" x14ac:dyDescent="0.15">
      <c r="A586" s="178"/>
      <c r="B586" s="175"/>
      <c r="C586" s="169"/>
      <c r="D586" s="175"/>
      <c r="E586" s="330"/>
      <c r="F586" s="331"/>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8"/>
      <c r="AF586" s="196"/>
      <c r="AG586" s="196"/>
      <c r="AH586" s="196"/>
      <c r="AI586" s="328"/>
      <c r="AJ586" s="196"/>
      <c r="AK586" s="196"/>
      <c r="AL586" s="196"/>
      <c r="AM586" s="328"/>
      <c r="AN586" s="196"/>
      <c r="AO586" s="196"/>
      <c r="AP586" s="329"/>
      <c r="AQ586" s="328"/>
      <c r="AR586" s="196"/>
      <c r="AS586" s="196"/>
      <c r="AT586" s="329"/>
      <c r="AU586" s="196"/>
      <c r="AV586" s="196"/>
      <c r="AW586" s="196"/>
      <c r="AX586" s="197"/>
      <c r="AY586">
        <f t="shared" ref="AY586:AY588" si="92">$AY$584</f>
        <v>0</v>
      </c>
    </row>
    <row r="587" spans="1:51" ht="23.25" hidden="1" customHeight="1" x14ac:dyDescent="0.15">
      <c r="A587" s="178"/>
      <c r="B587" s="175"/>
      <c r="C587" s="169"/>
      <c r="D587" s="175"/>
      <c r="E587" s="330"/>
      <c r="F587" s="331"/>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8"/>
      <c r="AF587" s="196"/>
      <c r="AG587" s="196"/>
      <c r="AH587" s="329"/>
      <c r="AI587" s="328"/>
      <c r="AJ587" s="196"/>
      <c r="AK587" s="196"/>
      <c r="AL587" s="196"/>
      <c r="AM587" s="328"/>
      <c r="AN587" s="196"/>
      <c r="AO587" s="196"/>
      <c r="AP587" s="329"/>
      <c r="AQ587" s="328"/>
      <c r="AR587" s="196"/>
      <c r="AS587" s="196"/>
      <c r="AT587" s="329"/>
      <c r="AU587" s="196"/>
      <c r="AV587" s="196"/>
      <c r="AW587" s="196"/>
      <c r="AX587" s="197"/>
      <c r="AY587">
        <f t="shared" si="92"/>
        <v>0</v>
      </c>
    </row>
    <row r="588" spans="1:51" ht="23.25" hidden="1" customHeight="1" x14ac:dyDescent="0.15">
      <c r="A588" s="178"/>
      <c r="B588" s="175"/>
      <c r="C588" s="169"/>
      <c r="D588" s="175"/>
      <c r="E588" s="330"/>
      <c r="F588" s="331"/>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58" t="s">
        <v>14</v>
      </c>
      <c r="AC588" s="558"/>
      <c r="AD588" s="558"/>
      <c r="AE588" s="328"/>
      <c r="AF588" s="196"/>
      <c r="AG588" s="196"/>
      <c r="AH588" s="329"/>
      <c r="AI588" s="328"/>
      <c r="AJ588" s="196"/>
      <c r="AK588" s="196"/>
      <c r="AL588" s="196"/>
      <c r="AM588" s="328"/>
      <c r="AN588" s="196"/>
      <c r="AO588" s="196"/>
      <c r="AP588" s="329"/>
      <c r="AQ588" s="328"/>
      <c r="AR588" s="196"/>
      <c r="AS588" s="196"/>
      <c r="AT588" s="329"/>
      <c r="AU588" s="196"/>
      <c r="AV588" s="196"/>
      <c r="AW588" s="196"/>
      <c r="AX588" s="197"/>
      <c r="AY588">
        <f t="shared" si="92"/>
        <v>0</v>
      </c>
    </row>
    <row r="589" spans="1:51" ht="23.85" hidden="1" customHeight="1" x14ac:dyDescent="0.15">
      <c r="A589" s="178"/>
      <c r="B589" s="175"/>
      <c r="C589" s="169"/>
      <c r="D589" s="175"/>
      <c r="E589" s="113" t="s">
        <v>324</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318</v>
      </c>
      <c r="F592" s="164"/>
      <c r="G592" s="889" t="s">
        <v>204</v>
      </c>
      <c r="H592" s="114"/>
      <c r="I592" s="114"/>
      <c r="J592" s="890"/>
      <c r="K592" s="891"/>
      <c r="L592" s="891"/>
      <c r="M592" s="891"/>
      <c r="N592" s="891"/>
      <c r="O592" s="891"/>
      <c r="P592" s="891"/>
      <c r="Q592" s="891"/>
      <c r="R592" s="891"/>
      <c r="S592" s="891"/>
      <c r="T592" s="892"/>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93"/>
      <c r="AY592" s="77" t="str">
        <f>IF(SUBSTITUTE($J$592,"-","")="","0","1")</f>
        <v>0</v>
      </c>
    </row>
    <row r="593" spans="1:51" ht="18.75" hidden="1" customHeight="1" x14ac:dyDescent="0.15">
      <c r="A593" s="178"/>
      <c r="B593" s="175"/>
      <c r="C593" s="169"/>
      <c r="D593" s="175"/>
      <c r="E593" s="330" t="s">
        <v>193</v>
      </c>
      <c r="F593" s="331"/>
      <c r="G593" s="332"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23" t="s">
        <v>192</v>
      </c>
      <c r="AF593" s="324"/>
      <c r="AG593" s="324"/>
      <c r="AH593" s="325"/>
      <c r="AI593" s="326" t="s">
        <v>461</v>
      </c>
      <c r="AJ593" s="326"/>
      <c r="AK593" s="326"/>
      <c r="AL593" s="146"/>
      <c r="AM593" s="326" t="s">
        <v>462</v>
      </c>
      <c r="AN593" s="326"/>
      <c r="AO593" s="326"/>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30"/>
      <c r="F594" s="331"/>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7"/>
      <c r="AJ594" s="327"/>
      <c r="AK594" s="327"/>
      <c r="AL594" s="145"/>
      <c r="AM594" s="327"/>
      <c r="AN594" s="327"/>
      <c r="AO594" s="327"/>
      <c r="AP594" s="145"/>
      <c r="AQ594" s="242"/>
      <c r="AR594" s="189"/>
      <c r="AS594" s="124" t="s">
        <v>185</v>
      </c>
      <c r="AT594" s="125"/>
      <c r="AU594" s="189"/>
      <c r="AV594" s="189"/>
      <c r="AW594" s="124" t="s">
        <v>175</v>
      </c>
      <c r="AX594" s="184"/>
      <c r="AY594">
        <f>$AY$593</f>
        <v>0</v>
      </c>
    </row>
    <row r="595" spans="1:51" ht="23.25" hidden="1" customHeight="1" x14ac:dyDescent="0.15">
      <c r="A595" s="178"/>
      <c r="B595" s="175"/>
      <c r="C595" s="169"/>
      <c r="D595" s="175"/>
      <c r="E595" s="330"/>
      <c r="F595" s="331"/>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8"/>
      <c r="AF595" s="196"/>
      <c r="AG595" s="196"/>
      <c r="AH595" s="196"/>
      <c r="AI595" s="328"/>
      <c r="AJ595" s="196"/>
      <c r="AK595" s="196"/>
      <c r="AL595" s="196"/>
      <c r="AM595" s="328"/>
      <c r="AN595" s="196"/>
      <c r="AO595" s="196"/>
      <c r="AP595" s="329"/>
      <c r="AQ595" s="328"/>
      <c r="AR595" s="196"/>
      <c r="AS595" s="196"/>
      <c r="AT595" s="329"/>
      <c r="AU595" s="196"/>
      <c r="AV595" s="196"/>
      <c r="AW595" s="196"/>
      <c r="AX595" s="197"/>
      <c r="AY595">
        <f t="shared" ref="AY595:AY597" si="93">$AY$593</f>
        <v>0</v>
      </c>
    </row>
    <row r="596" spans="1:51" ht="23.25" hidden="1" customHeight="1" x14ac:dyDescent="0.15">
      <c r="A596" s="178"/>
      <c r="B596" s="175"/>
      <c r="C596" s="169"/>
      <c r="D596" s="175"/>
      <c r="E596" s="330"/>
      <c r="F596" s="331"/>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8"/>
      <c r="AF596" s="196"/>
      <c r="AG596" s="196"/>
      <c r="AH596" s="329"/>
      <c r="AI596" s="328"/>
      <c r="AJ596" s="196"/>
      <c r="AK596" s="196"/>
      <c r="AL596" s="196"/>
      <c r="AM596" s="328"/>
      <c r="AN596" s="196"/>
      <c r="AO596" s="196"/>
      <c r="AP596" s="329"/>
      <c r="AQ596" s="328"/>
      <c r="AR596" s="196"/>
      <c r="AS596" s="196"/>
      <c r="AT596" s="329"/>
      <c r="AU596" s="196"/>
      <c r="AV596" s="196"/>
      <c r="AW596" s="196"/>
      <c r="AX596" s="197"/>
      <c r="AY596">
        <f t="shared" si="93"/>
        <v>0</v>
      </c>
    </row>
    <row r="597" spans="1:51" ht="23.25" hidden="1" customHeight="1" x14ac:dyDescent="0.15">
      <c r="A597" s="178"/>
      <c r="B597" s="175"/>
      <c r="C597" s="169"/>
      <c r="D597" s="175"/>
      <c r="E597" s="330"/>
      <c r="F597" s="331"/>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58" t="s">
        <v>176</v>
      </c>
      <c r="AC597" s="558"/>
      <c r="AD597" s="558"/>
      <c r="AE597" s="328"/>
      <c r="AF597" s="196"/>
      <c r="AG597" s="196"/>
      <c r="AH597" s="329"/>
      <c r="AI597" s="328"/>
      <c r="AJ597" s="196"/>
      <c r="AK597" s="196"/>
      <c r="AL597" s="196"/>
      <c r="AM597" s="328"/>
      <c r="AN597" s="196"/>
      <c r="AO597" s="196"/>
      <c r="AP597" s="329"/>
      <c r="AQ597" s="328"/>
      <c r="AR597" s="196"/>
      <c r="AS597" s="196"/>
      <c r="AT597" s="329"/>
      <c r="AU597" s="196"/>
      <c r="AV597" s="196"/>
      <c r="AW597" s="196"/>
      <c r="AX597" s="197"/>
      <c r="AY597">
        <f t="shared" si="93"/>
        <v>0</v>
      </c>
    </row>
    <row r="598" spans="1:51" ht="18.75" hidden="1" customHeight="1" x14ac:dyDescent="0.15">
      <c r="A598" s="178"/>
      <c r="B598" s="175"/>
      <c r="C598" s="169"/>
      <c r="D598" s="175"/>
      <c r="E598" s="330" t="s">
        <v>193</v>
      </c>
      <c r="F598" s="331"/>
      <c r="G598" s="332"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23" t="s">
        <v>192</v>
      </c>
      <c r="AF598" s="324"/>
      <c r="AG598" s="324"/>
      <c r="AH598" s="325"/>
      <c r="AI598" s="326" t="s">
        <v>461</v>
      </c>
      <c r="AJ598" s="326"/>
      <c r="AK598" s="326"/>
      <c r="AL598" s="146"/>
      <c r="AM598" s="326" t="s">
        <v>462</v>
      </c>
      <c r="AN598" s="326"/>
      <c r="AO598" s="326"/>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30"/>
      <c r="F599" s="331"/>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7"/>
      <c r="AJ599" s="327"/>
      <c r="AK599" s="327"/>
      <c r="AL599" s="145"/>
      <c r="AM599" s="327"/>
      <c r="AN599" s="327"/>
      <c r="AO599" s="327"/>
      <c r="AP599" s="145"/>
      <c r="AQ599" s="242"/>
      <c r="AR599" s="189"/>
      <c r="AS599" s="124" t="s">
        <v>185</v>
      </c>
      <c r="AT599" s="125"/>
      <c r="AU599" s="189"/>
      <c r="AV599" s="189"/>
      <c r="AW599" s="124" t="s">
        <v>175</v>
      </c>
      <c r="AX599" s="184"/>
      <c r="AY599">
        <f>$AY$598</f>
        <v>0</v>
      </c>
    </row>
    <row r="600" spans="1:51" ht="23.25" hidden="1" customHeight="1" x14ac:dyDescent="0.15">
      <c r="A600" s="178"/>
      <c r="B600" s="175"/>
      <c r="C600" s="169"/>
      <c r="D600" s="175"/>
      <c r="E600" s="330"/>
      <c r="F600" s="331"/>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8"/>
      <c r="AF600" s="196"/>
      <c r="AG600" s="196"/>
      <c r="AH600" s="196"/>
      <c r="AI600" s="328"/>
      <c r="AJ600" s="196"/>
      <c r="AK600" s="196"/>
      <c r="AL600" s="196"/>
      <c r="AM600" s="328"/>
      <c r="AN600" s="196"/>
      <c r="AO600" s="196"/>
      <c r="AP600" s="329"/>
      <c r="AQ600" s="328"/>
      <c r="AR600" s="196"/>
      <c r="AS600" s="196"/>
      <c r="AT600" s="329"/>
      <c r="AU600" s="196"/>
      <c r="AV600" s="196"/>
      <c r="AW600" s="196"/>
      <c r="AX600" s="197"/>
      <c r="AY600">
        <f t="shared" ref="AY600:AY602" si="94">$AY$598</f>
        <v>0</v>
      </c>
    </row>
    <row r="601" spans="1:51" ht="23.25" hidden="1" customHeight="1" x14ac:dyDescent="0.15">
      <c r="A601" s="178"/>
      <c r="B601" s="175"/>
      <c r="C601" s="169"/>
      <c r="D601" s="175"/>
      <c r="E601" s="330"/>
      <c r="F601" s="331"/>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8"/>
      <c r="AF601" s="196"/>
      <c r="AG601" s="196"/>
      <c r="AH601" s="329"/>
      <c r="AI601" s="328"/>
      <c r="AJ601" s="196"/>
      <c r="AK601" s="196"/>
      <c r="AL601" s="196"/>
      <c r="AM601" s="328"/>
      <c r="AN601" s="196"/>
      <c r="AO601" s="196"/>
      <c r="AP601" s="329"/>
      <c r="AQ601" s="328"/>
      <c r="AR601" s="196"/>
      <c r="AS601" s="196"/>
      <c r="AT601" s="329"/>
      <c r="AU601" s="196"/>
      <c r="AV601" s="196"/>
      <c r="AW601" s="196"/>
      <c r="AX601" s="197"/>
      <c r="AY601">
        <f t="shared" si="94"/>
        <v>0</v>
      </c>
    </row>
    <row r="602" spans="1:51" ht="23.25" hidden="1" customHeight="1" x14ac:dyDescent="0.15">
      <c r="A602" s="178"/>
      <c r="B602" s="175"/>
      <c r="C602" s="169"/>
      <c r="D602" s="175"/>
      <c r="E602" s="330"/>
      <c r="F602" s="331"/>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58" t="s">
        <v>176</v>
      </c>
      <c r="AC602" s="558"/>
      <c r="AD602" s="558"/>
      <c r="AE602" s="328"/>
      <c r="AF602" s="196"/>
      <c r="AG602" s="196"/>
      <c r="AH602" s="329"/>
      <c r="AI602" s="328"/>
      <c r="AJ602" s="196"/>
      <c r="AK602" s="196"/>
      <c r="AL602" s="196"/>
      <c r="AM602" s="328"/>
      <c r="AN602" s="196"/>
      <c r="AO602" s="196"/>
      <c r="AP602" s="329"/>
      <c r="AQ602" s="328"/>
      <c r="AR602" s="196"/>
      <c r="AS602" s="196"/>
      <c r="AT602" s="329"/>
      <c r="AU602" s="196"/>
      <c r="AV602" s="196"/>
      <c r="AW602" s="196"/>
      <c r="AX602" s="197"/>
      <c r="AY602">
        <f t="shared" si="94"/>
        <v>0</v>
      </c>
    </row>
    <row r="603" spans="1:51" ht="18.75" hidden="1" customHeight="1" x14ac:dyDescent="0.15">
      <c r="A603" s="178"/>
      <c r="B603" s="175"/>
      <c r="C603" s="169"/>
      <c r="D603" s="175"/>
      <c r="E603" s="330" t="s">
        <v>193</v>
      </c>
      <c r="F603" s="331"/>
      <c r="G603" s="332"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23" t="s">
        <v>192</v>
      </c>
      <c r="AF603" s="324"/>
      <c r="AG603" s="324"/>
      <c r="AH603" s="325"/>
      <c r="AI603" s="326" t="s">
        <v>461</v>
      </c>
      <c r="AJ603" s="326"/>
      <c r="AK603" s="326"/>
      <c r="AL603" s="146"/>
      <c r="AM603" s="326" t="s">
        <v>462</v>
      </c>
      <c r="AN603" s="326"/>
      <c r="AO603" s="326"/>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30"/>
      <c r="F604" s="331"/>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7"/>
      <c r="AJ604" s="327"/>
      <c r="AK604" s="327"/>
      <c r="AL604" s="145"/>
      <c r="AM604" s="327"/>
      <c r="AN604" s="327"/>
      <c r="AO604" s="327"/>
      <c r="AP604" s="145"/>
      <c r="AQ604" s="242"/>
      <c r="AR604" s="189"/>
      <c r="AS604" s="124" t="s">
        <v>185</v>
      </c>
      <c r="AT604" s="125"/>
      <c r="AU604" s="189"/>
      <c r="AV604" s="189"/>
      <c r="AW604" s="124" t="s">
        <v>175</v>
      </c>
      <c r="AX604" s="184"/>
      <c r="AY604">
        <f>$AY$603</f>
        <v>0</v>
      </c>
    </row>
    <row r="605" spans="1:51" ht="23.25" hidden="1" customHeight="1" x14ac:dyDescent="0.15">
      <c r="A605" s="178"/>
      <c r="B605" s="175"/>
      <c r="C605" s="169"/>
      <c r="D605" s="175"/>
      <c r="E605" s="330"/>
      <c r="F605" s="331"/>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8"/>
      <c r="AF605" s="196"/>
      <c r="AG605" s="196"/>
      <c r="AH605" s="196"/>
      <c r="AI605" s="328"/>
      <c r="AJ605" s="196"/>
      <c r="AK605" s="196"/>
      <c r="AL605" s="196"/>
      <c r="AM605" s="328"/>
      <c r="AN605" s="196"/>
      <c r="AO605" s="196"/>
      <c r="AP605" s="329"/>
      <c r="AQ605" s="328"/>
      <c r="AR605" s="196"/>
      <c r="AS605" s="196"/>
      <c r="AT605" s="329"/>
      <c r="AU605" s="196"/>
      <c r="AV605" s="196"/>
      <c r="AW605" s="196"/>
      <c r="AX605" s="197"/>
      <c r="AY605">
        <f t="shared" ref="AY605:AY607" si="95">$AY$603</f>
        <v>0</v>
      </c>
    </row>
    <row r="606" spans="1:51" ht="23.25" hidden="1" customHeight="1" x14ac:dyDescent="0.15">
      <c r="A606" s="178"/>
      <c r="B606" s="175"/>
      <c r="C606" s="169"/>
      <c r="D606" s="175"/>
      <c r="E606" s="330"/>
      <c r="F606" s="331"/>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8"/>
      <c r="AF606" s="196"/>
      <c r="AG606" s="196"/>
      <c r="AH606" s="329"/>
      <c r="AI606" s="328"/>
      <c r="AJ606" s="196"/>
      <c r="AK606" s="196"/>
      <c r="AL606" s="196"/>
      <c r="AM606" s="328"/>
      <c r="AN606" s="196"/>
      <c r="AO606" s="196"/>
      <c r="AP606" s="329"/>
      <c r="AQ606" s="328"/>
      <c r="AR606" s="196"/>
      <c r="AS606" s="196"/>
      <c r="AT606" s="329"/>
      <c r="AU606" s="196"/>
      <c r="AV606" s="196"/>
      <c r="AW606" s="196"/>
      <c r="AX606" s="197"/>
      <c r="AY606">
        <f t="shared" si="95"/>
        <v>0</v>
      </c>
    </row>
    <row r="607" spans="1:51" ht="23.25" hidden="1" customHeight="1" x14ac:dyDescent="0.15">
      <c r="A607" s="178"/>
      <c r="B607" s="175"/>
      <c r="C607" s="169"/>
      <c r="D607" s="175"/>
      <c r="E607" s="330"/>
      <c r="F607" s="331"/>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58" t="s">
        <v>176</v>
      </c>
      <c r="AC607" s="558"/>
      <c r="AD607" s="558"/>
      <c r="AE607" s="328"/>
      <c r="AF607" s="196"/>
      <c r="AG607" s="196"/>
      <c r="AH607" s="329"/>
      <c r="AI607" s="328"/>
      <c r="AJ607" s="196"/>
      <c r="AK607" s="196"/>
      <c r="AL607" s="196"/>
      <c r="AM607" s="328"/>
      <c r="AN607" s="196"/>
      <c r="AO607" s="196"/>
      <c r="AP607" s="329"/>
      <c r="AQ607" s="328"/>
      <c r="AR607" s="196"/>
      <c r="AS607" s="196"/>
      <c r="AT607" s="329"/>
      <c r="AU607" s="196"/>
      <c r="AV607" s="196"/>
      <c r="AW607" s="196"/>
      <c r="AX607" s="197"/>
      <c r="AY607">
        <f t="shared" si="95"/>
        <v>0</v>
      </c>
    </row>
    <row r="608" spans="1:51" ht="18.75" hidden="1" customHeight="1" x14ac:dyDescent="0.15">
      <c r="A608" s="178"/>
      <c r="B608" s="175"/>
      <c r="C608" s="169"/>
      <c r="D608" s="175"/>
      <c r="E608" s="330" t="s">
        <v>193</v>
      </c>
      <c r="F608" s="331"/>
      <c r="G608" s="332"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23" t="s">
        <v>192</v>
      </c>
      <c r="AF608" s="324"/>
      <c r="AG608" s="324"/>
      <c r="AH608" s="325"/>
      <c r="AI608" s="326" t="s">
        <v>461</v>
      </c>
      <c r="AJ608" s="326"/>
      <c r="AK608" s="326"/>
      <c r="AL608" s="146"/>
      <c r="AM608" s="326" t="s">
        <v>462</v>
      </c>
      <c r="AN608" s="326"/>
      <c r="AO608" s="326"/>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30"/>
      <c r="F609" s="331"/>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7"/>
      <c r="AJ609" s="327"/>
      <c r="AK609" s="327"/>
      <c r="AL609" s="145"/>
      <c r="AM609" s="327"/>
      <c r="AN609" s="327"/>
      <c r="AO609" s="327"/>
      <c r="AP609" s="145"/>
      <c r="AQ609" s="242"/>
      <c r="AR609" s="189"/>
      <c r="AS609" s="124" t="s">
        <v>185</v>
      </c>
      <c r="AT609" s="125"/>
      <c r="AU609" s="189"/>
      <c r="AV609" s="189"/>
      <c r="AW609" s="124" t="s">
        <v>175</v>
      </c>
      <c r="AX609" s="184"/>
      <c r="AY609">
        <f>$AY$608</f>
        <v>0</v>
      </c>
    </row>
    <row r="610" spans="1:51" ht="23.25" hidden="1" customHeight="1" x14ac:dyDescent="0.15">
      <c r="A610" s="178"/>
      <c r="B610" s="175"/>
      <c r="C610" s="169"/>
      <c r="D610" s="175"/>
      <c r="E610" s="330"/>
      <c r="F610" s="331"/>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8"/>
      <c r="AF610" s="196"/>
      <c r="AG610" s="196"/>
      <c r="AH610" s="196"/>
      <c r="AI610" s="328"/>
      <c r="AJ610" s="196"/>
      <c r="AK610" s="196"/>
      <c r="AL610" s="196"/>
      <c r="AM610" s="328"/>
      <c r="AN610" s="196"/>
      <c r="AO610" s="196"/>
      <c r="AP610" s="329"/>
      <c r="AQ610" s="328"/>
      <c r="AR610" s="196"/>
      <c r="AS610" s="196"/>
      <c r="AT610" s="329"/>
      <c r="AU610" s="196"/>
      <c r="AV610" s="196"/>
      <c r="AW610" s="196"/>
      <c r="AX610" s="197"/>
      <c r="AY610">
        <f t="shared" ref="AY610:AY612" si="96">$AY$608</f>
        <v>0</v>
      </c>
    </row>
    <row r="611" spans="1:51" ht="23.25" hidden="1" customHeight="1" x14ac:dyDescent="0.15">
      <c r="A611" s="178"/>
      <c r="B611" s="175"/>
      <c r="C611" s="169"/>
      <c r="D611" s="175"/>
      <c r="E611" s="330"/>
      <c r="F611" s="331"/>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8"/>
      <c r="AF611" s="196"/>
      <c r="AG611" s="196"/>
      <c r="AH611" s="329"/>
      <c r="AI611" s="328"/>
      <c r="AJ611" s="196"/>
      <c r="AK611" s="196"/>
      <c r="AL611" s="196"/>
      <c r="AM611" s="328"/>
      <c r="AN611" s="196"/>
      <c r="AO611" s="196"/>
      <c r="AP611" s="329"/>
      <c r="AQ611" s="328"/>
      <c r="AR611" s="196"/>
      <c r="AS611" s="196"/>
      <c r="AT611" s="329"/>
      <c r="AU611" s="196"/>
      <c r="AV611" s="196"/>
      <c r="AW611" s="196"/>
      <c r="AX611" s="197"/>
      <c r="AY611">
        <f t="shared" si="96"/>
        <v>0</v>
      </c>
    </row>
    <row r="612" spans="1:51" ht="23.25" hidden="1" customHeight="1" x14ac:dyDescent="0.15">
      <c r="A612" s="178"/>
      <c r="B612" s="175"/>
      <c r="C612" s="169"/>
      <c r="D612" s="175"/>
      <c r="E612" s="330"/>
      <c r="F612" s="331"/>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58" t="s">
        <v>176</v>
      </c>
      <c r="AC612" s="558"/>
      <c r="AD612" s="558"/>
      <c r="AE612" s="328"/>
      <c r="AF612" s="196"/>
      <c r="AG612" s="196"/>
      <c r="AH612" s="329"/>
      <c r="AI612" s="328"/>
      <c r="AJ612" s="196"/>
      <c r="AK612" s="196"/>
      <c r="AL612" s="196"/>
      <c r="AM612" s="328"/>
      <c r="AN612" s="196"/>
      <c r="AO612" s="196"/>
      <c r="AP612" s="329"/>
      <c r="AQ612" s="328"/>
      <c r="AR612" s="196"/>
      <c r="AS612" s="196"/>
      <c r="AT612" s="329"/>
      <c r="AU612" s="196"/>
      <c r="AV612" s="196"/>
      <c r="AW612" s="196"/>
      <c r="AX612" s="197"/>
      <c r="AY612">
        <f t="shared" si="96"/>
        <v>0</v>
      </c>
    </row>
    <row r="613" spans="1:51" ht="18.75" hidden="1" customHeight="1" x14ac:dyDescent="0.15">
      <c r="A613" s="178"/>
      <c r="B613" s="175"/>
      <c r="C613" s="169"/>
      <c r="D613" s="175"/>
      <c r="E613" s="330" t="s">
        <v>193</v>
      </c>
      <c r="F613" s="331"/>
      <c r="G613" s="332"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23" t="s">
        <v>192</v>
      </c>
      <c r="AF613" s="324"/>
      <c r="AG613" s="324"/>
      <c r="AH613" s="325"/>
      <c r="AI613" s="326" t="s">
        <v>461</v>
      </c>
      <c r="AJ613" s="326"/>
      <c r="AK613" s="326"/>
      <c r="AL613" s="146"/>
      <c r="AM613" s="326" t="s">
        <v>462</v>
      </c>
      <c r="AN613" s="326"/>
      <c r="AO613" s="326"/>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30"/>
      <c r="F614" s="331"/>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7"/>
      <c r="AJ614" s="327"/>
      <c r="AK614" s="327"/>
      <c r="AL614" s="145"/>
      <c r="AM614" s="327"/>
      <c r="AN614" s="327"/>
      <c r="AO614" s="327"/>
      <c r="AP614" s="145"/>
      <c r="AQ614" s="242"/>
      <c r="AR614" s="189"/>
      <c r="AS614" s="124" t="s">
        <v>185</v>
      </c>
      <c r="AT614" s="125"/>
      <c r="AU614" s="189"/>
      <c r="AV614" s="189"/>
      <c r="AW614" s="124" t="s">
        <v>175</v>
      </c>
      <c r="AX614" s="184"/>
      <c r="AY614">
        <f>$AY$613</f>
        <v>0</v>
      </c>
    </row>
    <row r="615" spans="1:51" ht="23.25" hidden="1" customHeight="1" x14ac:dyDescent="0.15">
      <c r="A615" s="178"/>
      <c r="B615" s="175"/>
      <c r="C615" s="169"/>
      <c r="D615" s="175"/>
      <c r="E615" s="330"/>
      <c r="F615" s="331"/>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8"/>
      <c r="AF615" s="196"/>
      <c r="AG615" s="196"/>
      <c r="AH615" s="196"/>
      <c r="AI615" s="328"/>
      <c r="AJ615" s="196"/>
      <c r="AK615" s="196"/>
      <c r="AL615" s="196"/>
      <c r="AM615" s="328"/>
      <c r="AN615" s="196"/>
      <c r="AO615" s="196"/>
      <c r="AP615" s="329"/>
      <c r="AQ615" s="328"/>
      <c r="AR615" s="196"/>
      <c r="AS615" s="196"/>
      <c r="AT615" s="329"/>
      <c r="AU615" s="196"/>
      <c r="AV615" s="196"/>
      <c r="AW615" s="196"/>
      <c r="AX615" s="197"/>
      <c r="AY615">
        <f t="shared" ref="AY615:AY617" si="97">$AY$613</f>
        <v>0</v>
      </c>
    </row>
    <row r="616" spans="1:51" ht="23.25" hidden="1" customHeight="1" x14ac:dyDescent="0.15">
      <c r="A616" s="178"/>
      <c r="B616" s="175"/>
      <c r="C616" s="169"/>
      <c r="D616" s="175"/>
      <c r="E616" s="330"/>
      <c r="F616" s="331"/>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8"/>
      <c r="AF616" s="196"/>
      <c r="AG616" s="196"/>
      <c r="AH616" s="329"/>
      <c r="AI616" s="328"/>
      <c r="AJ616" s="196"/>
      <c r="AK616" s="196"/>
      <c r="AL616" s="196"/>
      <c r="AM616" s="328"/>
      <c r="AN616" s="196"/>
      <c r="AO616" s="196"/>
      <c r="AP616" s="329"/>
      <c r="AQ616" s="328"/>
      <c r="AR616" s="196"/>
      <c r="AS616" s="196"/>
      <c r="AT616" s="329"/>
      <c r="AU616" s="196"/>
      <c r="AV616" s="196"/>
      <c r="AW616" s="196"/>
      <c r="AX616" s="197"/>
      <c r="AY616">
        <f t="shared" si="97"/>
        <v>0</v>
      </c>
    </row>
    <row r="617" spans="1:51" ht="23.25" hidden="1" customHeight="1" x14ac:dyDescent="0.15">
      <c r="A617" s="178"/>
      <c r="B617" s="175"/>
      <c r="C617" s="169"/>
      <c r="D617" s="175"/>
      <c r="E617" s="330"/>
      <c r="F617" s="331"/>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58" t="s">
        <v>176</v>
      </c>
      <c r="AC617" s="558"/>
      <c r="AD617" s="558"/>
      <c r="AE617" s="328"/>
      <c r="AF617" s="196"/>
      <c r="AG617" s="196"/>
      <c r="AH617" s="329"/>
      <c r="AI617" s="328"/>
      <c r="AJ617" s="196"/>
      <c r="AK617" s="196"/>
      <c r="AL617" s="196"/>
      <c r="AM617" s="328"/>
      <c r="AN617" s="196"/>
      <c r="AO617" s="196"/>
      <c r="AP617" s="329"/>
      <c r="AQ617" s="328"/>
      <c r="AR617" s="196"/>
      <c r="AS617" s="196"/>
      <c r="AT617" s="329"/>
      <c r="AU617" s="196"/>
      <c r="AV617" s="196"/>
      <c r="AW617" s="196"/>
      <c r="AX617" s="197"/>
      <c r="AY617">
        <f t="shared" si="97"/>
        <v>0</v>
      </c>
    </row>
    <row r="618" spans="1:51" ht="18.75" hidden="1" customHeight="1" x14ac:dyDescent="0.15">
      <c r="A618" s="178"/>
      <c r="B618" s="175"/>
      <c r="C618" s="169"/>
      <c r="D618" s="175"/>
      <c r="E618" s="330" t="s">
        <v>194</v>
      </c>
      <c r="F618" s="331"/>
      <c r="G618" s="332"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23" t="s">
        <v>192</v>
      </c>
      <c r="AF618" s="324"/>
      <c r="AG618" s="324"/>
      <c r="AH618" s="325"/>
      <c r="AI618" s="326" t="s">
        <v>461</v>
      </c>
      <c r="AJ618" s="326"/>
      <c r="AK618" s="326"/>
      <c r="AL618" s="146"/>
      <c r="AM618" s="326" t="s">
        <v>462</v>
      </c>
      <c r="AN618" s="326"/>
      <c r="AO618" s="326"/>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30"/>
      <c r="F619" s="331"/>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7"/>
      <c r="AJ619" s="327"/>
      <c r="AK619" s="327"/>
      <c r="AL619" s="145"/>
      <c r="AM619" s="327"/>
      <c r="AN619" s="327"/>
      <c r="AO619" s="327"/>
      <c r="AP619" s="145"/>
      <c r="AQ619" s="242"/>
      <c r="AR619" s="189"/>
      <c r="AS619" s="124" t="s">
        <v>185</v>
      </c>
      <c r="AT619" s="125"/>
      <c r="AU619" s="189"/>
      <c r="AV619" s="189"/>
      <c r="AW619" s="124" t="s">
        <v>175</v>
      </c>
      <c r="AX619" s="184"/>
      <c r="AY619">
        <f>$AY$618</f>
        <v>0</v>
      </c>
    </row>
    <row r="620" spans="1:51" ht="23.25" hidden="1" customHeight="1" x14ac:dyDescent="0.15">
      <c r="A620" s="178"/>
      <c r="B620" s="175"/>
      <c r="C620" s="169"/>
      <c r="D620" s="175"/>
      <c r="E620" s="330"/>
      <c r="F620" s="331"/>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8"/>
      <c r="AF620" s="196"/>
      <c r="AG620" s="196"/>
      <c r="AH620" s="196"/>
      <c r="AI620" s="328"/>
      <c r="AJ620" s="196"/>
      <c r="AK620" s="196"/>
      <c r="AL620" s="196"/>
      <c r="AM620" s="328"/>
      <c r="AN620" s="196"/>
      <c r="AO620" s="196"/>
      <c r="AP620" s="329"/>
      <c r="AQ620" s="328"/>
      <c r="AR620" s="196"/>
      <c r="AS620" s="196"/>
      <c r="AT620" s="329"/>
      <c r="AU620" s="196"/>
      <c r="AV620" s="196"/>
      <c r="AW620" s="196"/>
      <c r="AX620" s="197"/>
      <c r="AY620">
        <f t="shared" ref="AY620:AY622" si="98">$AY$618</f>
        <v>0</v>
      </c>
    </row>
    <row r="621" spans="1:51" ht="23.25" hidden="1" customHeight="1" x14ac:dyDescent="0.15">
      <c r="A621" s="178"/>
      <c r="B621" s="175"/>
      <c r="C621" s="169"/>
      <c r="D621" s="175"/>
      <c r="E621" s="330"/>
      <c r="F621" s="331"/>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8"/>
      <c r="AF621" s="196"/>
      <c r="AG621" s="196"/>
      <c r="AH621" s="329"/>
      <c r="AI621" s="328"/>
      <c r="AJ621" s="196"/>
      <c r="AK621" s="196"/>
      <c r="AL621" s="196"/>
      <c r="AM621" s="328"/>
      <c r="AN621" s="196"/>
      <c r="AO621" s="196"/>
      <c r="AP621" s="329"/>
      <c r="AQ621" s="328"/>
      <c r="AR621" s="196"/>
      <c r="AS621" s="196"/>
      <c r="AT621" s="329"/>
      <c r="AU621" s="196"/>
      <c r="AV621" s="196"/>
      <c r="AW621" s="196"/>
      <c r="AX621" s="197"/>
      <c r="AY621">
        <f t="shared" si="98"/>
        <v>0</v>
      </c>
    </row>
    <row r="622" spans="1:51" ht="23.25" hidden="1" customHeight="1" x14ac:dyDescent="0.15">
      <c r="A622" s="178"/>
      <c r="B622" s="175"/>
      <c r="C622" s="169"/>
      <c r="D622" s="175"/>
      <c r="E622" s="330"/>
      <c r="F622" s="331"/>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58" t="s">
        <v>14</v>
      </c>
      <c r="AC622" s="558"/>
      <c r="AD622" s="558"/>
      <c r="AE622" s="328"/>
      <c r="AF622" s="196"/>
      <c r="AG622" s="196"/>
      <c r="AH622" s="329"/>
      <c r="AI622" s="328"/>
      <c r="AJ622" s="196"/>
      <c r="AK622" s="196"/>
      <c r="AL622" s="196"/>
      <c r="AM622" s="328"/>
      <c r="AN622" s="196"/>
      <c r="AO622" s="196"/>
      <c r="AP622" s="329"/>
      <c r="AQ622" s="328"/>
      <c r="AR622" s="196"/>
      <c r="AS622" s="196"/>
      <c r="AT622" s="329"/>
      <c r="AU622" s="196"/>
      <c r="AV622" s="196"/>
      <c r="AW622" s="196"/>
      <c r="AX622" s="197"/>
      <c r="AY622">
        <f t="shared" si="98"/>
        <v>0</v>
      </c>
    </row>
    <row r="623" spans="1:51" ht="18.75" hidden="1" customHeight="1" x14ac:dyDescent="0.15">
      <c r="A623" s="178"/>
      <c r="B623" s="175"/>
      <c r="C623" s="169"/>
      <c r="D623" s="175"/>
      <c r="E623" s="330" t="s">
        <v>194</v>
      </c>
      <c r="F623" s="331"/>
      <c r="G623" s="332"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23" t="s">
        <v>192</v>
      </c>
      <c r="AF623" s="324"/>
      <c r="AG623" s="324"/>
      <c r="AH623" s="325"/>
      <c r="AI623" s="326" t="s">
        <v>461</v>
      </c>
      <c r="AJ623" s="326"/>
      <c r="AK623" s="326"/>
      <c r="AL623" s="146"/>
      <c r="AM623" s="326" t="s">
        <v>462</v>
      </c>
      <c r="AN623" s="326"/>
      <c r="AO623" s="326"/>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30"/>
      <c r="F624" s="331"/>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7"/>
      <c r="AJ624" s="327"/>
      <c r="AK624" s="327"/>
      <c r="AL624" s="145"/>
      <c r="AM624" s="327"/>
      <c r="AN624" s="327"/>
      <c r="AO624" s="327"/>
      <c r="AP624" s="145"/>
      <c r="AQ624" s="242"/>
      <c r="AR624" s="189"/>
      <c r="AS624" s="124" t="s">
        <v>185</v>
      </c>
      <c r="AT624" s="125"/>
      <c r="AU624" s="189"/>
      <c r="AV624" s="189"/>
      <c r="AW624" s="124" t="s">
        <v>175</v>
      </c>
      <c r="AX624" s="184"/>
      <c r="AY624">
        <f>$AY$623</f>
        <v>0</v>
      </c>
    </row>
    <row r="625" spans="1:51" ht="23.25" hidden="1" customHeight="1" x14ac:dyDescent="0.15">
      <c r="A625" s="178"/>
      <c r="B625" s="175"/>
      <c r="C625" s="169"/>
      <c r="D625" s="175"/>
      <c r="E625" s="330"/>
      <c r="F625" s="331"/>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8"/>
      <c r="AF625" s="196"/>
      <c r="AG625" s="196"/>
      <c r="AH625" s="196"/>
      <c r="AI625" s="328"/>
      <c r="AJ625" s="196"/>
      <c r="AK625" s="196"/>
      <c r="AL625" s="196"/>
      <c r="AM625" s="328"/>
      <c r="AN625" s="196"/>
      <c r="AO625" s="196"/>
      <c r="AP625" s="329"/>
      <c r="AQ625" s="328"/>
      <c r="AR625" s="196"/>
      <c r="AS625" s="196"/>
      <c r="AT625" s="329"/>
      <c r="AU625" s="196"/>
      <c r="AV625" s="196"/>
      <c r="AW625" s="196"/>
      <c r="AX625" s="197"/>
      <c r="AY625">
        <f t="shared" ref="AY625:AY627" si="99">$AY$623</f>
        <v>0</v>
      </c>
    </row>
    <row r="626" spans="1:51" ht="23.25" hidden="1" customHeight="1" x14ac:dyDescent="0.15">
      <c r="A626" s="178"/>
      <c r="B626" s="175"/>
      <c r="C626" s="169"/>
      <c r="D626" s="175"/>
      <c r="E626" s="330"/>
      <c r="F626" s="331"/>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8"/>
      <c r="AF626" s="196"/>
      <c r="AG626" s="196"/>
      <c r="AH626" s="329"/>
      <c r="AI626" s="328"/>
      <c r="AJ626" s="196"/>
      <c r="AK626" s="196"/>
      <c r="AL626" s="196"/>
      <c r="AM626" s="328"/>
      <c r="AN626" s="196"/>
      <c r="AO626" s="196"/>
      <c r="AP626" s="329"/>
      <c r="AQ626" s="328"/>
      <c r="AR626" s="196"/>
      <c r="AS626" s="196"/>
      <c r="AT626" s="329"/>
      <c r="AU626" s="196"/>
      <c r="AV626" s="196"/>
      <c r="AW626" s="196"/>
      <c r="AX626" s="197"/>
      <c r="AY626">
        <f t="shared" si="99"/>
        <v>0</v>
      </c>
    </row>
    <row r="627" spans="1:51" ht="23.25" hidden="1" customHeight="1" x14ac:dyDescent="0.15">
      <c r="A627" s="178"/>
      <c r="B627" s="175"/>
      <c r="C627" s="169"/>
      <c r="D627" s="175"/>
      <c r="E627" s="330"/>
      <c r="F627" s="331"/>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58" t="s">
        <v>14</v>
      </c>
      <c r="AC627" s="558"/>
      <c r="AD627" s="558"/>
      <c r="AE627" s="328"/>
      <c r="AF627" s="196"/>
      <c r="AG627" s="196"/>
      <c r="AH627" s="329"/>
      <c r="AI627" s="328"/>
      <c r="AJ627" s="196"/>
      <c r="AK627" s="196"/>
      <c r="AL627" s="196"/>
      <c r="AM627" s="328"/>
      <c r="AN627" s="196"/>
      <c r="AO627" s="196"/>
      <c r="AP627" s="329"/>
      <c r="AQ627" s="328"/>
      <c r="AR627" s="196"/>
      <c r="AS627" s="196"/>
      <c r="AT627" s="329"/>
      <c r="AU627" s="196"/>
      <c r="AV627" s="196"/>
      <c r="AW627" s="196"/>
      <c r="AX627" s="197"/>
      <c r="AY627">
        <f t="shared" si="99"/>
        <v>0</v>
      </c>
    </row>
    <row r="628" spans="1:51" ht="18.75" hidden="1" customHeight="1" x14ac:dyDescent="0.15">
      <c r="A628" s="178"/>
      <c r="B628" s="175"/>
      <c r="C628" s="169"/>
      <c r="D628" s="175"/>
      <c r="E628" s="330" t="s">
        <v>194</v>
      </c>
      <c r="F628" s="331"/>
      <c r="G628" s="332"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23" t="s">
        <v>192</v>
      </c>
      <c r="AF628" s="324"/>
      <c r="AG628" s="324"/>
      <c r="AH628" s="325"/>
      <c r="AI628" s="326" t="s">
        <v>461</v>
      </c>
      <c r="AJ628" s="326"/>
      <c r="AK628" s="326"/>
      <c r="AL628" s="146"/>
      <c r="AM628" s="326" t="s">
        <v>462</v>
      </c>
      <c r="AN628" s="326"/>
      <c r="AO628" s="326"/>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30"/>
      <c r="F629" s="331"/>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7"/>
      <c r="AJ629" s="327"/>
      <c r="AK629" s="327"/>
      <c r="AL629" s="145"/>
      <c r="AM629" s="327"/>
      <c r="AN629" s="327"/>
      <c r="AO629" s="327"/>
      <c r="AP629" s="145"/>
      <c r="AQ629" s="242"/>
      <c r="AR629" s="189"/>
      <c r="AS629" s="124" t="s">
        <v>185</v>
      </c>
      <c r="AT629" s="125"/>
      <c r="AU629" s="189"/>
      <c r="AV629" s="189"/>
      <c r="AW629" s="124" t="s">
        <v>175</v>
      </c>
      <c r="AX629" s="184"/>
      <c r="AY629">
        <f>$AY$628</f>
        <v>0</v>
      </c>
    </row>
    <row r="630" spans="1:51" ht="23.25" hidden="1" customHeight="1" x14ac:dyDescent="0.15">
      <c r="A630" s="178"/>
      <c r="B630" s="175"/>
      <c r="C630" s="169"/>
      <c r="D630" s="175"/>
      <c r="E630" s="330"/>
      <c r="F630" s="331"/>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8"/>
      <c r="AF630" s="196"/>
      <c r="AG630" s="196"/>
      <c r="AH630" s="196"/>
      <c r="AI630" s="328"/>
      <c r="AJ630" s="196"/>
      <c r="AK630" s="196"/>
      <c r="AL630" s="196"/>
      <c r="AM630" s="328"/>
      <c r="AN630" s="196"/>
      <c r="AO630" s="196"/>
      <c r="AP630" s="329"/>
      <c r="AQ630" s="328"/>
      <c r="AR630" s="196"/>
      <c r="AS630" s="196"/>
      <c r="AT630" s="329"/>
      <c r="AU630" s="196"/>
      <c r="AV630" s="196"/>
      <c r="AW630" s="196"/>
      <c r="AX630" s="197"/>
      <c r="AY630">
        <f t="shared" ref="AY630:AY632" si="100">$AY$628</f>
        <v>0</v>
      </c>
    </row>
    <row r="631" spans="1:51" ht="23.25" hidden="1" customHeight="1" x14ac:dyDescent="0.15">
      <c r="A631" s="178"/>
      <c r="B631" s="175"/>
      <c r="C631" s="169"/>
      <c r="D631" s="175"/>
      <c r="E631" s="330"/>
      <c r="F631" s="331"/>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8"/>
      <c r="AF631" s="196"/>
      <c r="AG631" s="196"/>
      <c r="AH631" s="329"/>
      <c r="AI631" s="328"/>
      <c r="AJ631" s="196"/>
      <c r="AK631" s="196"/>
      <c r="AL631" s="196"/>
      <c r="AM631" s="328"/>
      <c r="AN631" s="196"/>
      <c r="AO631" s="196"/>
      <c r="AP631" s="329"/>
      <c r="AQ631" s="328"/>
      <c r="AR631" s="196"/>
      <c r="AS631" s="196"/>
      <c r="AT631" s="329"/>
      <c r="AU631" s="196"/>
      <c r="AV631" s="196"/>
      <c r="AW631" s="196"/>
      <c r="AX631" s="197"/>
      <c r="AY631">
        <f t="shared" si="100"/>
        <v>0</v>
      </c>
    </row>
    <row r="632" spans="1:51" ht="23.25" hidden="1" customHeight="1" x14ac:dyDescent="0.15">
      <c r="A632" s="178"/>
      <c r="B632" s="175"/>
      <c r="C632" s="169"/>
      <c r="D632" s="175"/>
      <c r="E632" s="330"/>
      <c r="F632" s="331"/>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58" t="s">
        <v>14</v>
      </c>
      <c r="AC632" s="558"/>
      <c r="AD632" s="558"/>
      <c r="AE632" s="328"/>
      <c r="AF632" s="196"/>
      <c r="AG632" s="196"/>
      <c r="AH632" s="329"/>
      <c r="AI632" s="328"/>
      <c r="AJ632" s="196"/>
      <c r="AK632" s="196"/>
      <c r="AL632" s="196"/>
      <c r="AM632" s="328"/>
      <c r="AN632" s="196"/>
      <c r="AO632" s="196"/>
      <c r="AP632" s="329"/>
      <c r="AQ632" s="328"/>
      <c r="AR632" s="196"/>
      <c r="AS632" s="196"/>
      <c r="AT632" s="329"/>
      <c r="AU632" s="196"/>
      <c r="AV632" s="196"/>
      <c r="AW632" s="196"/>
      <c r="AX632" s="197"/>
      <c r="AY632">
        <f t="shared" si="100"/>
        <v>0</v>
      </c>
    </row>
    <row r="633" spans="1:51" ht="18.75" hidden="1" customHeight="1" x14ac:dyDescent="0.15">
      <c r="A633" s="178"/>
      <c r="B633" s="175"/>
      <c r="C633" s="169"/>
      <c r="D633" s="175"/>
      <c r="E633" s="330" t="s">
        <v>194</v>
      </c>
      <c r="F633" s="331"/>
      <c r="G633" s="332"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23" t="s">
        <v>192</v>
      </c>
      <c r="AF633" s="324"/>
      <c r="AG633" s="324"/>
      <c r="AH633" s="325"/>
      <c r="AI633" s="326" t="s">
        <v>461</v>
      </c>
      <c r="AJ633" s="326"/>
      <c r="AK633" s="326"/>
      <c r="AL633" s="146"/>
      <c r="AM633" s="326" t="s">
        <v>462</v>
      </c>
      <c r="AN633" s="326"/>
      <c r="AO633" s="326"/>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30"/>
      <c r="F634" s="331"/>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7"/>
      <c r="AJ634" s="327"/>
      <c r="AK634" s="327"/>
      <c r="AL634" s="145"/>
      <c r="AM634" s="327"/>
      <c r="AN634" s="327"/>
      <c r="AO634" s="327"/>
      <c r="AP634" s="145"/>
      <c r="AQ634" s="242"/>
      <c r="AR634" s="189"/>
      <c r="AS634" s="124" t="s">
        <v>185</v>
      </c>
      <c r="AT634" s="125"/>
      <c r="AU634" s="189"/>
      <c r="AV634" s="189"/>
      <c r="AW634" s="124" t="s">
        <v>175</v>
      </c>
      <c r="AX634" s="184"/>
      <c r="AY634">
        <f>$AY$633</f>
        <v>0</v>
      </c>
    </row>
    <row r="635" spans="1:51" ht="23.25" hidden="1" customHeight="1" x14ac:dyDescent="0.15">
      <c r="A635" s="178"/>
      <c r="B635" s="175"/>
      <c r="C635" s="169"/>
      <c r="D635" s="175"/>
      <c r="E635" s="330"/>
      <c r="F635" s="331"/>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8"/>
      <c r="AF635" s="196"/>
      <c r="AG635" s="196"/>
      <c r="AH635" s="196"/>
      <c r="AI635" s="328"/>
      <c r="AJ635" s="196"/>
      <c r="AK635" s="196"/>
      <c r="AL635" s="196"/>
      <c r="AM635" s="328"/>
      <c r="AN635" s="196"/>
      <c r="AO635" s="196"/>
      <c r="AP635" s="329"/>
      <c r="AQ635" s="328"/>
      <c r="AR635" s="196"/>
      <c r="AS635" s="196"/>
      <c r="AT635" s="329"/>
      <c r="AU635" s="196"/>
      <c r="AV635" s="196"/>
      <c r="AW635" s="196"/>
      <c r="AX635" s="197"/>
      <c r="AY635">
        <f t="shared" ref="AY635:AY637" si="101">$AY$633</f>
        <v>0</v>
      </c>
    </row>
    <row r="636" spans="1:51" ht="23.25" hidden="1" customHeight="1" x14ac:dyDescent="0.15">
      <c r="A636" s="178"/>
      <c r="B636" s="175"/>
      <c r="C636" s="169"/>
      <c r="D636" s="175"/>
      <c r="E636" s="330"/>
      <c r="F636" s="331"/>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8"/>
      <c r="AF636" s="196"/>
      <c r="AG636" s="196"/>
      <c r="AH636" s="329"/>
      <c r="AI636" s="328"/>
      <c r="AJ636" s="196"/>
      <c r="AK636" s="196"/>
      <c r="AL636" s="196"/>
      <c r="AM636" s="328"/>
      <c r="AN636" s="196"/>
      <c r="AO636" s="196"/>
      <c r="AP636" s="329"/>
      <c r="AQ636" s="328"/>
      <c r="AR636" s="196"/>
      <c r="AS636" s="196"/>
      <c r="AT636" s="329"/>
      <c r="AU636" s="196"/>
      <c r="AV636" s="196"/>
      <c r="AW636" s="196"/>
      <c r="AX636" s="197"/>
      <c r="AY636">
        <f t="shared" si="101"/>
        <v>0</v>
      </c>
    </row>
    <row r="637" spans="1:51" ht="23.25" hidden="1" customHeight="1" x14ac:dyDescent="0.15">
      <c r="A637" s="178"/>
      <c r="B637" s="175"/>
      <c r="C637" s="169"/>
      <c r="D637" s="175"/>
      <c r="E637" s="330"/>
      <c r="F637" s="331"/>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58" t="s">
        <v>14</v>
      </c>
      <c r="AC637" s="558"/>
      <c r="AD637" s="558"/>
      <c r="AE637" s="328"/>
      <c r="AF637" s="196"/>
      <c r="AG637" s="196"/>
      <c r="AH637" s="329"/>
      <c r="AI637" s="328"/>
      <c r="AJ637" s="196"/>
      <c r="AK637" s="196"/>
      <c r="AL637" s="196"/>
      <c r="AM637" s="328"/>
      <c r="AN637" s="196"/>
      <c r="AO637" s="196"/>
      <c r="AP637" s="329"/>
      <c r="AQ637" s="328"/>
      <c r="AR637" s="196"/>
      <c r="AS637" s="196"/>
      <c r="AT637" s="329"/>
      <c r="AU637" s="196"/>
      <c r="AV637" s="196"/>
      <c r="AW637" s="196"/>
      <c r="AX637" s="197"/>
      <c r="AY637">
        <f t="shared" si="101"/>
        <v>0</v>
      </c>
    </row>
    <row r="638" spans="1:51" ht="18.75" hidden="1" customHeight="1" x14ac:dyDescent="0.15">
      <c r="A638" s="178"/>
      <c r="B638" s="175"/>
      <c r="C638" s="169"/>
      <c r="D638" s="175"/>
      <c r="E638" s="330" t="s">
        <v>194</v>
      </c>
      <c r="F638" s="331"/>
      <c r="G638" s="332"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23" t="s">
        <v>192</v>
      </c>
      <c r="AF638" s="324"/>
      <c r="AG638" s="324"/>
      <c r="AH638" s="325"/>
      <c r="AI638" s="326" t="s">
        <v>461</v>
      </c>
      <c r="AJ638" s="326"/>
      <c r="AK638" s="326"/>
      <c r="AL638" s="146"/>
      <c r="AM638" s="326" t="s">
        <v>462</v>
      </c>
      <c r="AN638" s="326"/>
      <c r="AO638" s="326"/>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30"/>
      <c r="F639" s="331"/>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7"/>
      <c r="AJ639" s="327"/>
      <c r="AK639" s="327"/>
      <c r="AL639" s="145"/>
      <c r="AM639" s="327"/>
      <c r="AN639" s="327"/>
      <c r="AO639" s="327"/>
      <c r="AP639" s="145"/>
      <c r="AQ639" s="242"/>
      <c r="AR639" s="189"/>
      <c r="AS639" s="124" t="s">
        <v>185</v>
      </c>
      <c r="AT639" s="125"/>
      <c r="AU639" s="189"/>
      <c r="AV639" s="189"/>
      <c r="AW639" s="124" t="s">
        <v>175</v>
      </c>
      <c r="AX639" s="184"/>
      <c r="AY639">
        <f>$AY$638</f>
        <v>0</v>
      </c>
    </row>
    <row r="640" spans="1:51" ht="23.25" hidden="1" customHeight="1" x14ac:dyDescent="0.15">
      <c r="A640" s="178"/>
      <c r="B640" s="175"/>
      <c r="C640" s="169"/>
      <c r="D640" s="175"/>
      <c r="E640" s="330"/>
      <c r="F640" s="331"/>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8"/>
      <c r="AF640" s="196"/>
      <c r="AG640" s="196"/>
      <c r="AH640" s="196"/>
      <c r="AI640" s="328"/>
      <c r="AJ640" s="196"/>
      <c r="AK640" s="196"/>
      <c r="AL640" s="196"/>
      <c r="AM640" s="328"/>
      <c r="AN640" s="196"/>
      <c r="AO640" s="196"/>
      <c r="AP640" s="329"/>
      <c r="AQ640" s="328"/>
      <c r="AR640" s="196"/>
      <c r="AS640" s="196"/>
      <c r="AT640" s="329"/>
      <c r="AU640" s="196"/>
      <c r="AV640" s="196"/>
      <c r="AW640" s="196"/>
      <c r="AX640" s="197"/>
      <c r="AY640">
        <f t="shared" ref="AY640:AY642" si="102">$AY$638</f>
        <v>0</v>
      </c>
    </row>
    <row r="641" spans="1:51" ht="23.25" hidden="1" customHeight="1" x14ac:dyDescent="0.15">
      <c r="A641" s="178"/>
      <c r="B641" s="175"/>
      <c r="C641" s="169"/>
      <c r="D641" s="175"/>
      <c r="E641" s="330"/>
      <c r="F641" s="331"/>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8"/>
      <c r="AF641" s="196"/>
      <c r="AG641" s="196"/>
      <c r="AH641" s="329"/>
      <c r="AI641" s="328"/>
      <c r="AJ641" s="196"/>
      <c r="AK641" s="196"/>
      <c r="AL641" s="196"/>
      <c r="AM641" s="328"/>
      <c r="AN641" s="196"/>
      <c r="AO641" s="196"/>
      <c r="AP641" s="329"/>
      <c r="AQ641" s="328"/>
      <c r="AR641" s="196"/>
      <c r="AS641" s="196"/>
      <c r="AT641" s="329"/>
      <c r="AU641" s="196"/>
      <c r="AV641" s="196"/>
      <c r="AW641" s="196"/>
      <c r="AX641" s="197"/>
      <c r="AY641">
        <f t="shared" si="102"/>
        <v>0</v>
      </c>
    </row>
    <row r="642" spans="1:51" ht="23.25" hidden="1" customHeight="1" x14ac:dyDescent="0.15">
      <c r="A642" s="178"/>
      <c r="B642" s="175"/>
      <c r="C642" s="169"/>
      <c r="D642" s="175"/>
      <c r="E642" s="330"/>
      <c r="F642" s="331"/>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58" t="s">
        <v>14</v>
      </c>
      <c r="AC642" s="558"/>
      <c r="AD642" s="558"/>
      <c r="AE642" s="328"/>
      <c r="AF642" s="196"/>
      <c r="AG642" s="196"/>
      <c r="AH642" s="329"/>
      <c r="AI642" s="328"/>
      <c r="AJ642" s="196"/>
      <c r="AK642" s="196"/>
      <c r="AL642" s="196"/>
      <c r="AM642" s="328"/>
      <c r="AN642" s="196"/>
      <c r="AO642" s="196"/>
      <c r="AP642" s="329"/>
      <c r="AQ642" s="328"/>
      <c r="AR642" s="196"/>
      <c r="AS642" s="196"/>
      <c r="AT642" s="329"/>
      <c r="AU642" s="196"/>
      <c r="AV642" s="196"/>
      <c r="AW642" s="196"/>
      <c r="AX642" s="197"/>
      <c r="AY642">
        <f t="shared" si="102"/>
        <v>0</v>
      </c>
    </row>
    <row r="643" spans="1:51" ht="23.85" hidden="1" customHeight="1" x14ac:dyDescent="0.15">
      <c r="A643" s="178"/>
      <c r="B643" s="175"/>
      <c r="C643" s="169"/>
      <c r="D643" s="175"/>
      <c r="E643" s="113" t="s">
        <v>324</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319</v>
      </c>
      <c r="F646" s="164"/>
      <c r="G646" s="889" t="s">
        <v>204</v>
      </c>
      <c r="H646" s="114"/>
      <c r="I646" s="114"/>
      <c r="J646" s="890"/>
      <c r="K646" s="891"/>
      <c r="L646" s="891"/>
      <c r="M646" s="891"/>
      <c r="N646" s="891"/>
      <c r="O646" s="891"/>
      <c r="P646" s="891"/>
      <c r="Q646" s="891"/>
      <c r="R646" s="891"/>
      <c r="S646" s="891"/>
      <c r="T646" s="892"/>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93"/>
      <c r="AY646" s="77" t="str">
        <f>IF(SUBSTITUTE($J$646,"-","")="","0","1")</f>
        <v>0</v>
      </c>
    </row>
    <row r="647" spans="1:51" ht="18.75" hidden="1" customHeight="1" x14ac:dyDescent="0.15">
      <c r="A647" s="178"/>
      <c r="B647" s="175"/>
      <c r="C647" s="169"/>
      <c r="D647" s="175"/>
      <c r="E647" s="330" t="s">
        <v>193</v>
      </c>
      <c r="F647" s="331"/>
      <c r="G647" s="332"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23" t="s">
        <v>192</v>
      </c>
      <c r="AF647" s="324"/>
      <c r="AG647" s="324"/>
      <c r="AH647" s="325"/>
      <c r="AI647" s="326" t="s">
        <v>461</v>
      </c>
      <c r="AJ647" s="326"/>
      <c r="AK647" s="326"/>
      <c r="AL647" s="146"/>
      <c r="AM647" s="326" t="s">
        <v>462</v>
      </c>
      <c r="AN647" s="326"/>
      <c r="AO647" s="326"/>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30"/>
      <c r="F648" s="331"/>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7"/>
      <c r="AJ648" s="327"/>
      <c r="AK648" s="327"/>
      <c r="AL648" s="145"/>
      <c r="AM648" s="327"/>
      <c r="AN648" s="327"/>
      <c r="AO648" s="327"/>
      <c r="AP648" s="145"/>
      <c r="AQ648" s="242"/>
      <c r="AR648" s="189"/>
      <c r="AS648" s="124" t="s">
        <v>185</v>
      </c>
      <c r="AT648" s="125"/>
      <c r="AU648" s="189"/>
      <c r="AV648" s="189"/>
      <c r="AW648" s="124" t="s">
        <v>175</v>
      </c>
      <c r="AX648" s="184"/>
      <c r="AY648">
        <f>$AY$647</f>
        <v>0</v>
      </c>
    </row>
    <row r="649" spans="1:51" ht="23.25" hidden="1" customHeight="1" x14ac:dyDescent="0.15">
      <c r="A649" s="178"/>
      <c r="B649" s="175"/>
      <c r="C649" s="169"/>
      <c r="D649" s="175"/>
      <c r="E649" s="330"/>
      <c r="F649" s="331"/>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8"/>
      <c r="AF649" s="196"/>
      <c r="AG649" s="196"/>
      <c r="AH649" s="196"/>
      <c r="AI649" s="328"/>
      <c r="AJ649" s="196"/>
      <c r="AK649" s="196"/>
      <c r="AL649" s="196"/>
      <c r="AM649" s="328"/>
      <c r="AN649" s="196"/>
      <c r="AO649" s="196"/>
      <c r="AP649" s="329"/>
      <c r="AQ649" s="328"/>
      <c r="AR649" s="196"/>
      <c r="AS649" s="196"/>
      <c r="AT649" s="329"/>
      <c r="AU649" s="196"/>
      <c r="AV649" s="196"/>
      <c r="AW649" s="196"/>
      <c r="AX649" s="197"/>
      <c r="AY649">
        <f t="shared" ref="AY649:AY651" si="103">$AY$647</f>
        <v>0</v>
      </c>
    </row>
    <row r="650" spans="1:51" ht="23.25" hidden="1" customHeight="1" x14ac:dyDescent="0.15">
      <c r="A650" s="178"/>
      <c r="B650" s="175"/>
      <c r="C650" s="169"/>
      <c r="D650" s="175"/>
      <c r="E650" s="330"/>
      <c r="F650" s="331"/>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8"/>
      <c r="AF650" s="196"/>
      <c r="AG650" s="196"/>
      <c r="AH650" s="329"/>
      <c r="AI650" s="328"/>
      <c r="AJ650" s="196"/>
      <c r="AK650" s="196"/>
      <c r="AL650" s="196"/>
      <c r="AM650" s="328"/>
      <c r="AN650" s="196"/>
      <c r="AO650" s="196"/>
      <c r="AP650" s="329"/>
      <c r="AQ650" s="328"/>
      <c r="AR650" s="196"/>
      <c r="AS650" s="196"/>
      <c r="AT650" s="329"/>
      <c r="AU650" s="196"/>
      <c r="AV650" s="196"/>
      <c r="AW650" s="196"/>
      <c r="AX650" s="197"/>
      <c r="AY650">
        <f t="shared" si="103"/>
        <v>0</v>
      </c>
    </row>
    <row r="651" spans="1:51" ht="23.25" hidden="1" customHeight="1" x14ac:dyDescent="0.15">
      <c r="A651" s="178"/>
      <c r="B651" s="175"/>
      <c r="C651" s="169"/>
      <c r="D651" s="175"/>
      <c r="E651" s="330"/>
      <c r="F651" s="331"/>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58" t="s">
        <v>176</v>
      </c>
      <c r="AC651" s="558"/>
      <c r="AD651" s="558"/>
      <c r="AE651" s="328"/>
      <c r="AF651" s="196"/>
      <c r="AG651" s="196"/>
      <c r="AH651" s="329"/>
      <c r="AI651" s="328"/>
      <c r="AJ651" s="196"/>
      <c r="AK651" s="196"/>
      <c r="AL651" s="196"/>
      <c r="AM651" s="328"/>
      <c r="AN651" s="196"/>
      <c r="AO651" s="196"/>
      <c r="AP651" s="329"/>
      <c r="AQ651" s="328"/>
      <c r="AR651" s="196"/>
      <c r="AS651" s="196"/>
      <c r="AT651" s="329"/>
      <c r="AU651" s="196"/>
      <c r="AV651" s="196"/>
      <c r="AW651" s="196"/>
      <c r="AX651" s="197"/>
      <c r="AY651">
        <f t="shared" si="103"/>
        <v>0</v>
      </c>
    </row>
    <row r="652" spans="1:51" ht="18.75" hidden="1" customHeight="1" x14ac:dyDescent="0.15">
      <c r="A652" s="178"/>
      <c r="B652" s="175"/>
      <c r="C652" s="169"/>
      <c r="D652" s="175"/>
      <c r="E652" s="330" t="s">
        <v>193</v>
      </c>
      <c r="F652" s="331"/>
      <c r="G652" s="332"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23" t="s">
        <v>192</v>
      </c>
      <c r="AF652" s="324"/>
      <c r="AG652" s="324"/>
      <c r="AH652" s="325"/>
      <c r="AI652" s="326" t="s">
        <v>461</v>
      </c>
      <c r="AJ652" s="326"/>
      <c r="AK652" s="326"/>
      <c r="AL652" s="146"/>
      <c r="AM652" s="326" t="s">
        <v>462</v>
      </c>
      <c r="AN652" s="326"/>
      <c r="AO652" s="326"/>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30"/>
      <c r="F653" s="331"/>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7"/>
      <c r="AJ653" s="327"/>
      <c r="AK653" s="327"/>
      <c r="AL653" s="145"/>
      <c r="AM653" s="327"/>
      <c r="AN653" s="327"/>
      <c r="AO653" s="327"/>
      <c r="AP653" s="145"/>
      <c r="AQ653" s="242"/>
      <c r="AR653" s="189"/>
      <c r="AS653" s="124" t="s">
        <v>185</v>
      </c>
      <c r="AT653" s="125"/>
      <c r="AU653" s="189"/>
      <c r="AV653" s="189"/>
      <c r="AW653" s="124" t="s">
        <v>175</v>
      </c>
      <c r="AX653" s="184"/>
      <c r="AY653">
        <f>$AY$652</f>
        <v>0</v>
      </c>
    </row>
    <row r="654" spans="1:51" ht="23.25" hidden="1" customHeight="1" x14ac:dyDescent="0.15">
      <c r="A654" s="178"/>
      <c r="B654" s="175"/>
      <c r="C654" s="169"/>
      <c r="D654" s="175"/>
      <c r="E654" s="330"/>
      <c r="F654" s="331"/>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8"/>
      <c r="AF654" s="196"/>
      <c r="AG654" s="196"/>
      <c r="AH654" s="196"/>
      <c r="AI654" s="328"/>
      <c r="AJ654" s="196"/>
      <c r="AK654" s="196"/>
      <c r="AL654" s="196"/>
      <c r="AM654" s="328"/>
      <c r="AN654" s="196"/>
      <c r="AO654" s="196"/>
      <c r="AP654" s="329"/>
      <c r="AQ654" s="328"/>
      <c r="AR654" s="196"/>
      <c r="AS654" s="196"/>
      <c r="AT654" s="329"/>
      <c r="AU654" s="196"/>
      <c r="AV654" s="196"/>
      <c r="AW654" s="196"/>
      <c r="AX654" s="197"/>
      <c r="AY654">
        <f t="shared" ref="AY654:AY656" si="104">$AY$652</f>
        <v>0</v>
      </c>
    </row>
    <row r="655" spans="1:51" ht="23.25" hidden="1" customHeight="1" x14ac:dyDescent="0.15">
      <c r="A655" s="178"/>
      <c r="B655" s="175"/>
      <c r="C655" s="169"/>
      <c r="D655" s="175"/>
      <c r="E655" s="330"/>
      <c r="F655" s="331"/>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8"/>
      <c r="AF655" s="196"/>
      <c r="AG655" s="196"/>
      <c r="AH655" s="329"/>
      <c r="AI655" s="328"/>
      <c r="AJ655" s="196"/>
      <c r="AK655" s="196"/>
      <c r="AL655" s="196"/>
      <c r="AM655" s="328"/>
      <c r="AN655" s="196"/>
      <c r="AO655" s="196"/>
      <c r="AP655" s="329"/>
      <c r="AQ655" s="328"/>
      <c r="AR655" s="196"/>
      <c r="AS655" s="196"/>
      <c r="AT655" s="329"/>
      <c r="AU655" s="196"/>
      <c r="AV655" s="196"/>
      <c r="AW655" s="196"/>
      <c r="AX655" s="197"/>
      <c r="AY655">
        <f t="shared" si="104"/>
        <v>0</v>
      </c>
    </row>
    <row r="656" spans="1:51" ht="23.25" hidden="1" customHeight="1" x14ac:dyDescent="0.15">
      <c r="A656" s="178"/>
      <c r="B656" s="175"/>
      <c r="C656" s="169"/>
      <c r="D656" s="175"/>
      <c r="E656" s="330"/>
      <c r="F656" s="331"/>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58" t="s">
        <v>176</v>
      </c>
      <c r="AC656" s="558"/>
      <c r="AD656" s="558"/>
      <c r="AE656" s="328"/>
      <c r="AF656" s="196"/>
      <c r="AG656" s="196"/>
      <c r="AH656" s="329"/>
      <c r="AI656" s="328"/>
      <c r="AJ656" s="196"/>
      <c r="AK656" s="196"/>
      <c r="AL656" s="196"/>
      <c r="AM656" s="328"/>
      <c r="AN656" s="196"/>
      <c r="AO656" s="196"/>
      <c r="AP656" s="329"/>
      <c r="AQ656" s="328"/>
      <c r="AR656" s="196"/>
      <c r="AS656" s="196"/>
      <c r="AT656" s="329"/>
      <c r="AU656" s="196"/>
      <c r="AV656" s="196"/>
      <c r="AW656" s="196"/>
      <c r="AX656" s="197"/>
      <c r="AY656">
        <f t="shared" si="104"/>
        <v>0</v>
      </c>
    </row>
    <row r="657" spans="1:51" ht="18.75" hidden="1" customHeight="1" x14ac:dyDescent="0.15">
      <c r="A657" s="178"/>
      <c r="B657" s="175"/>
      <c r="C657" s="169"/>
      <c r="D657" s="175"/>
      <c r="E657" s="330" t="s">
        <v>193</v>
      </c>
      <c r="F657" s="331"/>
      <c r="G657" s="332"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23" t="s">
        <v>192</v>
      </c>
      <c r="AF657" s="324"/>
      <c r="AG657" s="324"/>
      <c r="AH657" s="325"/>
      <c r="AI657" s="326" t="s">
        <v>461</v>
      </c>
      <c r="AJ657" s="326"/>
      <c r="AK657" s="326"/>
      <c r="AL657" s="146"/>
      <c r="AM657" s="326" t="s">
        <v>462</v>
      </c>
      <c r="AN657" s="326"/>
      <c r="AO657" s="326"/>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30"/>
      <c r="F658" s="331"/>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7"/>
      <c r="AJ658" s="327"/>
      <c r="AK658" s="327"/>
      <c r="AL658" s="145"/>
      <c r="AM658" s="327"/>
      <c r="AN658" s="327"/>
      <c r="AO658" s="327"/>
      <c r="AP658" s="145"/>
      <c r="AQ658" s="242"/>
      <c r="AR658" s="189"/>
      <c r="AS658" s="124" t="s">
        <v>185</v>
      </c>
      <c r="AT658" s="125"/>
      <c r="AU658" s="189"/>
      <c r="AV658" s="189"/>
      <c r="AW658" s="124" t="s">
        <v>175</v>
      </c>
      <c r="AX658" s="184"/>
      <c r="AY658">
        <f>$AY$657</f>
        <v>0</v>
      </c>
    </row>
    <row r="659" spans="1:51" ht="23.25" hidden="1" customHeight="1" x14ac:dyDescent="0.15">
      <c r="A659" s="178"/>
      <c r="B659" s="175"/>
      <c r="C659" s="169"/>
      <c r="D659" s="175"/>
      <c r="E659" s="330"/>
      <c r="F659" s="331"/>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8"/>
      <c r="AF659" s="196"/>
      <c r="AG659" s="196"/>
      <c r="AH659" s="196"/>
      <c r="AI659" s="328"/>
      <c r="AJ659" s="196"/>
      <c r="AK659" s="196"/>
      <c r="AL659" s="196"/>
      <c r="AM659" s="328"/>
      <c r="AN659" s="196"/>
      <c r="AO659" s="196"/>
      <c r="AP659" s="329"/>
      <c r="AQ659" s="328"/>
      <c r="AR659" s="196"/>
      <c r="AS659" s="196"/>
      <c r="AT659" s="329"/>
      <c r="AU659" s="196"/>
      <c r="AV659" s="196"/>
      <c r="AW659" s="196"/>
      <c r="AX659" s="197"/>
      <c r="AY659">
        <f t="shared" ref="AY659:AY661" si="105">$AY$657</f>
        <v>0</v>
      </c>
    </row>
    <row r="660" spans="1:51" ht="23.25" hidden="1" customHeight="1" x14ac:dyDescent="0.15">
      <c r="A660" s="178"/>
      <c r="B660" s="175"/>
      <c r="C660" s="169"/>
      <c r="D660" s="175"/>
      <c r="E660" s="330"/>
      <c r="F660" s="331"/>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8"/>
      <c r="AF660" s="196"/>
      <c r="AG660" s="196"/>
      <c r="AH660" s="329"/>
      <c r="AI660" s="328"/>
      <c r="AJ660" s="196"/>
      <c r="AK660" s="196"/>
      <c r="AL660" s="196"/>
      <c r="AM660" s="328"/>
      <c r="AN660" s="196"/>
      <c r="AO660" s="196"/>
      <c r="AP660" s="329"/>
      <c r="AQ660" s="328"/>
      <c r="AR660" s="196"/>
      <c r="AS660" s="196"/>
      <c r="AT660" s="329"/>
      <c r="AU660" s="196"/>
      <c r="AV660" s="196"/>
      <c r="AW660" s="196"/>
      <c r="AX660" s="197"/>
      <c r="AY660">
        <f t="shared" si="105"/>
        <v>0</v>
      </c>
    </row>
    <row r="661" spans="1:51" ht="23.25" hidden="1" customHeight="1" x14ac:dyDescent="0.15">
      <c r="A661" s="178"/>
      <c r="B661" s="175"/>
      <c r="C661" s="169"/>
      <c r="D661" s="175"/>
      <c r="E661" s="330"/>
      <c r="F661" s="331"/>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58" t="s">
        <v>176</v>
      </c>
      <c r="AC661" s="558"/>
      <c r="AD661" s="558"/>
      <c r="AE661" s="328"/>
      <c r="AF661" s="196"/>
      <c r="AG661" s="196"/>
      <c r="AH661" s="329"/>
      <c r="AI661" s="328"/>
      <c r="AJ661" s="196"/>
      <c r="AK661" s="196"/>
      <c r="AL661" s="196"/>
      <c r="AM661" s="328"/>
      <c r="AN661" s="196"/>
      <c r="AO661" s="196"/>
      <c r="AP661" s="329"/>
      <c r="AQ661" s="328"/>
      <c r="AR661" s="196"/>
      <c r="AS661" s="196"/>
      <c r="AT661" s="329"/>
      <c r="AU661" s="196"/>
      <c r="AV661" s="196"/>
      <c r="AW661" s="196"/>
      <c r="AX661" s="197"/>
      <c r="AY661">
        <f t="shared" si="105"/>
        <v>0</v>
      </c>
    </row>
    <row r="662" spans="1:51" ht="18.75" hidden="1" customHeight="1" x14ac:dyDescent="0.15">
      <c r="A662" s="178"/>
      <c r="B662" s="175"/>
      <c r="C662" s="169"/>
      <c r="D662" s="175"/>
      <c r="E662" s="330" t="s">
        <v>193</v>
      </c>
      <c r="F662" s="331"/>
      <c r="G662" s="332"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23" t="s">
        <v>192</v>
      </c>
      <c r="AF662" s="324"/>
      <c r="AG662" s="324"/>
      <c r="AH662" s="325"/>
      <c r="AI662" s="326" t="s">
        <v>461</v>
      </c>
      <c r="AJ662" s="326"/>
      <c r="AK662" s="326"/>
      <c r="AL662" s="146"/>
      <c r="AM662" s="326" t="s">
        <v>462</v>
      </c>
      <c r="AN662" s="326"/>
      <c r="AO662" s="326"/>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30"/>
      <c r="F663" s="331"/>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7"/>
      <c r="AJ663" s="327"/>
      <c r="AK663" s="327"/>
      <c r="AL663" s="145"/>
      <c r="AM663" s="327"/>
      <c r="AN663" s="327"/>
      <c r="AO663" s="327"/>
      <c r="AP663" s="145"/>
      <c r="AQ663" s="242"/>
      <c r="AR663" s="189"/>
      <c r="AS663" s="124" t="s">
        <v>185</v>
      </c>
      <c r="AT663" s="125"/>
      <c r="AU663" s="189"/>
      <c r="AV663" s="189"/>
      <c r="AW663" s="124" t="s">
        <v>175</v>
      </c>
      <c r="AX663" s="184"/>
      <c r="AY663">
        <f>$AY$662</f>
        <v>0</v>
      </c>
    </row>
    <row r="664" spans="1:51" ht="23.25" hidden="1" customHeight="1" x14ac:dyDescent="0.15">
      <c r="A664" s="178"/>
      <c r="B664" s="175"/>
      <c r="C664" s="169"/>
      <c r="D664" s="175"/>
      <c r="E664" s="330"/>
      <c r="F664" s="331"/>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8"/>
      <c r="AF664" s="196"/>
      <c r="AG664" s="196"/>
      <c r="AH664" s="196"/>
      <c r="AI664" s="328"/>
      <c r="AJ664" s="196"/>
      <c r="AK664" s="196"/>
      <c r="AL664" s="196"/>
      <c r="AM664" s="328"/>
      <c r="AN664" s="196"/>
      <c r="AO664" s="196"/>
      <c r="AP664" s="329"/>
      <c r="AQ664" s="328"/>
      <c r="AR664" s="196"/>
      <c r="AS664" s="196"/>
      <c r="AT664" s="329"/>
      <c r="AU664" s="196"/>
      <c r="AV664" s="196"/>
      <c r="AW664" s="196"/>
      <c r="AX664" s="197"/>
      <c r="AY664">
        <f t="shared" ref="AY664:AY666" si="106">$AY$662</f>
        <v>0</v>
      </c>
    </row>
    <row r="665" spans="1:51" ht="23.25" hidden="1" customHeight="1" x14ac:dyDescent="0.15">
      <c r="A665" s="178"/>
      <c r="B665" s="175"/>
      <c r="C665" s="169"/>
      <c r="D665" s="175"/>
      <c r="E665" s="330"/>
      <c r="F665" s="331"/>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8"/>
      <c r="AF665" s="196"/>
      <c r="AG665" s="196"/>
      <c r="AH665" s="329"/>
      <c r="AI665" s="328"/>
      <c r="AJ665" s="196"/>
      <c r="AK665" s="196"/>
      <c r="AL665" s="196"/>
      <c r="AM665" s="328"/>
      <c r="AN665" s="196"/>
      <c r="AO665" s="196"/>
      <c r="AP665" s="329"/>
      <c r="AQ665" s="328"/>
      <c r="AR665" s="196"/>
      <c r="AS665" s="196"/>
      <c r="AT665" s="329"/>
      <c r="AU665" s="196"/>
      <c r="AV665" s="196"/>
      <c r="AW665" s="196"/>
      <c r="AX665" s="197"/>
      <c r="AY665">
        <f t="shared" si="106"/>
        <v>0</v>
      </c>
    </row>
    <row r="666" spans="1:51" ht="23.25" hidden="1" customHeight="1" x14ac:dyDescent="0.15">
      <c r="A666" s="178"/>
      <c r="B666" s="175"/>
      <c r="C666" s="169"/>
      <c r="D666" s="175"/>
      <c r="E666" s="330"/>
      <c r="F666" s="331"/>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58" t="s">
        <v>176</v>
      </c>
      <c r="AC666" s="558"/>
      <c r="AD666" s="558"/>
      <c r="AE666" s="328"/>
      <c r="AF666" s="196"/>
      <c r="AG666" s="196"/>
      <c r="AH666" s="329"/>
      <c r="AI666" s="328"/>
      <c r="AJ666" s="196"/>
      <c r="AK666" s="196"/>
      <c r="AL666" s="196"/>
      <c r="AM666" s="328"/>
      <c r="AN666" s="196"/>
      <c r="AO666" s="196"/>
      <c r="AP666" s="329"/>
      <c r="AQ666" s="328"/>
      <c r="AR666" s="196"/>
      <c r="AS666" s="196"/>
      <c r="AT666" s="329"/>
      <c r="AU666" s="196"/>
      <c r="AV666" s="196"/>
      <c r="AW666" s="196"/>
      <c r="AX666" s="197"/>
      <c r="AY666">
        <f t="shared" si="106"/>
        <v>0</v>
      </c>
    </row>
    <row r="667" spans="1:51" ht="18.75" hidden="1" customHeight="1" x14ac:dyDescent="0.15">
      <c r="A667" s="178"/>
      <c r="B667" s="175"/>
      <c r="C667" s="169"/>
      <c r="D667" s="175"/>
      <c r="E667" s="330" t="s">
        <v>193</v>
      </c>
      <c r="F667" s="331"/>
      <c r="G667" s="332"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23" t="s">
        <v>192</v>
      </c>
      <c r="AF667" s="324"/>
      <c r="AG667" s="324"/>
      <c r="AH667" s="325"/>
      <c r="AI667" s="326" t="s">
        <v>461</v>
      </c>
      <c r="AJ667" s="326"/>
      <c r="AK667" s="326"/>
      <c r="AL667" s="146"/>
      <c r="AM667" s="326" t="s">
        <v>462</v>
      </c>
      <c r="AN667" s="326"/>
      <c r="AO667" s="326"/>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30"/>
      <c r="F668" s="331"/>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7"/>
      <c r="AJ668" s="327"/>
      <c r="AK668" s="327"/>
      <c r="AL668" s="145"/>
      <c r="AM668" s="327"/>
      <c r="AN668" s="327"/>
      <c r="AO668" s="327"/>
      <c r="AP668" s="145"/>
      <c r="AQ668" s="242"/>
      <c r="AR668" s="189"/>
      <c r="AS668" s="124" t="s">
        <v>185</v>
      </c>
      <c r="AT668" s="125"/>
      <c r="AU668" s="189"/>
      <c r="AV668" s="189"/>
      <c r="AW668" s="124" t="s">
        <v>175</v>
      </c>
      <c r="AX668" s="184"/>
      <c r="AY668">
        <f>$AY$667</f>
        <v>0</v>
      </c>
    </row>
    <row r="669" spans="1:51" ht="23.25" hidden="1" customHeight="1" x14ac:dyDescent="0.15">
      <c r="A669" s="178"/>
      <c r="B669" s="175"/>
      <c r="C669" s="169"/>
      <c r="D669" s="175"/>
      <c r="E669" s="330"/>
      <c r="F669" s="331"/>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8"/>
      <c r="AF669" s="196"/>
      <c r="AG669" s="196"/>
      <c r="AH669" s="196"/>
      <c r="AI669" s="328"/>
      <c r="AJ669" s="196"/>
      <c r="AK669" s="196"/>
      <c r="AL669" s="196"/>
      <c r="AM669" s="328"/>
      <c r="AN669" s="196"/>
      <c r="AO669" s="196"/>
      <c r="AP669" s="329"/>
      <c r="AQ669" s="328"/>
      <c r="AR669" s="196"/>
      <c r="AS669" s="196"/>
      <c r="AT669" s="329"/>
      <c r="AU669" s="196"/>
      <c r="AV669" s="196"/>
      <c r="AW669" s="196"/>
      <c r="AX669" s="197"/>
      <c r="AY669">
        <f t="shared" ref="AY669:AY671" si="107">$AY$667</f>
        <v>0</v>
      </c>
    </row>
    <row r="670" spans="1:51" ht="23.25" hidden="1" customHeight="1" x14ac:dyDescent="0.15">
      <c r="A670" s="178"/>
      <c r="B670" s="175"/>
      <c r="C670" s="169"/>
      <c r="D670" s="175"/>
      <c r="E670" s="330"/>
      <c r="F670" s="331"/>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8"/>
      <c r="AF670" s="196"/>
      <c r="AG670" s="196"/>
      <c r="AH670" s="329"/>
      <c r="AI670" s="328"/>
      <c r="AJ670" s="196"/>
      <c r="AK670" s="196"/>
      <c r="AL670" s="196"/>
      <c r="AM670" s="328"/>
      <c r="AN670" s="196"/>
      <c r="AO670" s="196"/>
      <c r="AP670" s="329"/>
      <c r="AQ670" s="328"/>
      <c r="AR670" s="196"/>
      <c r="AS670" s="196"/>
      <c r="AT670" s="329"/>
      <c r="AU670" s="196"/>
      <c r="AV670" s="196"/>
      <c r="AW670" s="196"/>
      <c r="AX670" s="197"/>
      <c r="AY670">
        <f t="shared" si="107"/>
        <v>0</v>
      </c>
    </row>
    <row r="671" spans="1:51" ht="23.25" hidden="1" customHeight="1" x14ac:dyDescent="0.15">
      <c r="A671" s="178"/>
      <c r="B671" s="175"/>
      <c r="C671" s="169"/>
      <c r="D671" s="175"/>
      <c r="E671" s="330"/>
      <c r="F671" s="331"/>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58" t="s">
        <v>176</v>
      </c>
      <c r="AC671" s="558"/>
      <c r="AD671" s="558"/>
      <c r="AE671" s="328"/>
      <c r="AF671" s="196"/>
      <c r="AG671" s="196"/>
      <c r="AH671" s="329"/>
      <c r="AI671" s="328"/>
      <c r="AJ671" s="196"/>
      <c r="AK671" s="196"/>
      <c r="AL671" s="196"/>
      <c r="AM671" s="328"/>
      <c r="AN671" s="196"/>
      <c r="AO671" s="196"/>
      <c r="AP671" s="329"/>
      <c r="AQ671" s="328"/>
      <c r="AR671" s="196"/>
      <c r="AS671" s="196"/>
      <c r="AT671" s="329"/>
      <c r="AU671" s="196"/>
      <c r="AV671" s="196"/>
      <c r="AW671" s="196"/>
      <c r="AX671" s="197"/>
      <c r="AY671">
        <f t="shared" si="107"/>
        <v>0</v>
      </c>
    </row>
    <row r="672" spans="1:51" ht="18.75" hidden="1" customHeight="1" x14ac:dyDescent="0.15">
      <c r="A672" s="178"/>
      <c r="B672" s="175"/>
      <c r="C672" s="169"/>
      <c r="D672" s="175"/>
      <c r="E672" s="330" t="s">
        <v>194</v>
      </c>
      <c r="F672" s="331"/>
      <c r="G672" s="332"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23" t="s">
        <v>192</v>
      </c>
      <c r="AF672" s="324"/>
      <c r="AG672" s="324"/>
      <c r="AH672" s="325"/>
      <c r="AI672" s="326" t="s">
        <v>461</v>
      </c>
      <c r="AJ672" s="326"/>
      <c r="AK672" s="326"/>
      <c r="AL672" s="146"/>
      <c r="AM672" s="326" t="s">
        <v>462</v>
      </c>
      <c r="AN672" s="326"/>
      <c r="AO672" s="326"/>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30"/>
      <c r="F673" s="331"/>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7"/>
      <c r="AJ673" s="327"/>
      <c r="AK673" s="327"/>
      <c r="AL673" s="145"/>
      <c r="AM673" s="327"/>
      <c r="AN673" s="327"/>
      <c r="AO673" s="327"/>
      <c r="AP673" s="145"/>
      <c r="AQ673" s="242"/>
      <c r="AR673" s="189"/>
      <c r="AS673" s="124" t="s">
        <v>185</v>
      </c>
      <c r="AT673" s="125"/>
      <c r="AU673" s="189"/>
      <c r="AV673" s="189"/>
      <c r="AW673" s="124" t="s">
        <v>175</v>
      </c>
      <c r="AX673" s="184"/>
      <c r="AY673">
        <f>$AY$672</f>
        <v>0</v>
      </c>
    </row>
    <row r="674" spans="1:51" ht="23.25" hidden="1" customHeight="1" x14ac:dyDescent="0.15">
      <c r="A674" s="178"/>
      <c r="B674" s="175"/>
      <c r="C674" s="169"/>
      <c r="D674" s="175"/>
      <c r="E674" s="330"/>
      <c r="F674" s="331"/>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8"/>
      <c r="AF674" s="196"/>
      <c r="AG674" s="196"/>
      <c r="AH674" s="196"/>
      <c r="AI674" s="328"/>
      <c r="AJ674" s="196"/>
      <c r="AK674" s="196"/>
      <c r="AL674" s="196"/>
      <c r="AM674" s="328"/>
      <c r="AN674" s="196"/>
      <c r="AO674" s="196"/>
      <c r="AP674" s="329"/>
      <c r="AQ674" s="328"/>
      <c r="AR674" s="196"/>
      <c r="AS674" s="196"/>
      <c r="AT674" s="329"/>
      <c r="AU674" s="196"/>
      <c r="AV674" s="196"/>
      <c r="AW674" s="196"/>
      <c r="AX674" s="197"/>
      <c r="AY674">
        <f t="shared" ref="AY674:AY676" si="108">$AY$672</f>
        <v>0</v>
      </c>
    </row>
    <row r="675" spans="1:51" ht="23.25" hidden="1" customHeight="1" x14ac:dyDescent="0.15">
      <c r="A675" s="178"/>
      <c r="B675" s="175"/>
      <c r="C675" s="169"/>
      <c r="D675" s="175"/>
      <c r="E675" s="330"/>
      <c r="F675" s="331"/>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8"/>
      <c r="AF675" s="196"/>
      <c r="AG675" s="196"/>
      <c r="AH675" s="329"/>
      <c r="AI675" s="328"/>
      <c r="AJ675" s="196"/>
      <c r="AK675" s="196"/>
      <c r="AL675" s="196"/>
      <c r="AM675" s="328"/>
      <c r="AN675" s="196"/>
      <c r="AO675" s="196"/>
      <c r="AP675" s="329"/>
      <c r="AQ675" s="328"/>
      <c r="AR675" s="196"/>
      <c r="AS675" s="196"/>
      <c r="AT675" s="329"/>
      <c r="AU675" s="196"/>
      <c r="AV675" s="196"/>
      <c r="AW675" s="196"/>
      <c r="AX675" s="197"/>
      <c r="AY675">
        <f t="shared" si="108"/>
        <v>0</v>
      </c>
    </row>
    <row r="676" spans="1:51" ht="23.25" hidden="1" customHeight="1" x14ac:dyDescent="0.15">
      <c r="A676" s="178"/>
      <c r="B676" s="175"/>
      <c r="C676" s="169"/>
      <c r="D676" s="175"/>
      <c r="E676" s="330"/>
      <c r="F676" s="331"/>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58" t="s">
        <v>14</v>
      </c>
      <c r="AC676" s="558"/>
      <c r="AD676" s="558"/>
      <c r="AE676" s="328"/>
      <c r="AF676" s="196"/>
      <c r="AG676" s="196"/>
      <c r="AH676" s="329"/>
      <c r="AI676" s="328"/>
      <c r="AJ676" s="196"/>
      <c r="AK676" s="196"/>
      <c r="AL676" s="196"/>
      <c r="AM676" s="328"/>
      <c r="AN676" s="196"/>
      <c r="AO676" s="196"/>
      <c r="AP676" s="329"/>
      <c r="AQ676" s="328"/>
      <c r="AR676" s="196"/>
      <c r="AS676" s="196"/>
      <c r="AT676" s="329"/>
      <c r="AU676" s="196"/>
      <c r="AV676" s="196"/>
      <c r="AW676" s="196"/>
      <c r="AX676" s="197"/>
      <c r="AY676">
        <f t="shared" si="108"/>
        <v>0</v>
      </c>
    </row>
    <row r="677" spans="1:51" ht="18.75" hidden="1" customHeight="1" x14ac:dyDescent="0.15">
      <c r="A677" s="178"/>
      <c r="B677" s="175"/>
      <c r="C677" s="169"/>
      <c r="D677" s="175"/>
      <c r="E677" s="330" t="s">
        <v>194</v>
      </c>
      <c r="F677" s="331"/>
      <c r="G677" s="332"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23" t="s">
        <v>192</v>
      </c>
      <c r="AF677" s="324"/>
      <c r="AG677" s="324"/>
      <c r="AH677" s="325"/>
      <c r="AI677" s="326" t="s">
        <v>461</v>
      </c>
      <c r="AJ677" s="326"/>
      <c r="AK677" s="326"/>
      <c r="AL677" s="146"/>
      <c r="AM677" s="326" t="s">
        <v>462</v>
      </c>
      <c r="AN677" s="326"/>
      <c r="AO677" s="326"/>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30"/>
      <c r="F678" s="331"/>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7"/>
      <c r="AJ678" s="327"/>
      <c r="AK678" s="327"/>
      <c r="AL678" s="145"/>
      <c r="AM678" s="327"/>
      <c r="AN678" s="327"/>
      <c r="AO678" s="327"/>
      <c r="AP678" s="145"/>
      <c r="AQ678" s="242"/>
      <c r="AR678" s="189"/>
      <c r="AS678" s="124" t="s">
        <v>185</v>
      </c>
      <c r="AT678" s="125"/>
      <c r="AU678" s="189"/>
      <c r="AV678" s="189"/>
      <c r="AW678" s="124" t="s">
        <v>175</v>
      </c>
      <c r="AX678" s="184"/>
      <c r="AY678">
        <f>$AY$677</f>
        <v>0</v>
      </c>
    </row>
    <row r="679" spans="1:51" ht="23.25" hidden="1" customHeight="1" x14ac:dyDescent="0.15">
      <c r="A679" s="178"/>
      <c r="B679" s="175"/>
      <c r="C679" s="169"/>
      <c r="D679" s="175"/>
      <c r="E679" s="330"/>
      <c r="F679" s="331"/>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8"/>
      <c r="AF679" s="196"/>
      <c r="AG679" s="196"/>
      <c r="AH679" s="196"/>
      <c r="AI679" s="328"/>
      <c r="AJ679" s="196"/>
      <c r="AK679" s="196"/>
      <c r="AL679" s="196"/>
      <c r="AM679" s="328"/>
      <c r="AN679" s="196"/>
      <c r="AO679" s="196"/>
      <c r="AP679" s="329"/>
      <c r="AQ679" s="328"/>
      <c r="AR679" s="196"/>
      <c r="AS679" s="196"/>
      <c r="AT679" s="329"/>
      <c r="AU679" s="196"/>
      <c r="AV679" s="196"/>
      <c r="AW679" s="196"/>
      <c r="AX679" s="197"/>
      <c r="AY679">
        <f t="shared" ref="AY679:AY681" si="109">$AY$677</f>
        <v>0</v>
      </c>
    </row>
    <row r="680" spans="1:51" ht="23.25" hidden="1" customHeight="1" x14ac:dyDescent="0.15">
      <c r="A680" s="178"/>
      <c r="B680" s="175"/>
      <c r="C680" s="169"/>
      <c r="D680" s="175"/>
      <c r="E680" s="330"/>
      <c r="F680" s="331"/>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8"/>
      <c r="AF680" s="196"/>
      <c r="AG680" s="196"/>
      <c r="AH680" s="329"/>
      <c r="AI680" s="328"/>
      <c r="AJ680" s="196"/>
      <c r="AK680" s="196"/>
      <c r="AL680" s="196"/>
      <c r="AM680" s="328"/>
      <c r="AN680" s="196"/>
      <c r="AO680" s="196"/>
      <c r="AP680" s="329"/>
      <c r="AQ680" s="328"/>
      <c r="AR680" s="196"/>
      <c r="AS680" s="196"/>
      <c r="AT680" s="329"/>
      <c r="AU680" s="196"/>
      <c r="AV680" s="196"/>
      <c r="AW680" s="196"/>
      <c r="AX680" s="197"/>
      <c r="AY680">
        <f t="shared" si="109"/>
        <v>0</v>
      </c>
    </row>
    <row r="681" spans="1:51" ht="23.25" hidden="1" customHeight="1" x14ac:dyDescent="0.15">
      <c r="A681" s="178"/>
      <c r="B681" s="175"/>
      <c r="C681" s="169"/>
      <c r="D681" s="175"/>
      <c r="E681" s="330"/>
      <c r="F681" s="331"/>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58" t="s">
        <v>14</v>
      </c>
      <c r="AC681" s="558"/>
      <c r="AD681" s="558"/>
      <c r="AE681" s="328"/>
      <c r="AF681" s="196"/>
      <c r="AG681" s="196"/>
      <c r="AH681" s="329"/>
      <c r="AI681" s="328"/>
      <c r="AJ681" s="196"/>
      <c r="AK681" s="196"/>
      <c r="AL681" s="196"/>
      <c r="AM681" s="328"/>
      <c r="AN681" s="196"/>
      <c r="AO681" s="196"/>
      <c r="AP681" s="329"/>
      <c r="AQ681" s="328"/>
      <c r="AR681" s="196"/>
      <c r="AS681" s="196"/>
      <c r="AT681" s="329"/>
      <c r="AU681" s="196"/>
      <c r="AV681" s="196"/>
      <c r="AW681" s="196"/>
      <c r="AX681" s="197"/>
      <c r="AY681">
        <f t="shared" si="109"/>
        <v>0</v>
      </c>
    </row>
    <row r="682" spans="1:51" ht="18.75" hidden="1" customHeight="1" x14ac:dyDescent="0.15">
      <c r="A682" s="178"/>
      <c r="B682" s="175"/>
      <c r="C682" s="169"/>
      <c r="D682" s="175"/>
      <c r="E682" s="330" t="s">
        <v>194</v>
      </c>
      <c r="F682" s="331"/>
      <c r="G682" s="332"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23" t="s">
        <v>192</v>
      </c>
      <c r="AF682" s="324"/>
      <c r="AG682" s="324"/>
      <c r="AH682" s="325"/>
      <c r="AI682" s="326" t="s">
        <v>461</v>
      </c>
      <c r="AJ682" s="326"/>
      <c r="AK682" s="326"/>
      <c r="AL682" s="146"/>
      <c r="AM682" s="326" t="s">
        <v>462</v>
      </c>
      <c r="AN682" s="326"/>
      <c r="AO682" s="326"/>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30"/>
      <c r="F683" s="331"/>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7"/>
      <c r="AJ683" s="327"/>
      <c r="AK683" s="327"/>
      <c r="AL683" s="145"/>
      <c r="AM683" s="327"/>
      <c r="AN683" s="327"/>
      <c r="AO683" s="327"/>
      <c r="AP683" s="145"/>
      <c r="AQ683" s="242"/>
      <c r="AR683" s="189"/>
      <c r="AS683" s="124" t="s">
        <v>185</v>
      </c>
      <c r="AT683" s="125"/>
      <c r="AU683" s="189"/>
      <c r="AV683" s="189"/>
      <c r="AW683" s="124" t="s">
        <v>175</v>
      </c>
      <c r="AX683" s="184"/>
      <c r="AY683">
        <f>$AY$682</f>
        <v>0</v>
      </c>
    </row>
    <row r="684" spans="1:51" ht="23.25" hidden="1" customHeight="1" x14ac:dyDescent="0.15">
      <c r="A684" s="178"/>
      <c r="B684" s="175"/>
      <c r="C684" s="169"/>
      <c r="D684" s="175"/>
      <c r="E684" s="330"/>
      <c r="F684" s="331"/>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8"/>
      <c r="AF684" s="196"/>
      <c r="AG684" s="196"/>
      <c r="AH684" s="196"/>
      <c r="AI684" s="328"/>
      <c r="AJ684" s="196"/>
      <c r="AK684" s="196"/>
      <c r="AL684" s="196"/>
      <c r="AM684" s="328"/>
      <c r="AN684" s="196"/>
      <c r="AO684" s="196"/>
      <c r="AP684" s="329"/>
      <c r="AQ684" s="328"/>
      <c r="AR684" s="196"/>
      <c r="AS684" s="196"/>
      <c r="AT684" s="329"/>
      <c r="AU684" s="196"/>
      <c r="AV684" s="196"/>
      <c r="AW684" s="196"/>
      <c r="AX684" s="197"/>
      <c r="AY684">
        <f t="shared" ref="AY684:AY686" si="110">$AY$682</f>
        <v>0</v>
      </c>
    </row>
    <row r="685" spans="1:51" ht="23.25" hidden="1" customHeight="1" x14ac:dyDescent="0.15">
      <c r="A685" s="178"/>
      <c r="B685" s="175"/>
      <c r="C685" s="169"/>
      <c r="D685" s="175"/>
      <c r="E685" s="330"/>
      <c r="F685" s="331"/>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8"/>
      <c r="AF685" s="196"/>
      <c r="AG685" s="196"/>
      <c r="AH685" s="329"/>
      <c r="AI685" s="328"/>
      <c r="AJ685" s="196"/>
      <c r="AK685" s="196"/>
      <c r="AL685" s="196"/>
      <c r="AM685" s="328"/>
      <c r="AN685" s="196"/>
      <c r="AO685" s="196"/>
      <c r="AP685" s="329"/>
      <c r="AQ685" s="328"/>
      <c r="AR685" s="196"/>
      <c r="AS685" s="196"/>
      <c r="AT685" s="329"/>
      <c r="AU685" s="196"/>
      <c r="AV685" s="196"/>
      <c r="AW685" s="196"/>
      <c r="AX685" s="197"/>
      <c r="AY685">
        <f t="shared" si="110"/>
        <v>0</v>
      </c>
    </row>
    <row r="686" spans="1:51" ht="23.25" hidden="1" customHeight="1" x14ac:dyDescent="0.15">
      <c r="A686" s="178"/>
      <c r="B686" s="175"/>
      <c r="C686" s="169"/>
      <c r="D686" s="175"/>
      <c r="E686" s="330"/>
      <c r="F686" s="331"/>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58" t="s">
        <v>14</v>
      </c>
      <c r="AC686" s="558"/>
      <c r="AD686" s="558"/>
      <c r="AE686" s="328"/>
      <c r="AF686" s="196"/>
      <c r="AG686" s="196"/>
      <c r="AH686" s="329"/>
      <c r="AI686" s="328"/>
      <c r="AJ686" s="196"/>
      <c r="AK686" s="196"/>
      <c r="AL686" s="196"/>
      <c r="AM686" s="328"/>
      <c r="AN686" s="196"/>
      <c r="AO686" s="196"/>
      <c r="AP686" s="329"/>
      <c r="AQ686" s="328"/>
      <c r="AR686" s="196"/>
      <c r="AS686" s="196"/>
      <c r="AT686" s="329"/>
      <c r="AU686" s="196"/>
      <c r="AV686" s="196"/>
      <c r="AW686" s="196"/>
      <c r="AX686" s="197"/>
      <c r="AY686">
        <f t="shared" si="110"/>
        <v>0</v>
      </c>
    </row>
    <row r="687" spans="1:51" ht="18.75" hidden="1" customHeight="1" x14ac:dyDescent="0.15">
      <c r="A687" s="178"/>
      <c r="B687" s="175"/>
      <c r="C687" s="169"/>
      <c r="D687" s="175"/>
      <c r="E687" s="330" t="s">
        <v>194</v>
      </c>
      <c r="F687" s="331"/>
      <c r="G687" s="332"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23" t="s">
        <v>192</v>
      </c>
      <c r="AF687" s="324"/>
      <c r="AG687" s="324"/>
      <c r="AH687" s="325"/>
      <c r="AI687" s="326" t="s">
        <v>461</v>
      </c>
      <c r="AJ687" s="326"/>
      <c r="AK687" s="326"/>
      <c r="AL687" s="146"/>
      <c r="AM687" s="326" t="s">
        <v>462</v>
      </c>
      <c r="AN687" s="326"/>
      <c r="AO687" s="326"/>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30"/>
      <c r="F688" s="331"/>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7"/>
      <c r="AJ688" s="327"/>
      <c r="AK688" s="327"/>
      <c r="AL688" s="145"/>
      <c r="AM688" s="327"/>
      <c r="AN688" s="327"/>
      <c r="AO688" s="327"/>
      <c r="AP688" s="145"/>
      <c r="AQ688" s="242"/>
      <c r="AR688" s="189"/>
      <c r="AS688" s="124" t="s">
        <v>185</v>
      </c>
      <c r="AT688" s="125"/>
      <c r="AU688" s="189"/>
      <c r="AV688" s="189"/>
      <c r="AW688" s="124" t="s">
        <v>175</v>
      </c>
      <c r="AX688" s="184"/>
      <c r="AY688">
        <f>$AY$687</f>
        <v>0</v>
      </c>
    </row>
    <row r="689" spans="1:51" ht="23.25" hidden="1" customHeight="1" x14ac:dyDescent="0.15">
      <c r="A689" s="178"/>
      <c r="B689" s="175"/>
      <c r="C689" s="169"/>
      <c r="D689" s="175"/>
      <c r="E689" s="330"/>
      <c r="F689" s="331"/>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8"/>
      <c r="AF689" s="196"/>
      <c r="AG689" s="196"/>
      <c r="AH689" s="196"/>
      <c r="AI689" s="328"/>
      <c r="AJ689" s="196"/>
      <c r="AK689" s="196"/>
      <c r="AL689" s="196"/>
      <c r="AM689" s="328"/>
      <c r="AN689" s="196"/>
      <c r="AO689" s="196"/>
      <c r="AP689" s="329"/>
      <c r="AQ689" s="328"/>
      <c r="AR689" s="196"/>
      <c r="AS689" s="196"/>
      <c r="AT689" s="329"/>
      <c r="AU689" s="196"/>
      <c r="AV689" s="196"/>
      <c r="AW689" s="196"/>
      <c r="AX689" s="197"/>
      <c r="AY689">
        <f t="shared" ref="AY689:AY691" si="111">$AY$687</f>
        <v>0</v>
      </c>
    </row>
    <row r="690" spans="1:51" ht="23.25" hidden="1" customHeight="1" x14ac:dyDescent="0.15">
      <c r="A690" s="178"/>
      <c r="B690" s="175"/>
      <c r="C690" s="169"/>
      <c r="D690" s="175"/>
      <c r="E690" s="330"/>
      <c r="F690" s="331"/>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8"/>
      <c r="AF690" s="196"/>
      <c r="AG690" s="196"/>
      <c r="AH690" s="329"/>
      <c r="AI690" s="328"/>
      <c r="AJ690" s="196"/>
      <c r="AK690" s="196"/>
      <c r="AL690" s="196"/>
      <c r="AM690" s="328"/>
      <c r="AN690" s="196"/>
      <c r="AO690" s="196"/>
      <c r="AP690" s="329"/>
      <c r="AQ690" s="328"/>
      <c r="AR690" s="196"/>
      <c r="AS690" s="196"/>
      <c r="AT690" s="329"/>
      <c r="AU690" s="196"/>
      <c r="AV690" s="196"/>
      <c r="AW690" s="196"/>
      <c r="AX690" s="197"/>
      <c r="AY690">
        <f t="shared" si="111"/>
        <v>0</v>
      </c>
    </row>
    <row r="691" spans="1:51" ht="23.25" hidden="1" customHeight="1" x14ac:dyDescent="0.15">
      <c r="A691" s="178"/>
      <c r="B691" s="175"/>
      <c r="C691" s="169"/>
      <c r="D691" s="175"/>
      <c r="E691" s="330"/>
      <c r="F691" s="331"/>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58" t="s">
        <v>14</v>
      </c>
      <c r="AC691" s="558"/>
      <c r="AD691" s="558"/>
      <c r="AE691" s="328"/>
      <c r="AF691" s="196"/>
      <c r="AG691" s="196"/>
      <c r="AH691" s="329"/>
      <c r="AI691" s="328"/>
      <c r="AJ691" s="196"/>
      <c r="AK691" s="196"/>
      <c r="AL691" s="196"/>
      <c r="AM691" s="328"/>
      <c r="AN691" s="196"/>
      <c r="AO691" s="196"/>
      <c r="AP691" s="329"/>
      <c r="AQ691" s="328"/>
      <c r="AR691" s="196"/>
      <c r="AS691" s="196"/>
      <c r="AT691" s="329"/>
      <c r="AU691" s="196"/>
      <c r="AV691" s="196"/>
      <c r="AW691" s="196"/>
      <c r="AX691" s="197"/>
      <c r="AY691">
        <f t="shared" si="111"/>
        <v>0</v>
      </c>
    </row>
    <row r="692" spans="1:51" ht="18.75" hidden="1" customHeight="1" x14ac:dyDescent="0.15">
      <c r="A692" s="178"/>
      <c r="B692" s="175"/>
      <c r="C692" s="169"/>
      <c r="D692" s="175"/>
      <c r="E692" s="330" t="s">
        <v>194</v>
      </c>
      <c r="F692" s="331"/>
      <c r="G692" s="332"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23" t="s">
        <v>192</v>
      </c>
      <c r="AF692" s="324"/>
      <c r="AG692" s="324"/>
      <c r="AH692" s="325"/>
      <c r="AI692" s="326" t="s">
        <v>461</v>
      </c>
      <c r="AJ692" s="326"/>
      <c r="AK692" s="326"/>
      <c r="AL692" s="146"/>
      <c r="AM692" s="326" t="s">
        <v>462</v>
      </c>
      <c r="AN692" s="326"/>
      <c r="AO692" s="326"/>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30"/>
      <c r="F693" s="331"/>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7"/>
      <c r="AJ693" s="327"/>
      <c r="AK693" s="327"/>
      <c r="AL693" s="145"/>
      <c r="AM693" s="327"/>
      <c r="AN693" s="327"/>
      <c r="AO693" s="327"/>
      <c r="AP693" s="145"/>
      <c r="AQ693" s="242"/>
      <c r="AR693" s="189"/>
      <c r="AS693" s="124" t="s">
        <v>185</v>
      </c>
      <c r="AT693" s="125"/>
      <c r="AU693" s="189"/>
      <c r="AV693" s="189"/>
      <c r="AW693" s="124" t="s">
        <v>175</v>
      </c>
      <c r="AX693" s="184"/>
      <c r="AY693">
        <f>$AY$692</f>
        <v>0</v>
      </c>
    </row>
    <row r="694" spans="1:51" ht="23.25" hidden="1" customHeight="1" x14ac:dyDescent="0.15">
      <c r="A694" s="178"/>
      <c r="B694" s="175"/>
      <c r="C694" s="169"/>
      <c r="D694" s="175"/>
      <c r="E694" s="330"/>
      <c r="F694" s="331"/>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8"/>
      <c r="AF694" s="196"/>
      <c r="AG694" s="196"/>
      <c r="AH694" s="196"/>
      <c r="AI694" s="328"/>
      <c r="AJ694" s="196"/>
      <c r="AK694" s="196"/>
      <c r="AL694" s="196"/>
      <c r="AM694" s="328"/>
      <c r="AN694" s="196"/>
      <c r="AO694" s="196"/>
      <c r="AP694" s="329"/>
      <c r="AQ694" s="328"/>
      <c r="AR694" s="196"/>
      <c r="AS694" s="196"/>
      <c r="AT694" s="329"/>
      <c r="AU694" s="196"/>
      <c r="AV694" s="196"/>
      <c r="AW694" s="196"/>
      <c r="AX694" s="197"/>
      <c r="AY694">
        <f t="shared" ref="AY694:AY696" si="112">$AY$692</f>
        <v>0</v>
      </c>
    </row>
    <row r="695" spans="1:51" ht="23.25" hidden="1" customHeight="1" x14ac:dyDescent="0.15">
      <c r="A695" s="178"/>
      <c r="B695" s="175"/>
      <c r="C695" s="169"/>
      <c r="D695" s="175"/>
      <c r="E695" s="330"/>
      <c r="F695" s="331"/>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8"/>
      <c r="AF695" s="196"/>
      <c r="AG695" s="196"/>
      <c r="AH695" s="329"/>
      <c r="AI695" s="328"/>
      <c r="AJ695" s="196"/>
      <c r="AK695" s="196"/>
      <c r="AL695" s="196"/>
      <c r="AM695" s="328"/>
      <c r="AN695" s="196"/>
      <c r="AO695" s="196"/>
      <c r="AP695" s="329"/>
      <c r="AQ695" s="328"/>
      <c r="AR695" s="196"/>
      <c r="AS695" s="196"/>
      <c r="AT695" s="329"/>
      <c r="AU695" s="196"/>
      <c r="AV695" s="196"/>
      <c r="AW695" s="196"/>
      <c r="AX695" s="197"/>
      <c r="AY695">
        <f t="shared" si="112"/>
        <v>0</v>
      </c>
    </row>
    <row r="696" spans="1:51" ht="23.25" hidden="1" customHeight="1" x14ac:dyDescent="0.15">
      <c r="A696" s="178"/>
      <c r="B696" s="175"/>
      <c r="C696" s="169"/>
      <c r="D696" s="175"/>
      <c r="E696" s="330"/>
      <c r="F696" s="331"/>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58" t="s">
        <v>14</v>
      </c>
      <c r="AC696" s="558"/>
      <c r="AD696" s="558"/>
      <c r="AE696" s="328"/>
      <c r="AF696" s="196"/>
      <c r="AG696" s="196"/>
      <c r="AH696" s="329"/>
      <c r="AI696" s="328"/>
      <c r="AJ696" s="196"/>
      <c r="AK696" s="196"/>
      <c r="AL696" s="196"/>
      <c r="AM696" s="328"/>
      <c r="AN696" s="196"/>
      <c r="AO696" s="196"/>
      <c r="AP696" s="329"/>
      <c r="AQ696" s="328"/>
      <c r="AR696" s="196"/>
      <c r="AS696" s="196"/>
      <c r="AT696" s="329"/>
      <c r="AU696" s="196"/>
      <c r="AV696" s="196"/>
      <c r="AW696" s="196"/>
      <c r="AX696" s="197"/>
      <c r="AY696">
        <f t="shared" si="112"/>
        <v>0</v>
      </c>
    </row>
    <row r="697" spans="1:51" ht="23.85" hidden="1" customHeight="1" x14ac:dyDescent="0.15">
      <c r="A697" s="178"/>
      <c r="B697" s="175"/>
      <c r="C697" s="169"/>
      <c r="D697" s="175"/>
      <c r="E697" s="113" t="s">
        <v>324</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24"/>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6" t="s">
        <v>30</v>
      </c>
      <c r="AH701" s="368"/>
      <c r="AI701" s="368"/>
      <c r="AJ701" s="368"/>
      <c r="AK701" s="368"/>
      <c r="AL701" s="368"/>
      <c r="AM701" s="368"/>
      <c r="AN701" s="368"/>
      <c r="AO701" s="368"/>
      <c r="AP701" s="368"/>
      <c r="AQ701" s="368"/>
      <c r="AR701" s="368"/>
      <c r="AS701" s="368"/>
      <c r="AT701" s="368"/>
      <c r="AU701" s="368"/>
      <c r="AV701" s="368"/>
      <c r="AW701" s="368"/>
      <c r="AX701" s="807"/>
    </row>
    <row r="702" spans="1:51" ht="81.75" customHeight="1" x14ac:dyDescent="0.15">
      <c r="A702" s="857" t="s">
        <v>139</v>
      </c>
      <c r="B702" s="858"/>
      <c r="C702" s="690" t="s">
        <v>140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33" t="s">
        <v>650</v>
      </c>
      <c r="AE702" s="334"/>
      <c r="AF702" s="334"/>
      <c r="AG702" s="371" t="s">
        <v>664</v>
      </c>
      <c r="AH702" s="372"/>
      <c r="AI702" s="372"/>
      <c r="AJ702" s="372"/>
      <c r="AK702" s="372"/>
      <c r="AL702" s="372"/>
      <c r="AM702" s="372"/>
      <c r="AN702" s="372"/>
      <c r="AO702" s="372"/>
      <c r="AP702" s="372"/>
      <c r="AQ702" s="372"/>
      <c r="AR702" s="372"/>
      <c r="AS702" s="372"/>
      <c r="AT702" s="372"/>
      <c r="AU702" s="372"/>
      <c r="AV702" s="372"/>
      <c r="AW702" s="372"/>
      <c r="AX702" s="373"/>
    </row>
    <row r="703" spans="1:51" ht="95.25" customHeight="1" x14ac:dyDescent="0.15">
      <c r="A703" s="859"/>
      <c r="B703" s="860"/>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8"/>
      <c r="AD703" s="314" t="s">
        <v>650</v>
      </c>
      <c r="AE703" s="315"/>
      <c r="AF703" s="315"/>
      <c r="AG703" s="92" t="s">
        <v>651</v>
      </c>
      <c r="AH703" s="93"/>
      <c r="AI703" s="93"/>
      <c r="AJ703" s="93"/>
      <c r="AK703" s="93"/>
      <c r="AL703" s="93"/>
      <c r="AM703" s="93"/>
      <c r="AN703" s="93"/>
      <c r="AO703" s="93"/>
      <c r="AP703" s="93"/>
      <c r="AQ703" s="93"/>
      <c r="AR703" s="93"/>
      <c r="AS703" s="93"/>
      <c r="AT703" s="93"/>
      <c r="AU703" s="93"/>
      <c r="AV703" s="93"/>
      <c r="AW703" s="93"/>
      <c r="AX703" s="94"/>
    </row>
    <row r="704" spans="1:51" ht="100.5" customHeight="1" x14ac:dyDescent="0.15">
      <c r="A704" s="861"/>
      <c r="B704" s="862"/>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650</v>
      </c>
      <c r="AE704" s="765"/>
      <c r="AF704" s="765"/>
      <c r="AG704" s="156" t="s">
        <v>657</v>
      </c>
      <c r="AH704" s="99"/>
      <c r="AI704" s="99"/>
      <c r="AJ704" s="99"/>
      <c r="AK704" s="99"/>
      <c r="AL704" s="99"/>
      <c r="AM704" s="99"/>
      <c r="AN704" s="99"/>
      <c r="AO704" s="99"/>
      <c r="AP704" s="99"/>
      <c r="AQ704" s="99"/>
      <c r="AR704" s="99"/>
      <c r="AS704" s="99"/>
      <c r="AT704" s="99"/>
      <c r="AU704" s="99"/>
      <c r="AV704" s="99"/>
      <c r="AW704" s="99"/>
      <c r="AX704" s="157"/>
    </row>
    <row r="705" spans="1:50" ht="27" customHeight="1" x14ac:dyDescent="0.15">
      <c r="A705" s="622" t="s">
        <v>38</v>
      </c>
      <c r="B705" s="623"/>
      <c r="C705" s="803" t="s">
        <v>40</v>
      </c>
      <c r="D705" s="804"/>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5"/>
      <c r="AD705" s="696" t="s">
        <v>650</v>
      </c>
      <c r="AE705" s="697"/>
      <c r="AF705" s="697"/>
      <c r="AG705" s="116" t="s">
        <v>654</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24"/>
      <c r="B706" s="625"/>
      <c r="C706" s="776"/>
      <c r="D706" s="777"/>
      <c r="E706" s="712" t="s">
        <v>297</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14" t="s">
        <v>652</v>
      </c>
      <c r="AE706" s="315"/>
      <c r="AF706" s="645"/>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24"/>
      <c r="B707" s="625"/>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22" t="s">
        <v>653</v>
      </c>
      <c r="AE707" s="823"/>
      <c r="AF707" s="823"/>
      <c r="AG707" s="156"/>
      <c r="AH707" s="99"/>
      <c r="AI707" s="99"/>
      <c r="AJ707" s="99"/>
      <c r="AK707" s="99"/>
      <c r="AL707" s="99"/>
      <c r="AM707" s="99"/>
      <c r="AN707" s="99"/>
      <c r="AO707" s="99"/>
      <c r="AP707" s="99"/>
      <c r="AQ707" s="99"/>
      <c r="AR707" s="99"/>
      <c r="AS707" s="99"/>
      <c r="AT707" s="99"/>
      <c r="AU707" s="99"/>
      <c r="AV707" s="99"/>
      <c r="AW707" s="99"/>
      <c r="AX707" s="157"/>
    </row>
    <row r="708" spans="1:50" ht="26.25" customHeight="1" x14ac:dyDescent="0.15">
      <c r="A708" s="624"/>
      <c r="B708" s="626"/>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6" t="s">
        <v>655</v>
      </c>
      <c r="AE708" s="587"/>
      <c r="AF708" s="587"/>
      <c r="AG708" s="724" t="s">
        <v>632</v>
      </c>
      <c r="AH708" s="725"/>
      <c r="AI708" s="725"/>
      <c r="AJ708" s="725"/>
      <c r="AK708" s="725"/>
      <c r="AL708" s="725"/>
      <c r="AM708" s="725"/>
      <c r="AN708" s="725"/>
      <c r="AO708" s="725"/>
      <c r="AP708" s="725"/>
      <c r="AQ708" s="725"/>
      <c r="AR708" s="725"/>
      <c r="AS708" s="725"/>
      <c r="AT708" s="725"/>
      <c r="AU708" s="725"/>
      <c r="AV708" s="725"/>
      <c r="AW708" s="725"/>
      <c r="AX708" s="726"/>
    </row>
    <row r="709" spans="1:50" ht="55.5" customHeight="1" x14ac:dyDescent="0.15">
      <c r="A709" s="624"/>
      <c r="B709" s="626"/>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650</v>
      </c>
      <c r="AE709" s="315"/>
      <c r="AF709" s="315"/>
      <c r="AG709" s="92" t="s">
        <v>656</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24"/>
      <c r="B710" s="626"/>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655</v>
      </c>
      <c r="AE710" s="315"/>
      <c r="AF710" s="315"/>
      <c r="AG710" s="92" t="s">
        <v>632</v>
      </c>
      <c r="AH710" s="93"/>
      <c r="AI710" s="93"/>
      <c r="AJ710" s="93"/>
      <c r="AK710" s="93"/>
      <c r="AL710" s="93"/>
      <c r="AM710" s="93"/>
      <c r="AN710" s="93"/>
      <c r="AO710" s="93"/>
      <c r="AP710" s="93"/>
      <c r="AQ710" s="93"/>
      <c r="AR710" s="93"/>
      <c r="AS710" s="93"/>
      <c r="AT710" s="93"/>
      <c r="AU710" s="93"/>
      <c r="AV710" s="93"/>
      <c r="AW710" s="93"/>
      <c r="AX710" s="94"/>
    </row>
    <row r="711" spans="1:50" ht="51" customHeight="1" x14ac:dyDescent="0.15">
      <c r="A711" s="624"/>
      <c r="B711" s="626"/>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5"/>
      <c r="AD711" s="314" t="s">
        <v>650</v>
      </c>
      <c r="AE711" s="315"/>
      <c r="AF711" s="315"/>
      <c r="AG711" s="92" t="s">
        <v>658</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24"/>
      <c r="B712" s="626"/>
      <c r="C712" s="377" t="s">
        <v>267</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5"/>
      <c r="AD712" s="764" t="s">
        <v>655</v>
      </c>
      <c r="AE712" s="765"/>
      <c r="AF712" s="765"/>
      <c r="AG712" s="789" t="s">
        <v>632</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4"/>
      <c r="B713" s="626"/>
      <c r="C713" s="938" t="s">
        <v>268</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4" t="s">
        <v>655</v>
      </c>
      <c r="AE713" s="315"/>
      <c r="AF713" s="645"/>
      <c r="AG713" s="92" t="s">
        <v>632</v>
      </c>
      <c r="AH713" s="93"/>
      <c r="AI713" s="93"/>
      <c r="AJ713" s="93"/>
      <c r="AK713" s="93"/>
      <c r="AL713" s="93"/>
      <c r="AM713" s="93"/>
      <c r="AN713" s="93"/>
      <c r="AO713" s="93"/>
      <c r="AP713" s="93"/>
      <c r="AQ713" s="93"/>
      <c r="AR713" s="93"/>
      <c r="AS713" s="93"/>
      <c r="AT713" s="93"/>
      <c r="AU713" s="93"/>
      <c r="AV713" s="93"/>
      <c r="AW713" s="93"/>
      <c r="AX713" s="94"/>
    </row>
    <row r="714" spans="1:50" ht="26.25" customHeight="1" x14ac:dyDescent="0.15">
      <c r="A714" s="627"/>
      <c r="B714" s="628"/>
      <c r="C714" s="629" t="s">
        <v>246</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6" t="s">
        <v>655</v>
      </c>
      <c r="AE714" s="787"/>
      <c r="AF714" s="788"/>
      <c r="AG714" s="718" t="s">
        <v>632</v>
      </c>
      <c r="AH714" s="719"/>
      <c r="AI714" s="719"/>
      <c r="AJ714" s="719"/>
      <c r="AK714" s="719"/>
      <c r="AL714" s="719"/>
      <c r="AM714" s="719"/>
      <c r="AN714" s="719"/>
      <c r="AO714" s="719"/>
      <c r="AP714" s="719"/>
      <c r="AQ714" s="719"/>
      <c r="AR714" s="719"/>
      <c r="AS714" s="719"/>
      <c r="AT714" s="719"/>
      <c r="AU714" s="719"/>
      <c r="AV714" s="719"/>
      <c r="AW714" s="719"/>
      <c r="AX714" s="720"/>
    </row>
    <row r="715" spans="1:50" ht="73.5" customHeight="1" x14ac:dyDescent="0.15">
      <c r="A715" s="622"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650</v>
      </c>
      <c r="AE715" s="587"/>
      <c r="AF715" s="638"/>
      <c r="AG715" s="724" t="s">
        <v>682</v>
      </c>
      <c r="AH715" s="725"/>
      <c r="AI715" s="725"/>
      <c r="AJ715" s="725"/>
      <c r="AK715" s="725"/>
      <c r="AL715" s="725"/>
      <c r="AM715" s="725"/>
      <c r="AN715" s="725"/>
      <c r="AO715" s="725"/>
      <c r="AP715" s="725"/>
      <c r="AQ715" s="725"/>
      <c r="AR715" s="725"/>
      <c r="AS715" s="725"/>
      <c r="AT715" s="725"/>
      <c r="AU715" s="725"/>
      <c r="AV715" s="725"/>
      <c r="AW715" s="725"/>
      <c r="AX715" s="726"/>
    </row>
    <row r="716" spans="1:50" ht="55.5" customHeight="1" x14ac:dyDescent="0.15">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650</v>
      </c>
      <c r="AE716" s="609"/>
      <c r="AF716" s="609"/>
      <c r="AG716" s="92" t="s">
        <v>659</v>
      </c>
      <c r="AH716" s="93"/>
      <c r="AI716" s="93"/>
      <c r="AJ716" s="93"/>
      <c r="AK716" s="93"/>
      <c r="AL716" s="93"/>
      <c r="AM716" s="93"/>
      <c r="AN716" s="93"/>
      <c r="AO716" s="93"/>
      <c r="AP716" s="93"/>
      <c r="AQ716" s="93"/>
      <c r="AR716" s="93"/>
      <c r="AS716" s="93"/>
      <c r="AT716" s="93"/>
      <c r="AU716" s="93"/>
      <c r="AV716" s="93"/>
      <c r="AW716" s="93"/>
      <c r="AX716" s="94"/>
    </row>
    <row r="717" spans="1:50" ht="71.25" customHeight="1" x14ac:dyDescent="0.15">
      <c r="A717" s="624"/>
      <c r="B717" s="626"/>
      <c r="C717" s="377" t="s">
        <v>195</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650</v>
      </c>
      <c r="AE717" s="315"/>
      <c r="AF717" s="315"/>
      <c r="AG717" s="92" t="s">
        <v>665</v>
      </c>
      <c r="AH717" s="93"/>
      <c r="AI717" s="93"/>
      <c r="AJ717" s="93"/>
      <c r="AK717" s="93"/>
      <c r="AL717" s="93"/>
      <c r="AM717" s="93"/>
      <c r="AN717" s="93"/>
      <c r="AO717" s="93"/>
      <c r="AP717" s="93"/>
      <c r="AQ717" s="93"/>
      <c r="AR717" s="93"/>
      <c r="AS717" s="93"/>
      <c r="AT717" s="93"/>
      <c r="AU717" s="93"/>
      <c r="AV717" s="93"/>
      <c r="AW717" s="93"/>
      <c r="AX717" s="94"/>
    </row>
    <row r="718" spans="1:50" ht="27" customHeight="1" x14ac:dyDescent="0.15">
      <c r="A718" s="627"/>
      <c r="B718" s="628"/>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655</v>
      </c>
      <c r="AE718" s="315"/>
      <c r="AF718" s="315"/>
      <c r="AG718" s="118" t="s">
        <v>632</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58" t="s">
        <v>57</v>
      </c>
      <c r="B719" s="759"/>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655</v>
      </c>
      <c r="AE719" s="587"/>
      <c r="AF719" s="587"/>
      <c r="AG719" s="116" t="s">
        <v>632</v>
      </c>
      <c r="AH719" s="96"/>
      <c r="AI719" s="96"/>
      <c r="AJ719" s="96"/>
      <c r="AK719" s="96"/>
      <c r="AL719" s="96"/>
      <c r="AM719" s="96"/>
      <c r="AN719" s="96"/>
      <c r="AO719" s="96"/>
      <c r="AP719" s="96"/>
      <c r="AQ719" s="96"/>
      <c r="AR719" s="96"/>
      <c r="AS719" s="96"/>
      <c r="AT719" s="96"/>
      <c r="AU719" s="96"/>
      <c r="AV719" s="96"/>
      <c r="AW719" s="96"/>
      <c r="AX719" s="117"/>
    </row>
    <row r="720" spans="1:50" ht="19.7" customHeight="1" x14ac:dyDescent="0.15">
      <c r="A720" s="760"/>
      <c r="B720" s="761"/>
      <c r="C720" s="291" t="s">
        <v>260</v>
      </c>
      <c r="D720" s="289"/>
      <c r="E720" s="289"/>
      <c r="F720" s="292"/>
      <c r="G720" s="288" t="s">
        <v>261</v>
      </c>
      <c r="H720" s="289"/>
      <c r="I720" s="289"/>
      <c r="J720" s="289"/>
      <c r="K720" s="289"/>
      <c r="L720" s="289"/>
      <c r="M720" s="289"/>
      <c r="N720" s="288" t="s">
        <v>264</v>
      </c>
      <c r="O720" s="289"/>
      <c r="P720" s="289"/>
      <c r="Q720" s="289"/>
      <c r="R720" s="289"/>
      <c r="S720" s="289"/>
      <c r="T720" s="289"/>
      <c r="U720" s="289"/>
      <c r="V720" s="289"/>
      <c r="W720" s="289"/>
      <c r="X720" s="289"/>
      <c r="Y720" s="289"/>
      <c r="Z720" s="289"/>
      <c r="AA720" s="289"/>
      <c r="AB720" s="289"/>
      <c r="AC720" s="289"/>
      <c r="AD720" s="289"/>
      <c r="AE720" s="289"/>
      <c r="AF720" s="290"/>
      <c r="AG720" s="156"/>
      <c r="AH720" s="99"/>
      <c r="AI720" s="99"/>
      <c r="AJ720" s="99"/>
      <c r="AK720" s="99"/>
      <c r="AL720" s="99"/>
      <c r="AM720" s="99"/>
      <c r="AN720" s="99"/>
      <c r="AO720" s="99"/>
      <c r="AP720" s="99"/>
      <c r="AQ720" s="99"/>
      <c r="AR720" s="99"/>
      <c r="AS720" s="99"/>
      <c r="AT720" s="99"/>
      <c r="AU720" s="99"/>
      <c r="AV720" s="99"/>
      <c r="AW720" s="99"/>
      <c r="AX720" s="157"/>
    </row>
    <row r="721" spans="1:52" ht="24.75" customHeight="1" x14ac:dyDescent="0.15">
      <c r="A721" s="760"/>
      <c r="B721" s="761"/>
      <c r="C721" s="285"/>
      <c r="D721" s="286"/>
      <c r="E721" s="286"/>
      <c r="F721" s="287"/>
      <c r="G721" s="276"/>
      <c r="H721" s="277"/>
      <c r="I721" s="62" t="str">
        <f>IF(OR(G721="　", G721=""), "", "-")</f>
        <v/>
      </c>
      <c r="J721" s="280"/>
      <c r="K721" s="280"/>
      <c r="L721" s="62" t="str">
        <f>IF(M721="","","-")</f>
        <v/>
      </c>
      <c r="M721" s="63"/>
      <c r="N721" s="293"/>
      <c r="O721" s="294"/>
      <c r="P721" s="294"/>
      <c r="Q721" s="294"/>
      <c r="R721" s="294"/>
      <c r="S721" s="294"/>
      <c r="T721" s="294"/>
      <c r="U721" s="294"/>
      <c r="V721" s="294"/>
      <c r="W721" s="294"/>
      <c r="X721" s="294"/>
      <c r="Y721" s="294"/>
      <c r="Z721" s="294"/>
      <c r="AA721" s="294"/>
      <c r="AB721" s="294"/>
      <c r="AC721" s="294"/>
      <c r="AD721" s="294"/>
      <c r="AE721" s="294"/>
      <c r="AF721" s="295"/>
      <c r="AG721" s="156"/>
      <c r="AH721" s="99"/>
      <c r="AI721" s="99"/>
      <c r="AJ721" s="99"/>
      <c r="AK721" s="99"/>
      <c r="AL721" s="99"/>
      <c r="AM721" s="99"/>
      <c r="AN721" s="99"/>
      <c r="AO721" s="99"/>
      <c r="AP721" s="99"/>
      <c r="AQ721" s="99"/>
      <c r="AR721" s="99"/>
      <c r="AS721" s="99"/>
      <c r="AT721" s="99"/>
      <c r="AU721" s="99"/>
      <c r="AV721" s="99"/>
      <c r="AW721" s="99"/>
      <c r="AX721" s="157"/>
    </row>
    <row r="722" spans="1:52" ht="24.75" customHeight="1" x14ac:dyDescent="0.15">
      <c r="A722" s="760"/>
      <c r="B722" s="761"/>
      <c r="C722" s="285"/>
      <c r="D722" s="286"/>
      <c r="E722" s="286"/>
      <c r="F722" s="287"/>
      <c r="G722" s="276"/>
      <c r="H722" s="277"/>
      <c r="I722" s="62" t="str">
        <f t="shared" ref="I722:I725" si="113">IF(OR(G722="　", G722=""), "", "-")</f>
        <v/>
      </c>
      <c r="J722" s="280"/>
      <c r="K722" s="280"/>
      <c r="L722" s="62" t="str">
        <f t="shared" ref="L722:L725" si="114">IF(M722="","","-")</f>
        <v/>
      </c>
      <c r="M722" s="63"/>
      <c r="N722" s="293"/>
      <c r="O722" s="294"/>
      <c r="P722" s="294"/>
      <c r="Q722" s="294"/>
      <c r="R722" s="294"/>
      <c r="S722" s="294"/>
      <c r="T722" s="294"/>
      <c r="U722" s="294"/>
      <c r="V722" s="294"/>
      <c r="W722" s="294"/>
      <c r="X722" s="294"/>
      <c r="Y722" s="294"/>
      <c r="Z722" s="294"/>
      <c r="AA722" s="294"/>
      <c r="AB722" s="294"/>
      <c r="AC722" s="294"/>
      <c r="AD722" s="294"/>
      <c r="AE722" s="294"/>
      <c r="AF722" s="295"/>
      <c r="AG722" s="156"/>
      <c r="AH722" s="99"/>
      <c r="AI722" s="99"/>
      <c r="AJ722" s="99"/>
      <c r="AK722" s="99"/>
      <c r="AL722" s="99"/>
      <c r="AM722" s="99"/>
      <c r="AN722" s="99"/>
      <c r="AO722" s="99"/>
      <c r="AP722" s="99"/>
      <c r="AQ722" s="99"/>
      <c r="AR722" s="99"/>
      <c r="AS722" s="99"/>
      <c r="AT722" s="99"/>
      <c r="AU722" s="99"/>
      <c r="AV722" s="99"/>
      <c r="AW722" s="99"/>
      <c r="AX722" s="157"/>
    </row>
    <row r="723" spans="1:52" ht="24.75" customHeight="1" x14ac:dyDescent="0.15">
      <c r="A723" s="760"/>
      <c r="B723" s="761"/>
      <c r="C723" s="285"/>
      <c r="D723" s="286"/>
      <c r="E723" s="286"/>
      <c r="F723" s="287"/>
      <c r="G723" s="276"/>
      <c r="H723" s="277"/>
      <c r="I723" s="62" t="str">
        <f t="shared" si="113"/>
        <v/>
      </c>
      <c r="J723" s="280"/>
      <c r="K723" s="280"/>
      <c r="L723" s="62" t="str">
        <f t="shared" si="114"/>
        <v/>
      </c>
      <c r="M723" s="63"/>
      <c r="N723" s="293"/>
      <c r="O723" s="294"/>
      <c r="P723" s="294"/>
      <c r="Q723" s="294"/>
      <c r="R723" s="294"/>
      <c r="S723" s="294"/>
      <c r="T723" s="294"/>
      <c r="U723" s="294"/>
      <c r="V723" s="294"/>
      <c r="W723" s="294"/>
      <c r="X723" s="294"/>
      <c r="Y723" s="294"/>
      <c r="Z723" s="294"/>
      <c r="AA723" s="294"/>
      <c r="AB723" s="294"/>
      <c r="AC723" s="294"/>
      <c r="AD723" s="294"/>
      <c r="AE723" s="294"/>
      <c r="AF723" s="295"/>
      <c r="AG723" s="156"/>
      <c r="AH723" s="99"/>
      <c r="AI723" s="99"/>
      <c r="AJ723" s="99"/>
      <c r="AK723" s="99"/>
      <c r="AL723" s="99"/>
      <c r="AM723" s="99"/>
      <c r="AN723" s="99"/>
      <c r="AO723" s="99"/>
      <c r="AP723" s="99"/>
      <c r="AQ723" s="99"/>
      <c r="AR723" s="99"/>
      <c r="AS723" s="99"/>
      <c r="AT723" s="99"/>
      <c r="AU723" s="99"/>
      <c r="AV723" s="99"/>
      <c r="AW723" s="99"/>
      <c r="AX723" s="157"/>
    </row>
    <row r="724" spans="1:52" ht="24.75" customHeight="1" x14ac:dyDescent="0.15">
      <c r="A724" s="760"/>
      <c r="B724" s="761"/>
      <c r="C724" s="285"/>
      <c r="D724" s="286"/>
      <c r="E724" s="286"/>
      <c r="F724" s="287"/>
      <c r="G724" s="276"/>
      <c r="H724" s="277"/>
      <c r="I724" s="62" t="str">
        <f t="shared" si="113"/>
        <v/>
      </c>
      <c r="J724" s="280"/>
      <c r="K724" s="280"/>
      <c r="L724" s="62" t="str">
        <f t="shared" si="114"/>
        <v/>
      </c>
      <c r="M724" s="63"/>
      <c r="N724" s="293"/>
      <c r="O724" s="294"/>
      <c r="P724" s="294"/>
      <c r="Q724" s="294"/>
      <c r="R724" s="294"/>
      <c r="S724" s="294"/>
      <c r="T724" s="294"/>
      <c r="U724" s="294"/>
      <c r="V724" s="294"/>
      <c r="W724" s="294"/>
      <c r="X724" s="294"/>
      <c r="Y724" s="294"/>
      <c r="Z724" s="294"/>
      <c r="AA724" s="294"/>
      <c r="AB724" s="294"/>
      <c r="AC724" s="294"/>
      <c r="AD724" s="294"/>
      <c r="AE724" s="294"/>
      <c r="AF724" s="295"/>
      <c r="AG724" s="156"/>
      <c r="AH724" s="99"/>
      <c r="AI724" s="99"/>
      <c r="AJ724" s="99"/>
      <c r="AK724" s="99"/>
      <c r="AL724" s="99"/>
      <c r="AM724" s="99"/>
      <c r="AN724" s="99"/>
      <c r="AO724" s="99"/>
      <c r="AP724" s="99"/>
      <c r="AQ724" s="99"/>
      <c r="AR724" s="99"/>
      <c r="AS724" s="99"/>
      <c r="AT724" s="99"/>
      <c r="AU724" s="99"/>
      <c r="AV724" s="99"/>
      <c r="AW724" s="99"/>
      <c r="AX724" s="157"/>
    </row>
    <row r="725" spans="1:52" ht="24.75" customHeight="1" x14ac:dyDescent="0.15">
      <c r="A725" s="762"/>
      <c r="B725" s="763"/>
      <c r="C725" s="285"/>
      <c r="D725" s="286"/>
      <c r="E725" s="286"/>
      <c r="F725" s="287"/>
      <c r="G725" s="278"/>
      <c r="H725" s="279"/>
      <c r="I725" s="64" t="str">
        <f t="shared" si="113"/>
        <v/>
      </c>
      <c r="J725" s="281"/>
      <c r="K725" s="281"/>
      <c r="L725" s="64" t="str">
        <f t="shared" si="114"/>
        <v/>
      </c>
      <c r="M725" s="65"/>
      <c r="N725" s="262"/>
      <c r="O725" s="263"/>
      <c r="P725" s="263"/>
      <c r="Q725" s="263"/>
      <c r="R725" s="263"/>
      <c r="S725" s="263"/>
      <c r="T725" s="263"/>
      <c r="U725" s="263"/>
      <c r="V725" s="263"/>
      <c r="W725" s="263"/>
      <c r="X725" s="263"/>
      <c r="Y725" s="263"/>
      <c r="Z725" s="263"/>
      <c r="AA725" s="263"/>
      <c r="AB725" s="263"/>
      <c r="AC725" s="263"/>
      <c r="AD725" s="263"/>
      <c r="AE725" s="263"/>
      <c r="AF725" s="264"/>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22" t="s">
        <v>47</v>
      </c>
      <c r="B726" s="781"/>
      <c r="C726" s="794" t="s">
        <v>52</v>
      </c>
      <c r="D726" s="824"/>
      <c r="E726" s="824"/>
      <c r="F726" s="825"/>
      <c r="G726" s="230" t="s">
        <v>660</v>
      </c>
      <c r="H726" s="230"/>
      <c r="I726" s="230"/>
      <c r="J726" s="230"/>
      <c r="K726" s="230"/>
      <c r="L726" s="230"/>
      <c r="M726" s="230"/>
      <c r="N726" s="230"/>
      <c r="O726" s="230"/>
      <c r="P726" s="230"/>
      <c r="Q726" s="230"/>
      <c r="R726" s="230"/>
      <c r="S726" s="230"/>
      <c r="T726" s="230"/>
      <c r="U726" s="230"/>
      <c r="V726" s="230"/>
      <c r="W726" s="230"/>
      <c r="X726" s="230"/>
      <c r="Y726" s="230"/>
      <c r="Z726" s="230"/>
      <c r="AA726" s="230"/>
      <c r="AB726" s="230"/>
      <c r="AC726" s="230"/>
      <c r="AD726" s="230"/>
      <c r="AE726" s="230"/>
      <c r="AF726" s="230"/>
      <c r="AG726" s="230"/>
      <c r="AH726" s="230"/>
      <c r="AI726" s="230"/>
      <c r="AJ726" s="230"/>
      <c r="AK726" s="230"/>
      <c r="AL726" s="230"/>
      <c r="AM726" s="230"/>
      <c r="AN726" s="230"/>
      <c r="AO726" s="230"/>
      <c r="AP726" s="230"/>
      <c r="AQ726" s="230"/>
      <c r="AR726" s="230"/>
      <c r="AS726" s="230"/>
      <c r="AT726" s="230"/>
      <c r="AU726" s="230"/>
      <c r="AV726" s="230"/>
      <c r="AW726" s="230"/>
      <c r="AX726" s="224"/>
    </row>
    <row r="727" spans="1:52" ht="67.5" customHeight="1" thickBot="1" x14ac:dyDescent="0.2">
      <c r="A727" s="782"/>
      <c r="B727" s="783"/>
      <c r="C727" s="730" t="s">
        <v>56</v>
      </c>
      <c r="D727" s="731"/>
      <c r="E727" s="731"/>
      <c r="F727" s="732"/>
      <c r="G727" s="556" t="s">
        <v>661</v>
      </c>
      <c r="H727" s="556"/>
      <c r="I727" s="556"/>
      <c r="J727" s="556"/>
      <c r="K727" s="556"/>
      <c r="L727" s="556"/>
      <c r="M727" s="556"/>
      <c r="N727" s="556"/>
      <c r="O727" s="556"/>
      <c r="P727" s="556"/>
      <c r="Q727" s="556"/>
      <c r="R727" s="556"/>
      <c r="S727" s="556"/>
      <c r="T727" s="556"/>
      <c r="U727" s="556"/>
      <c r="V727" s="556"/>
      <c r="W727" s="556"/>
      <c r="X727" s="556"/>
      <c r="Y727" s="556"/>
      <c r="Z727" s="556"/>
      <c r="AA727" s="556"/>
      <c r="AB727" s="556"/>
      <c r="AC727" s="556"/>
      <c r="AD727" s="556"/>
      <c r="AE727" s="556"/>
      <c r="AF727" s="556"/>
      <c r="AG727" s="556"/>
      <c r="AH727" s="556"/>
      <c r="AI727" s="556"/>
      <c r="AJ727" s="556"/>
      <c r="AK727" s="556"/>
      <c r="AL727" s="556"/>
      <c r="AM727" s="556"/>
      <c r="AN727" s="556"/>
      <c r="AO727" s="556"/>
      <c r="AP727" s="556"/>
      <c r="AQ727" s="556"/>
      <c r="AR727" s="556"/>
      <c r="AS727" s="556"/>
      <c r="AT727" s="556"/>
      <c r="AU727" s="556"/>
      <c r="AV727" s="556"/>
      <c r="AW727" s="556"/>
      <c r="AX727" s="557"/>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67.5" customHeight="1" thickBot="1" x14ac:dyDescent="0.2">
      <c r="A729" s="616" t="s">
        <v>695</v>
      </c>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
      <c r="A731" s="655" t="s">
        <v>136</v>
      </c>
      <c r="B731" s="656"/>
      <c r="C731" s="656"/>
      <c r="D731" s="656"/>
      <c r="E731" s="657"/>
      <c r="F731" s="711" t="s">
        <v>694</v>
      </c>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5" t="s">
        <v>697</v>
      </c>
      <c r="B733" s="656"/>
      <c r="C733" s="656"/>
      <c r="D733" s="656"/>
      <c r="E733" s="657"/>
      <c r="F733" s="619" t="s">
        <v>698</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67.5" customHeight="1" thickBot="1" x14ac:dyDescent="0.2">
      <c r="A735" s="772" t="s">
        <v>699</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2" t="s">
        <v>273</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15">
      <c r="A737" s="981" t="s">
        <v>590</v>
      </c>
      <c r="B737" s="199"/>
      <c r="C737" s="199"/>
      <c r="D737" s="200"/>
      <c r="E737" s="945" t="s">
        <v>691</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1"/>
    </row>
    <row r="738" spans="1:51" ht="24.75" customHeight="1" x14ac:dyDescent="0.15">
      <c r="A738" s="353" t="s">
        <v>313</v>
      </c>
      <c r="B738" s="353"/>
      <c r="C738" s="353"/>
      <c r="D738" s="353"/>
      <c r="E738" s="945" t="s">
        <v>691</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53" t="s">
        <v>312</v>
      </c>
      <c r="B739" s="353"/>
      <c r="C739" s="353"/>
      <c r="D739" s="353"/>
      <c r="E739" s="945" t="s">
        <v>691</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53" t="s">
        <v>311</v>
      </c>
      <c r="B740" s="353"/>
      <c r="C740" s="353"/>
      <c r="D740" s="353"/>
      <c r="E740" s="945" t="s">
        <v>691</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53" t="s">
        <v>310</v>
      </c>
      <c r="B741" s="353"/>
      <c r="C741" s="353"/>
      <c r="D741" s="353"/>
      <c r="E741" s="945" t="s">
        <v>691</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53" t="s">
        <v>309</v>
      </c>
      <c r="B742" s="353"/>
      <c r="C742" s="353"/>
      <c r="D742" s="353"/>
      <c r="E742" s="945" t="s">
        <v>662</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53" t="s">
        <v>308</v>
      </c>
      <c r="B743" s="353"/>
      <c r="C743" s="353"/>
      <c r="D743" s="353"/>
      <c r="E743" s="945" t="s">
        <v>667</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53" t="s">
        <v>307</v>
      </c>
      <c r="B744" s="353"/>
      <c r="C744" s="353"/>
      <c r="D744" s="353"/>
      <c r="E744" s="945" t="s">
        <v>666</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53" t="s">
        <v>306</v>
      </c>
      <c r="B745" s="353"/>
      <c r="C745" s="353"/>
      <c r="D745" s="353"/>
      <c r="E745" s="982" t="s">
        <v>663</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53" t="s">
        <v>463</v>
      </c>
      <c r="B746" s="353"/>
      <c r="C746" s="353"/>
      <c r="D746" s="353"/>
      <c r="E746" s="951" t="s">
        <v>628</v>
      </c>
      <c r="F746" s="949"/>
      <c r="G746" s="949"/>
      <c r="H746" s="84" t="str">
        <f>IF(E746="","","-")</f>
        <v>-</v>
      </c>
      <c r="I746" s="949"/>
      <c r="J746" s="949"/>
      <c r="K746" s="84" t="str">
        <f>IF(I746="","","-")</f>
        <v/>
      </c>
      <c r="L746" s="950">
        <v>466</v>
      </c>
      <c r="M746" s="950"/>
      <c r="N746" s="84" t="str">
        <f>IF(O746="","","-")</f>
        <v/>
      </c>
      <c r="O746" s="952"/>
      <c r="P746" s="953"/>
      <c r="Q746" s="951"/>
      <c r="R746" s="949"/>
      <c r="S746" s="949"/>
      <c r="T746" s="84" t="str">
        <f>IF(Q746="","","-")</f>
        <v/>
      </c>
      <c r="U746" s="949"/>
      <c r="V746" s="949"/>
      <c r="W746" s="84" t="str">
        <f>IF(U746="","","-")</f>
        <v/>
      </c>
      <c r="X746" s="950"/>
      <c r="Y746" s="950"/>
      <c r="Z746" s="84" t="str">
        <f>IF(AA746="","","-")</f>
        <v/>
      </c>
      <c r="AA746" s="952"/>
      <c r="AB746" s="953"/>
      <c r="AC746" s="951"/>
      <c r="AD746" s="949"/>
      <c r="AE746" s="949"/>
      <c r="AF746" s="84" t="str">
        <f>IF(AC746="","","-")</f>
        <v/>
      </c>
      <c r="AG746" s="949"/>
      <c r="AH746" s="949"/>
      <c r="AI746" s="84" t="str">
        <f>IF(AG746="","","-")</f>
        <v/>
      </c>
      <c r="AJ746" s="950"/>
      <c r="AK746" s="950"/>
      <c r="AL746" s="84" t="str">
        <f>IF(AM746="","","-")</f>
        <v/>
      </c>
      <c r="AM746" s="952"/>
      <c r="AN746" s="953"/>
      <c r="AO746" s="951"/>
      <c r="AP746" s="949"/>
      <c r="AQ746" s="84" t="str">
        <f>IF(AO746="","","-")</f>
        <v/>
      </c>
      <c r="AR746" s="949"/>
      <c r="AS746" s="949"/>
      <c r="AT746" s="84" t="str">
        <f>IF(AR746="","","-")</f>
        <v/>
      </c>
      <c r="AU746" s="950"/>
      <c r="AV746" s="950"/>
      <c r="AW746" s="84" t="str">
        <f>IF(AX746="","","-")</f>
        <v/>
      </c>
      <c r="AX746" s="87"/>
    </row>
    <row r="747" spans="1:51" ht="24.75" customHeight="1" x14ac:dyDescent="0.15">
      <c r="A747" s="353" t="s">
        <v>425</v>
      </c>
      <c r="B747" s="353"/>
      <c r="C747" s="353"/>
      <c r="D747" s="353"/>
      <c r="E747" s="951" t="s">
        <v>628</v>
      </c>
      <c r="F747" s="949"/>
      <c r="G747" s="949"/>
      <c r="H747" s="84" t="str">
        <f>IF(E747="","","-")</f>
        <v>-</v>
      </c>
      <c r="I747" s="949"/>
      <c r="J747" s="949"/>
      <c r="K747" s="84" t="str">
        <f>IF(I747="","","-")</f>
        <v/>
      </c>
      <c r="L747" s="950">
        <v>506</v>
      </c>
      <c r="M747" s="950"/>
      <c r="N747" s="84" t="str">
        <f>IF(O747="","","-")</f>
        <v/>
      </c>
      <c r="O747" s="952"/>
      <c r="P747" s="953"/>
      <c r="Q747" s="951"/>
      <c r="R747" s="949"/>
      <c r="S747" s="949"/>
      <c r="T747" s="84" t="str">
        <f>IF(Q747="","","-")</f>
        <v/>
      </c>
      <c r="U747" s="949"/>
      <c r="V747" s="949"/>
      <c r="W747" s="84" t="str">
        <f>IF(U747="","","-")</f>
        <v/>
      </c>
      <c r="X747" s="950"/>
      <c r="Y747" s="950"/>
      <c r="Z747" s="84" t="str">
        <f>IF(AA747="","","-")</f>
        <v/>
      </c>
      <c r="AA747" s="952"/>
      <c r="AB747" s="953"/>
      <c r="AC747" s="951"/>
      <c r="AD747" s="949"/>
      <c r="AE747" s="949"/>
      <c r="AF747" s="84" t="str">
        <f>IF(AC747="","","-")</f>
        <v/>
      </c>
      <c r="AG747" s="949"/>
      <c r="AH747" s="949"/>
      <c r="AI747" s="84" t="str">
        <f>IF(AG747="","","-")</f>
        <v/>
      </c>
      <c r="AJ747" s="950"/>
      <c r="AK747" s="950"/>
      <c r="AL747" s="84" t="str">
        <f>IF(AM747="","","-")</f>
        <v/>
      </c>
      <c r="AM747" s="952"/>
      <c r="AN747" s="953"/>
      <c r="AO747" s="951"/>
      <c r="AP747" s="949"/>
      <c r="AQ747" s="84" t="str">
        <f>IF(AO747="","","-")</f>
        <v/>
      </c>
      <c r="AR747" s="949"/>
      <c r="AS747" s="949"/>
      <c r="AT747" s="84" t="str">
        <f>IF(AR747="","","-")</f>
        <v/>
      </c>
      <c r="AU747" s="950"/>
      <c r="AV747" s="950"/>
      <c r="AW747" s="84" t="str">
        <f>IF(AX747="","","-")</f>
        <v/>
      </c>
      <c r="AX747" s="87"/>
    </row>
    <row r="748" spans="1:51" ht="28.35" customHeight="1" x14ac:dyDescent="0.15">
      <c r="A748" s="596" t="s">
        <v>300</v>
      </c>
      <c r="B748" s="597"/>
      <c r="C748" s="597"/>
      <c r="D748" s="597"/>
      <c r="E748" s="597"/>
      <c r="F748" s="598"/>
      <c r="G748" s="68" t="s">
        <v>626</v>
      </c>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6"/>
    </row>
    <row r="749" spans="1:51" ht="28.35" customHeight="1" x14ac:dyDescent="0.15">
      <c r="A749" s="596"/>
      <c r="B749" s="597"/>
      <c r="C749" s="597"/>
      <c r="D749" s="597"/>
      <c r="E749" s="597"/>
      <c r="F749" s="598"/>
      <c r="G749" s="88"/>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90"/>
    </row>
    <row r="750" spans="1:51" ht="28.35" customHeight="1" x14ac:dyDescent="0.15">
      <c r="A750" s="596"/>
      <c r="B750" s="597"/>
      <c r="C750" s="597"/>
      <c r="D750" s="597"/>
      <c r="E750" s="597"/>
      <c r="F750" s="598"/>
      <c r="G750" s="88"/>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90"/>
    </row>
    <row r="751" spans="1:51" ht="28.35" customHeight="1" x14ac:dyDescent="0.15">
      <c r="A751" s="596"/>
      <c r="B751" s="597"/>
      <c r="C751" s="597"/>
      <c r="D751" s="597"/>
      <c r="E751" s="597"/>
      <c r="F751" s="598"/>
      <c r="G751" s="88"/>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90"/>
    </row>
    <row r="752" spans="1:51" ht="27.75" customHeight="1" x14ac:dyDescent="0.15">
      <c r="A752" s="596"/>
      <c r="B752" s="597"/>
      <c r="C752" s="597"/>
      <c r="D752" s="597"/>
      <c r="E752" s="597"/>
      <c r="F752" s="598"/>
      <c r="G752" s="88"/>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90"/>
    </row>
    <row r="753" spans="1:50" ht="28.35" customHeight="1" x14ac:dyDescent="0.15">
      <c r="A753" s="596"/>
      <c r="B753" s="597"/>
      <c r="C753" s="597"/>
      <c r="D753" s="597"/>
      <c r="E753" s="597"/>
      <c r="F753" s="598"/>
      <c r="G753" s="88"/>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90"/>
    </row>
    <row r="754" spans="1:50" ht="28.35" customHeight="1" x14ac:dyDescent="0.15">
      <c r="A754" s="596"/>
      <c r="B754" s="597"/>
      <c r="C754" s="597"/>
      <c r="D754" s="597"/>
      <c r="E754" s="597"/>
      <c r="F754" s="598"/>
      <c r="G754" s="88"/>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90"/>
    </row>
    <row r="755" spans="1:50" ht="27.75" customHeight="1" x14ac:dyDescent="0.15">
      <c r="A755" s="596"/>
      <c r="B755" s="597"/>
      <c r="C755" s="597"/>
      <c r="D755" s="597"/>
      <c r="E755" s="597"/>
      <c r="F755" s="598"/>
      <c r="G755" s="88"/>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90"/>
    </row>
    <row r="756" spans="1:50" ht="28.35" customHeight="1" x14ac:dyDescent="0.15">
      <c r="A756" s="596"/>
      <c r="B756" s="597"/>
      <c r="C756" s="597"/>
      <c r="D756" s="597"/>
      <c r="E756" s="597"/>
      <c r="F756" s="598"/>
      <c r="G756" s="88"/>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90"/>
    </row>
    <row r="757" spans="1:50" ht="28.35" customHeight="1" x14ac:dyDescent="0.15">
      <c r="A757" s="596"/>
      <c r="B757" s="597"/>
      <c r="C757" s="597"/>
      <c r="D757" s="597"/>
      <c r="E757" s="597"/>
      <c r="F757" s="598"/>
      <c r="G757" s="88"/>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90"/>
    </row>
    <row r="758" spans="1:50" ht="28.35" customHeight="1" x14ac:dyDescent="0.15">
      <c r="A758" s="596"/>
      <c r="B758" s="597"/>
      <c r="C758" s="597"/>
      <c r="D758" s="597"/>
      <c r="E758" s="597"/>
      <c r="F758" s="598"/>
      <c r="G758" s="88"/>
      <c r="H758" s="89"/>
      <c r="I758" s="89"/>
      <c r="J758" s="89"/>
      <c r="K758" s="89"/>
      <c r="L758" s="89"/>
      <c r="M758" s="89"/>
      <c r="N758" s="89"/>
      <c r="O758" s="89"/>
      <c r="P758" s="89"/>
      <c r="Q758" s="89"/>
      <c r="R758" s="89"/>
      <c r="S758" s="91"/>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90"/>
    </row>
    <row r="759" spans="1:50" ht="28.35" customHeight="1" x14ac:dyDescent="0.15">
      <c r="A759" s="596"/>
      <c r="B759" s="597"/>
      <c r="C759" s="597"/>
      <c r="D759" s="597"/>
      <c r="E759" s="597"/>
      <c r="F759" s="598"/>
      <c r="G759" s="88"/>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90"/>
    </row>
    <row r="760" spans="1:50" ht="28.35" customHeight="1" x14ac:dyDescent="0.15">
      <c r="A760" s="596"/>
      <c r="B760" s="597"/>
      <c r="C760" s="597"/>
      <c r="D760" s="597"/>
      <c r="E760" s="597"/>
      <c r="F760" s="598"/>
      <c r="G760" s="88"/>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90"/>
    </row>
    <row r="761" spans="1:50" ht="27.75" customHeight="1" x14ac:dyDescent="0.15">
      <c r="A761" s="596"/>
      <c r="B761" s="597"/>
      <c r="C761" s="597"/>
      <c r="D761" s="597"/>
      <c r="E761" s="597"/>
      <c r="F761" s="598"/>
      <c r="G761" s="88"/>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90"/>
    </row>
    <row r="762" spans="1:50" ht="28.35" customHeight="1" x14ac:dyDescent="0.15">
      <c r="A762" s="596"/>
      <c r="B762" s="597"/>
      <c r="C762" s="597"/>
      <c r="D762" s="597"/>
      <c r="E762" s="597"/>
      <c r="F762" s="598"/>
      <c r="G762" s="88"/>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90"/>
    </row>
    <row r="763" spans="1:50" ht="28.35" customHeight="1" x14ac:dyDescent="0.15">
      <c r="A763" s="596"/>
      <c r="B763" s="597"/>
      <c r="C763" s="597"/>
      <c r="D763" s="597"/>
      <c r="E763" s="597"/>
      <c r="F763" s="598"/>
      <c r="G763" s="88"/>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90"/>
    </row>
    <row r="764" spans="1:50" ht="28.35" customHeight="1" x14ac:dyDescent="0.15">
      <c r="A764" s="596"/>
      <c r="B764" s="597"/>
      <c r="C764" s="597"/>
      <c r="D764" s="597"/>
      <c r="E764" s="597"/>
      <c r="F764" s="598"/>
      <c r="G764" s="88"/>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90"/>
    </row>
    <row r="765" spans="1:50" ht="52.5" hidden="1" customHeight="1" x14ac:dyDescent="0.15">
      <c r="A765" s="596"/>
      <c r="B765" s="597"/>
      <c r="C765" s="597"/>
      <c r="D765" s="597"/>
      <c r="E765" s="597"/>
      <c r="F765" s="598"/>
      <c r="G765" s="88"/>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90"/>
    </row>
    <row r="766" spans="1:50" ht="52.5" hidden="1" customHeight="1" x14ac:dyDescent="0.15">
      <c r="A766" s="596"/>
      <c r="B766" s="597"/>
      <c r="C766" s="597"/>
      <c r="D766" s="597"/>
      <c r="E766" s="597"/>
      <c r="F766" s="598"/>
      <c r="G766" s="88"/>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90"/>
    </row>
    <row r="767" spans="1:50" ht="52.5" hidden="1" customHeight="1" x14ac:dyDescent="0.15">
      <c r="A767" s="596"/>
      <c r="B767" s="597"/>
      <c r="C767" s="597"/>
      <c r="D767" s="597"/>
      <c r="E767" s="597"/>
      <c r="F767" s="598"/>
      <c r="G767" s="88"/>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90"/>
    </row>
    <row r="768" spans="1:50" ht="29.25" customHeight="1" thickBot="1" x14ac:dyDescent="0.2">
      <c r="A768" s="596"/>
      <c r="B768" s="597"/>
      <c r="C768" s="597"/>
      <c r="D768" s="597"/>
      <c r="E768" s="597"/>
      <c r="F768" s="598"/>
      <c r="G768" s="88"/>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90"/>
    </row>
    <row r="769" spans="1:50" ht="18.399999999999999" hidden="1" customHeight="1" x14ac:dyDescent="0.15">
      <c r="A769" s="596"/>
      <c r="B769" s="597"/>
      <c r="C769" s="597"/>
      <c r="D769" s="597"/>
      <c r="E769" s="597"/>
      <c r="F769" s="598"/>
      <c r="G769" s="88"/>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90"/>
    </row>
    <row r="770" spans="1:50" ht="35.25" hidden="1" customHeight="1" x14ac:dyDescent="0.15">
      <c r="A770" s="596"/>
      <c r="B770" s="597"/>
      <c r="C770" s="597"/>
      <c r="D770" s="597"/>
      <c r="E770" s="597"/>
      <c r="F770" s="598"/>
      <c r="G770" s="88"/>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90"/>
    </row>
    <row r="771" spans="1:50" ht="30" hidden="1" customHeight="1" x14ac:dyDescent="0.15">
      <c r="A771" s="596"/>
      <c r="B771" s="597"/>
      <c r="C771" s="597"/>
      <c r="D771" s="597"/>
      <c r="E771" s="597"/>
      <c r="F771" s="598"/>
      <c r="G771" s="88"/>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90"/>
    </row>
    <row r="772" spans="1:50" ht="24.75" hidden="1" customHeight="1" x14ac:dyDescent="0.15">
      <c r="A772" s="596"/>
      <c r="B772" s="597"/>
      <c r="C772" s="597"/>
      <c r="D772" s="597"/>
      <c r="E772" s="597"/>
      <c r="F772" s="598"/>
      <c r="G772" s="88"/>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90"/>
    </row>
    <row r="773" spans="1:50" ht="24.75" hidden="1" customHeight="1" x14ac:dyDescent="0.15">
      <c r="A773" s="596"/>
      <c r="B773" s="597"/>
      <c r="C773" s="597"/>
      <c r="D773" s="597"/>
      <c r="E773" s="597"/>
      <c r="F773" s="598"/>
      <c r="G773" s="88"/>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90"/>
    </row>
    <row r="774" spans="1:50" ht="24.75" hidden="1" customHeight="1" x14ac:dyDescent="0.15">
      <c r="A774" s="596"/>
      <c r="B774" s="597"/>
      <c r="C774" s="597"/>
      <c r="D774" s="597"/>
      <c r="E774" s="597"/>
      <c r="F774" s="598"/>
      <c r="G774" s="88"/>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90"/>
    </row>
    <row r="775" spans="1:50" ht="24.75" hidden="1" customHeight="1" x14ac:dyDescent="0.15">
      <c r="A775" s="596"/>
      <c r="B775" s="597"/>
      <c r="C775" s="597"/>
      <c r="D775" s="597"/>
      <c r="E775" s="597"/>
      <c r="F775" s="598"/>
      <c r="G775" s="88"/>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90"/>
    </row>
    <row r="776" spans="1:50" ht="24.75" hidden="1" customHeight="1" x14ac:dyDescent="0.15">
      <c r="A776" s="596"/>
      <c r="B776" s="597"/>
      <c r="C776" s="597"/>
      <c r="D776" s="597"/>
      <c r="E776" s="597"/>
      <c r="F776" s="598"/>
      <c r="G776" s="88"/>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90"/>
    </row>
    <row r="777" spans="1:50" ht="24.75" hidden="1" customHeight="1" x14ac:dyDescent="0.15">
      <c r="A777" s="596"/>
      <c r="B777" s="597"/>
      <c r="C777" s="597"/>
      <c r="D777" s="597"/>
      <c r="E777" s="597"/>
      <c r="F777" s="598"/>
      <c r="G777" s="88"/>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90"/>
    </row>
    <row r="778" spans="1:50" ht="24.75" hidden="1" customHeight="1" x14ac:dyDescent="0.15">
      <c r="A778" s="596"/>
      <c r="B778" s="597"/>
      <c r="C778" s="597"/>
      <c r="D778" s="597"/>
      <c r="E778" s="597"/>
      <c r="F778" s="598"/>
      <c r="G778" s="88"/>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90"/>
    </row>
    <row r="779" spans="1:50" ht="24.75" hidden="1" customHeight="1" x14ac:dyDescent="0.15">
      <c r="A779" s="596"/>
      <c r="B779" s="597"/>
      <c r="C779" s="597"/>
      <c r="D779" s="597"/>
      <c r="E779" s="597"/>
      <c r="F779" s="598"/>
      <c r="G779" s="88"/>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90"/>
    </row>
    <row r="780" spans="1:50" ht="24.75" hidden="1" customHeight="1" x14ac:dyDescent="0.15">
      <c r="A780" s="596"/>
      <c r="B780" s="597"/>
      <c r="C780" s="597"/>
      <c r="D780" s="597"/>
      <c r="E780" s="597"/>
      <c r="F780" s="598"/>
      <c r="G780" s="88"/>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90"/>
    </row>
    <row r="781" spans="1:50" ht="24.75" hidden="1" customHeight="1" x14ac:dyDescent="0.15">
      <c r="A781" s="596"/>
      <c r="B781" s="597"/>
      <c r="C781" s="597"/>
      <c r="D781" s="597"/>
      <c r="E781" s="597"/>
      <c r="F781" s="598"/>
      <c r="G781" s="88"/>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90"/>
    </row>
    <row r="782" spans="1:50" ht="24.75" hidden="1" customHeight="1" x14ac:dyDescent="0.15">
      <c r="A782" s="596"/>
      <c r="B782" s="597"/>
      <c r="C782" s="597"/>
      <c r="D782" s="597"/>
      <c r="E782" s="597"/>
      <c r="F782" s="598"/>
      <c r="G782" s="88"/>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90"/>
    </row>
    <row r="783" spans="1:50" ht="24.75" hidden="1" customHeight="1" x14ac:dyDescent="0.15">
      <c r="A783" s="596"/>
      <c r="B783" s="597"/>
      <c r="C783" s="597"/>
      <c r="D783" s="597"/>
      <c r="E783" s="597"/>
      <c r="F783" s="598"/>
      <c r="G783" s="88"/>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90"/>
    </row>
    <row r="784" spans="1:50" ht="24.75" hidden="1" customHeight="1" x14ac:dyDescent="0.15">
      <c r="A784" s="596"/>
      <c r="B784" s="597"/>
      <c r="C784" s="597"/>
      <c r="D784" s="597"/>
      <c r="E784" s="597"/>
      <c r="F784" s="598"/>
      <c r="G784" s="88"/>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c r="AU784" s="89"/>
      <c r="AV784" s="89"/>
      <c r="AW784" s="89"/>
      <c r="AX784" s="90"/>
    </row>
    <row r="785" spans="1:51" ht="25.5" hidden="1" customHeight="1" x14ac:dyDescent="0.15">
      <c r="A785" s="596"/>
      <c r="B785" s="597"/>
      <c r="C785" s="597"/>
      <c r="D785" s="597"/>
      <c r="E785" s="597"/>
      <c r="F785" s="598"/>
      <c r="G785" s="88"/>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c r="AU785" s="89"/>
      <c r="AV785" s="89"/>
      <c r="AW785" s="89"/>
      <c r="AX785" s="90"/>
    </row>
    <row r="786" spans="1:51" ht="24.75" hidden="1" customHeight="1" thickBot="1" x14ac:dyDescent="0.2">
      <c r="A786" s="599"/>
      <c r="B786" s="600"/>
      <c r="C786" s="600"/>
      <c r="D786" s="600"/>
      <c r="E786" s="600"/>
      <c r="F786" s="601"/>
      <c r="G786" s="37"/>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9"/>
    </row>
    <row r="787" spans="1:51" ht="24.75" customHeight="1" x14ac:dyDescent="0.15">
      <c r="A787" s="610" t="s">
        <v>302</v>
      </c>
      <c r="B787" s="611"/>
      <c r="C787" s="611"/>
      <c r="D787" s="611"/>
      <c r="E787" s="611"/>
      <c r="F787" s="612"/>
      <c r="G787" s="577" t="s">
        <v>685</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686</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5"/>
    </row>
    <row r="788" spans="1:51" ht="24.75" customHeight="1" x14ac:dyDescent="0.15">
      <c r="A788" s="613"/>
      <c r="B788" s="614"/>
      <c r="C788" s="614"/>
      <c r="D788" s="614"/>
      <c r="E788" s="614"/>
      <c r="F788" s="615"/>
      <c r="G788" s="794" t="s">
        <v>17</v>
      </c>
      <c r="H788" s="650"/>
      <c r="I788" s="650"/>
      <c r="J788" s="650"/>
      <c r="K788" s="650"/>
      <c r="L788" s="649" t="s">
        <v>18</v>
      </c>
      <c r="M788" s="650"/>
      <c r="N788" s="650"/>
      <c r="O788" s="650"/>
      <c r="P788" s="650"/>
      <c r="Q788" s="650"/>
      <c r="R788" s="650"/>
      <c r="S788" s="650"/>
      <c r="T788" s="650"/>
      <c r="U788" s="650"/>
      <c r="V788" s="650"/>
      <c r="W788" s="650"/>
      <c r="X788" s="651"/>
      <c r="Y788" s="635" t="s">
        <v>19</v>
      </c>
      <c r="Z788" s="636"/>
      <c r="AA788" s="636"/>
      <c r="AB788" s="780"/>
      <c r="AC788" s="794" t="s">
        <v>17</v>
      </c>
      <c r="AD788" s="650"/>
      <c r="AE788" s="650"/>
      <c r="AF788" s="650"/>
      <c r="AG788" s="650"/>
      <c r="AH788" s="649" t="s">
        <v>18</v>
      </c>
      <c r="AI788" s="650"/>
      <c r="AJ788" s="650"/>
      <c r="AK788" s="650"/>
      <c r="AL788" s="650"/>
      <c r="AM788" s="650"/>
      <c r="AN788" s="650"/>
      <c r="AO788" s="650"/>
      <c r="AP788" s="650"/>
      <c r="AQ788" s="650"/>
      <c r="AR788" s="650"/>
      <c r="AS788" s="650"/>
      <c r="AT788" s="651"/>
      <c r="AU788" s="635" t="s">
        <v>19</v>
      </c>
      <c r="AV788" s="636"/>
      <c r="AW788" s="636"/>
      <c r="AX788" s="637"/>
    </row>
    <row r="789" spans="1:51" ht="24.75" customHeight="1" x14ac:dyDescent="0.15">
      <c r="A789" s="613"/>
      <c r="B789" s="614"/>
      <c r="C789" s="614"/>
      <c r="D789" s="614"/>
      <c r="E789" s="614"/>
      <c r="F789" s="615"/>
      <c r="G789" s="652" t="s">
        <v>668</v>
      </c>
      <c r="H789" s="653"/>
      <c r="I789" s="653"/>
      <c r="J789" s="653"/>
      <c r="K789" s="654"/>
      <c r="L789" s="646" t="s">
        <v>669</v>
      </c>
      <c r="M789" s="647"/>
      <c r="N789" s="647"/>
      <c r="O789" s="647"/>
      <c r="P789" s="647"/>
      <c r="Q789" s="647"/>
      <c r="R789" s="647"/>
      <c r="S789" s="647"/>
      <c r="T789" s="647"/>
      <c r="U789" s="647"/>
      <c r="V789" s="647"/>
      <c r="W789" s="647"/>
      <c r="X789" s="648"/>
      <c r="Y789" s="374">
        <v>3</v>
      </c>
      <c r="Z789" s="375"/>
      <c r="AA789" s="375"/>
      <c r="AB789" s="784"/>
      <c r="AC789" s="652" t="s">
        <v>668</v>
      </c>
      <c r="AD789" s="653"/>
      <c r="AE789" s="653"/>
      <c r="AF789" s="653"/>
      <c r="AG789" s="654"/>
      <c r="AH789" s="646" t="s">
        <v>669</v>
      </c>
      <c r="AI789" s="647"/>
      <c r="AJ789" s="647"/>
      <c r="AK789" s="647"/>
      <c r="AL789" s="647"/>
      <c r="AM789" s="647"/>
      <c r="AN789" s="647"/>
      <c r="AO789" s="647"/>
      <c r="AP789" s="647"/>
      <c r="AQ789" s="647"/>
      <c r="AR789" s="647"/>
      <c r="AS789" s="647"/>
      <c r="AT789" s="648"/>
      <c r="AU789" s="374">
        <v>2</v>
      </c>
      <c r="AV789" s="375"/>
      <c r="AW789" s="375"/>
      <c r="AX789" s="376"/>
    </row>
    <row r="790" spans="1:51" ht="24.75" hidden="1" customHeight="1" x14ac:dyDescent="0.15">
      <c r="A790" s="613"/>
      <c r="B790" s="614"/>
      <c r="C790" s="614"/>
      <c r="D790" s="614"/>
      <c r="E790" s="614"/>
      <c r="F790" s="615"/>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hidden="1" customHeight="1" x14ac:dyDescent="0.15">
      <c r="A791" s="613"/>
      <c r="B791" s="614"/>
      <c r="C791" s="614"/>
      <c r="D791" s="614"/>
      <c r="E791" s="614"/>
      <c r="F791" s="615"/>
      <c r="G791" s="588"/>
      <c r="H791" s="589"/>
      <c r="I791" s="589"/>
      <c r="J791" s="589"/>
      <c r="K791" s="590"/>
      <c r="L791" s="580"/>
      <c r="M791" s="581"/>
      <c r="N791" s="581"/>
      <c r="O791" s="581"/>
      <c r="P791" s="581"/>
      <c r="Q791" s="581"/>
      <c r="R791" s="581"/>
      <c r="S791" s="581"/>
      <c r="T791" s="581"/>
      <c r="U791" s="581"/>
      <c r="V791" s="581"/>
      <c r="W791" s="581"/>
      <c r="X791" s="582"/>
      <c r="Y791" s="583"/>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15">
      <c r="A792" s="613"/>
      <c r="B792" s="614"/>
      <c r="C792" s="614"/>
      <c r="D792" s="614"/>
      <c r="E792" s="614"/>
      <c r="F792" s="615"/>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613"/>
      <c r="B793" s="614"/>
      <c r="C793" s="614"/>
      <c r="D793" s="614"/>
      <c r="E793" s="614"/>
      <c r="F793" s="615"/>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3"/>
      <c r="B794" s="614"/>
      <c r="C794" s="614"/>
      <c r="D794" s="614"/>
      <c r="E794" s="614"/>
      <c r="F794" s="615"/>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customHeight="1" x14ac:dyDescent="0.15">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613"/>
      <c r="B799" s="614"/>
      <c r="C799" s="614"/>
      <c r="D799" s="614"/>
      <c r="E799" s="614"/>
      <c r="F799" s="615"/>
      <c r="G799" s="808" t="s">
        <v>20</v>
      </c>
      <c r="H799" s="809"/>
      <c r="I799" s="809"/>
      <c r="J799" s="809"/>
      <c r="K799" s="809"/>
      <c r="L799" s="810"/>
      <c r="M799" s="811"/>
      <c r="N799" s="811"/>
      <c r="O799" s="811"/>
      <c r="P799" s="811"/>
      <c r="Q799" s="811"/>
      <c r="R799" s="811"/>
      <c r="S799" s="811"/>
      <c r="T799" s="811"/>
      <c r="U799" s="811"/>
      <c r="V799" s="811"/>
      <c r="W799" s="811"/>
      <c r="X799" s="812"/>
      <c r="Y799" s="813">
        <f>SUM(Y789:AB798)</f>
        <v>3</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2</v>
      </c>
      <c r="AV799" s="814"/>
      <c r="AW799" s="814"/>
      <c r="AX799" s="816"/>
    </row>
    <row r="800" spans="1:51" ht="24.75" hidden="1" customHeight="1" x14ac:dyDescent="0.15">
      <c r="A800" s="613"/>
      <c r="B800" s="614"/>
      <c r="C800" s="614"/>
      <c r="D800" s="614"/>
      <c r="E800" s="614"/>
      <c r="F800" s="615"/>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5"/>
      <c r="AY800">
        <f>COUNTA($G$802,$AC$802)</f>
        <v>0</v>
      </c>
    </row>
    <row r="801" spans="1:51" ht="24.75" hidden="1" customHeight="1" x14ac:dyDescent="0.15">
      <c r="A801" s="613"/>
      <c r="B801" s="614"/>
      <c r="C801" s="614"/>
      <c r="D801" s="614"/>
      <c r="E801" s="614"/>
      <c r="F801" s="615"/>
      <c r="G801" s="794" t="s">
        <v>17</v>
      </c>
      <c r="H801" s="650"/>
      <c r="I801" s="650"/>
      <c r="J801" s="650"/>
      <c r="K801" s="650"/>
      <c r="L801" s="649" t="s">
        <v>18</v>
      </c>
      <c r="M801" s="650"/>
      <c r="N801" s="650"/>
      <c r="O801" s="650"/>
      <c r="P801" s="650"/>
      <c r="Q801" s="650"/>
      <c r="R801" s="650"/>
      <c r="S801" s="650"/>
      <c r="T801" s="650"/>
      <c r="U801" s="650"/>
      <c r="V801" s="650"/>
      <c r="W801" s="650"/>
      <c r="X801" s="651"/>
      <c r="Y801" s="635" t="s">
        <v>19</v>
      </c>
      <c r="Z801" s="636"/>
      <c r="AA801" s="636"/>
      <c r="AB801" s="780"/>
      <c r="AC801" s="794" t="s">
        <v>17</v>
      </c>
      <c r="AD801" s="650"/>
      <c r="AE801" s="650"/>
      <c r="AF801" s="650"/>
      <c r="AG801" s="650"/>
      <c r="AH801" s="649" t="s">
        <v>18</v>
      </c>
      <c r="AI801" s="650"/>
      <c r="AJ801" s="650"/>
      <c r="AK801" s="650"/>
      <c r="AL801" s="650"/>
      <c r="AM801" s="650"/>
      <c r="AN801" s="650"/>
      <c r="AO801" s="650"/>
      <c r="AP801" s="650"/>
      <c r="AQ801" s="650"/>
      <c r="AR801" s="650"/>
      <c r="AS801" s="650"/>
      <c r="AT801" s="651"/>
      <c r="AU801" s="635" t="s">
        <v>19</v>
      </c>
      <c r="AV801" s="636"/>
      <c r="AW801" s="636"/>
      <c r="AX801" s="637"/>
      <c r="AY801">
        <f>$AY$800</f>
        <v>0</v>
      </c>
    </row>
    <row r="802" spans="1:51" ht="24.75" hidden="1" customHeight="1" x14ac:dyDescent="0.15">
      <c r="A802" s="613"/>
      <c r="B802" s="614"/>
      <c r="C802" s="614"/>
      <c r="D802" s="614"/>
      <c r="E802" s="614"/>
      <c r="F802" s="615"/>
      <c r="G802" s="652"/>
      <c r="H802" s="817"/>
      <c r="I802" s="817"/>
      <c r="J802" s="817"/>
      <c r="K802" s="818"/>
      <c r="L802" s="819"/>
      <c r="M802" s="820"/>
      <c r="N802" s="820"/>
      <c r="O802" s="820"/>
      <c r="P802" s="820"/>
      <c r="Q802" s="820"/>
      <c r="R802" s="820"/>
      <c r="S802" s="820"/>
      <c r="T802" s="820"/>
      <c r="U802" s="820"/>
      <c r="V802" s="820"/>
      <c r="W802" s="820"/>
      <c r="X802" s="821"/>
      <c r="Y802" s="374"/>
      <c r="Z802" s="375"/>
      <c r="AA802" s="375"/>
      <c r="AB802" s="784"/>
      <c r="AC802" s="652"/>
      <c r="AD802" s="817"/>
      <c r="AE802" s="817"/>
      <c r="AF802" s="817"/>
      <c r="AG802" s="818"/>
      <c r="AH802" s="819"/>
      <c r="AI802" s="820"/>
      <c r="AJ802" s="820"/>
      <c r="AK802" s="820"/>
      <c r="AL802" s="820"/>
      <c r="AM802" s="820"/>
      <c r="AN802" s="820"/>
      <c r="AO802" s="820"/>
      <c r="AP802" s="820"/>
      <c r="AQ802" s="820"/>
      <c r="AR802" s="820"/>
      <c r="AS802" s="820"/>
      <c r="AT802" s="821"/>
      <c r="AU802" s="374"/>
      <c r="AV802" s="375"/>
      <c r="AW802" s="375"/>
      <c r="AX802" s="376"/>
      <c r="AY802">
        <f t="shared" ref="AY802:AY812" si="115">$AY$800</f>
        <v>0</v>
      </c>
    </row>
    <row r="803" spans="1:51" ht="24.75" hidden="1" customHeight="1" x14ac:dyDescent="0.15">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3"/>
      <c r="B812" s="614"/>
      <c r="C812" s="614"/>
      <c r="D812" s="614"/>
      <c r="E812" s="614"/>
      <c r="F812" s="615"/>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15">
      <c r="A813" s="613"/>
      <c r="B813" s="614"/>
      <c r="C813" s="614"/>
      <c r="D813" s="614"/>
      <c r="E813" s="614"/>
      <c r="F813" s="615"/>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5"/>
      <c r="AY813">
        <f>COUNTA($G$815,$AC$815)</f>
        <v>0</v>
      </c>
    </row>
    <row r="814" spans="1:51" ht="24.75" hidden="1" customHeight="1" x14ac:dyDescent="0.15">
      <c r="A814" s="613"/>
      <c r="B814" s="614"/>
      <c r="C814" s="614"/>
      <c r="D814" s="614"/>
      <c r="E814" s="614"/>
      <c r="F814" s="615"/>
      <c r="G814" s="794" t="s">
        <v>17</v>
      </c>
      <c r="H814" s="650"/>
      <c r="I814" s="650"/>
      <c r="J814" s="650"/>
      <c r="K814" s="650"/>
      <c r="L814" s="649" t="s">
        <v>18</v>
      </c>
      <c r="M814" s="650"/>
      <c r="N814" s="650"/>
      <c r="O814" s="650"/>
      <c r="P814" s="650"/>
      <c r="Q814" s="650"/>
      <c r="R814" s="650"/>
      <c r="S814" s="650"/>
      <c r="T814" s="650"/>
      <c r="U814" s="650"/>
      <c r="V814" s="650"/>
      <c r="W814" s="650"/>
      <c r="X814" s="651"/>
      <c r="Y814" s="635" t="s">
        <v>19</v>
      </c>
      <c r="Z814" s="636"/>
      <c r="AA814" s="636"/>
      <c r="AB814" s="780"/>
      <c r="AC814" s="794" t="s">
        <v>17</v>
      </c>
      <c r="AD814" s="650"/>
      <c r="AE814" s="650"/>
      <c r="AF814" s="650"/>
      <c r="AG814" s="650"/>
      <c r="AH814" s="649" t="s">
        <v>18</v>
      </c>
      <c r="AI814" s="650"/>
      <c r="AJ814" s="650"/>
      <c r="AK814" s="650"/>
      <c r="AL814" s="650"/>
      <c r="AM814" s="650"/>
      <c r="AN814" s="650"/>
      <c r="AO814" s="650"/>
      <c r="AP814" s="650"/>
      <c r="AQ814" s="650"/>
      <c r="AR814" s="650"/>
      <c r="AS814" s="650"/>
      <c r="AT814" s="651"/>
      <c r="AU814" s="635" t="s">
        <v>19</v>
      </c>
      <c r="AV814" s="636"/>
      <c r="AW814" s="636"/>
      <c r="AX814" s="637"/>
      <c r="AY814">
        <f>$AY$813</f>
        <v>0</v>
      </c>
    </row>
    <row r="815" spans="1:51" ht="24.75" hidden="1" customHeight="1" x14ac:dyDescent="0.15">
      <c r="A815" s="613"/>
      <c r="B815" s="614"/>
      <c r="C815" s="614"/>
      <c r="D815" s="614"/>
      <c r="E815" s="614"/>
      <c r="F815" s="615"/>
      <c r="G815" s="652"/>
      <c r="H815" s="817"/>
      <c r="I815" s="817"/>
      <c r="J815" s="817"/>
      <c r="K815" s="818"/>
      <c r="L815" s="819"/>
      <c r="M815" s="820"/>
      <c r="N815" s="820"/>
      <c r="O815" s="820"/>
      <c r="P815" s="820"/>
      <c r="Q815" s="820"/>
      <c r="R815" s="820"/>
      <c r="S815" s="820"/>
      <c r="T815" s="820"/>
      <c r="U815" s="820"/>
      <c r="V815" s="820"/>
      <c r="W815" s="820"/>
      <c r="X815" s="821"/>
      <c r="Y815" s="374"/>
      <c r="Z815" s="375"/>
      <c r="AA815" s="375"/>
      <c r="AB815" s="784"/>
      <c r="AC815" s="652"/>
      <c r="AD815" s="817"/>
      <c r="AE815" s="817"/>
      <c r="AF815" s="817"/>
      <c r="AG815" s="818"/>
      <c r="AH815" s="819"/>
      <c r="AI815" s="820"/>
      <c r="AJ815" s="820"/>
      <c r="AK815" s="820"/>
      <c r="AL815" s="820"/>
      <c r="AM815" s="820"/>
      <c r="AN815" s="820"/>
      <c r="AO815" s="820"/>
      <c r="AP815" s="820"/>
      <c r="AQ815" s="820"/>
      <c r="AR815" s="820"/>
      <c r="AS815" s="820"/>
      <c r="AT815" s="821"/>
      <c r="AU815" s="374"/>
      <c r="AV815" s="375"/>
      <c r="AW815" s="375"/>
      <c r="AX815" s="376"/>
      <c r="AY815">
        <f t="shared" ref="AY815:AY825" si="116">$AY$813</f>
        <v>0</v>
      </c>
    </row>
    <row r="816" spans="1:51" ht="24.75" hidden="1" customHeight="1" x14ac:dyDescent="0.15">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3"/>
      <c r="B825" s="614"/>
      <c r="C825" s="614"/>
      <c r="D825" s="614"/>
      <c r="E825" s="614"/>
      <c r="F825" s="615"/>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15">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5"/>
      <c r="AY826">
        <f>COUNTA($G$828,$AC$828)</f>
        <v>0</v>
      </c>
    </row>
    <row r="827" spans="1:51" ht="24.75" hidden="1" customHeight="1" x14ac:dyDescent="0.15">
      <c r="A827" s="613"/>
      <c r="B827" s="614"/>
      <c r="C827" s="614"/>
      <c r="D827" s="614"/>
      <c r="E827" s="614"/>
      <c r="F827" s="615"/>
      <c r="G827" s="794" t="s">
        <v>17</v>
      </c>
      <c r="H827" s="650"/>
      <c r="I827" s="650"/>
      <c r="J827" s="650"/>
      <c r="K827" s="650"/>
      <c r="L827" s="649" t="s">
        <v>18</v>
      </c>
      <c r="M827" s="650"/>
      <c r="N827" s="650"/>
      <c r="O827" s="650"/>
      <c r="P827" s="650"/>
      <c r="Q827" s="650"/>
      <c r="R827" s="650"/>
      <c r="S827" s="650"/>
      <c r="T827" s="650"/>
      <c r="U827" s="650"/>
      <c r="V827" s="650"/>
      <c r="W827" s="650"/>
      <c r="X827" s="651"/>
      <c r="Y827" s="635" t="s">
        <v>19</v>
      </c>
      <c r="Z827" s="636"/>
      <c r="AA827" s="636"/>
      <c r="AB827" s="780"/>
      <c r="AC827" s="794" t="s">
        <v>17</v>
      </c>
      <c r="AD827" s="650"/>
      <c r="AE827" s="650"/>
      <c r="AF827" s="650"/>
      <c r="AG827" s="650"/>
      <c r="AH827" s="649" t="s">
        <v>18</v>
      </c>
      <c r="AI827" s="650"/>
      <c r="AJ827" s="650"/>
      <c r="AK827" s="650"/>
      <c r="AL827" s="650"/>
      <c r="AM827" s="650"/>
      <c r="AN827" s="650"/>
      <c r="AO827" s="650"/>
      <c r="AP827" s="650"/>
      <c r="AQ827" s="650"/>
      <c r="AR827" s="650"/>
      <c r="AS827" s="650"/>
      <c r="AT827" s="651"/>
      <c r="AU827" s="635" t="s">
        <v>19</v>
      </c>
      <c r="AV827" s="636"/>
      <c r="AW827" s="636"/>
      <c r="AX827" s="637"/>
      <c r="AY827">
        <f>$AY$826</f>
        <v>0</v>
      </c>
    </row>
    <row r="828" spans="1:51" s="16" customFormat="1" ht="24.75" hidden="1" customHeight="1" x14ac:dyDescent="0.15">
      <c r="A828" s="613"/>
      <c r="B828" s="614"/>
      <c r="C828" s="614"/>
      <c r="D828" s="614"/>
      <c r="E828" s="614"/>
      <c r="F828" s="615"/>
      <c r="G828" s="652"/>
      <c r="H828" s="817"/>
      <c r="I828" s="817"/>
      <c r="J828" s="817"/>
      <c r="K828" s="818"/>
      <c r="L828" s="819"/>
      <c r="M828" s="820"/>
      <c r="N828" s="820"/>
      <c r="O828" s="820"/>
      <c r="P828" s="820"/>
      <c r="Q828" s="820"/>
      <c r="R828" s="820"/>
      <c r="S828" s="820"/>
      <c r="T828" s="820"/>
      <c r="U828" s="820"/>
      <c r="V828" s="820"/>
      <c r="W828" s="820"/>
      <c r="X828" s="821"/>
      <c r="Y828" s="374"/>
      <c r="Z828" s="375"/>
      <c r="AA828" s="375"/>
      <c r="AB828" s="784"/>
      <c r="AC828" s="652"/>
      <c r="AD828" s="817"/>
      <c r="AE828" s="817"/>
      <c r="AF828" s="817"/>
      <c r="AG828" s="818"/>
      <c r="AH828" s="819"/>
      <c r="AI828" s="820"/>
      <c r="AJ828" s="820"/>
      <c r="AK828" s="820"/>
      <c r="AL828" s="820"/>
      <c r="AM828" s="820"/>
      <c r="AN828" s="820"/>
      <c r="AO828" s="820"/>
      <c r="AP828" s="820"/>
      <c r="AQ828" s="820"/>
      <c r="AR828" s="820"/>
      <c r="AS828" s="820"/>
      <c r="AT828" s="821"/>
      <c r="AU828" s="374"/>
      <c r="AV828" s="375"/>
      <c r="AW828" s="375"/>
      <c r="AX828" s="376"/>
      <c r="AY828">
        <f t="shared" ref="AY828:AY838" si="117">$AY$826</f>
        <v>0</v>
      </c>
    </row>
    <row r="829" spans="1:51" ht="24.75" hidden="1" customHeight="1" x14ac:dyDescent="0.15">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3"/>
      <c r="B838" s="614"/>
      <c r="C838" s="614"/>
      <c r="D838" s="614"/>
      <c r="E838" s="614"/>
      <c r="F838" s="615"/>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67" t="s">
        <v>265</v>
      </c>
      <c r="AM839" s="268"/>
      <c r="AN839" s="268"/>
      <c r="AO839" s="86"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0"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140" t="s">
        <v>221</v>
      </c>
      <c r="K844" s="353"/>
      <c r="L844" s="353"/>
      <c r="M844" s="353"/>
      <c r="N844" s="353"/>
      <c r="O844" s="353"/>
      <c r="P844" s="239" t="s">
        <v>196</v>
      </c>
      <c r="Q844" s="239"/>
      <c r="R844" s="239"/>
      <c r="S844" s="239"/>
      <c r="T844" s="239"/>
      <c r="U844" s="239"/>
      <c r="V844" s="239"/>
      <c r="W844" s="239"/>
      <c r="X844" s="239"/>
      <c r="Y844" s="354" t="s">
        <v>219</v>
      </c>
      <c r="Z844" s="355"/>
      <c r="AA844" s="355"/>
      <c r="AB844" s="355"/>
      <c r="AC844" s="140" t="s">
        <v>259</v>
      </c>
      <c r="AD844" s="140"/>
      <c r="AE844" s="140"/>
      <c r="AF844" s="140"/>
      <c r="AG844" s="140"/>
      <c r="AH844" s="354" t="s">
        <v>284</v>
      </c>
      <c r="AI844" s="352"/>
      <c r="AJ844" s="352"/>
      <c r="AK844" s="352"/>
      <c r="AL844" s="352" t="s">
        <v>21</v>
      </c>
      <c r="AM844" s="352"/>
      <c r="AN844" s="352"/>
      <c r="AO844" s="356"/>
      <c r="AP844" s="357" t="s">
        <v>222</v>
      </c>
      <c r="AQ844" s="357"/>
      <c r="AR844" s="357"/>
      <c r="AS844" s="357"/>
      <c r="AT844" s="357"/>
      <c r="AU844" s="357"/>
      <c r="AV844" s="357"/>
      <c r="AW844" s="357"/>
      <c r="AX844" s="357"/>
    </row>
    <row r="845" spans="1:51" ht="30" customHeight="1" x14ac:dyDescent="0.15">
      <c r="A845" s="362">
        <v>1</v>
      </c>
      <c r="B845" s="362">
        <v>1</v>
      </c>
      <c r="C845" s="350" t="s">
        <v>672</v>
      </c>
      <c r="D845" s="335"/>
      <c r="E845" s="335"/>
      <c r="F845" s="335"/>
      <c r="G845" s="335"/>
      <c r="H845" s="335"/>
      <c r="I845" s="335"/>
      <c r="J845" s="336">
        <v>3010401094918</v>
      </c>
      <c r="K845" s="336"/>
      <c r="L845" s="336"/>
      <c r="M845" s="336"/>
      <c r="N845" s="336"/>
      <c r="O845" s="336"/>
      <c r="P845" s="351" t="s">
        <v>671</v>
      </c>
      <c r="Q845" s="338"/>
      <c r="R845" s="338"/>
      <c r="S845" s="338"/>
      <c r="T845" s="338"/>
      <c r="U845" s="338"/>
      <c r="V845" s="338"/>
      <c r="W845" s="338"/>
      <c r="X845" s="338"/>
      <c r="Y845" s="339">
        <v>3</v>
      </c>
      <c r="Z845" s="340"/>
      <c r="AA845" s="340"/>
      <c r="AB845" s="341"/>
      <c r="AC845" s="342" t="s">
        <v>288</v>
      </c>
      <c r="AD845" s="343"/>
      <c r="AE845" s="343"/>
      <c r="AF845" s="343"/>
      <c r="AG845" s="343"/>
      <c r="AH845" s="358">
        <v>1</v>
      </c>
      <c r="AI845" s="359"/>
      <c r="AJ845" s="359"/>
      <c r="AK845" s="359"/>
      <c r="AL845" s="346">
        <v>88</v>
      </c>
      <c r="AM845" s="347"/>
      <c r="AN845" s="347"/>
      <c r="AO845" s="348"/>
      <c r="AP845" s="349" t="s">
        <v>691</v>
      </c>
      <c r="AQ845" s="349"/>
      <c r="AR845" s="349"/>
      <c r="AS845" s="349"/>
      <c r="AT845" s="349"/>
      <c r="AU845" s="349"/>
      <c r="AV845" s="349"/>
      <c r="AW845" s="349"/>
      <c r="AX845" s="349"/>
    </row>
    <row r="846" spans="1:51" ht="30" hidden="1" customHeight="1" x14ac:dyDescent="0.15">
      <c r="A846" s="362">
        <v>2</v>
      </c>
      <c r="B846" s="362">
        <v>1</v>
      </c>
      <c r="C846" s="350"/>
      <c r="D846" s="335"/>
      <c r="E846" s="335"/>
      <c r="F846" s="335"/>
      <c r="G846" s="335"/>
      <c r="H846" s="335"/>
      <c r="I846" s="335"/>
      <c r="J846" s="336"/>
      <c r="K846" s="336"/>
      <c r="L846" s="336"/>
      <c r="M846" s="336"/>
      <c r="N846" s="336"/>
      <c r="O846" s="336"/>
      <c r="P846" s="338"/>
      <c r="Q846" s="338"/>
      <c r="R846" s="338"/>
      <c r="S846" s="338"/>
      <c r="T846" s="338"/>
      <c r="U846" s="338"/>
      <c r="V846" s="338"/>
      <c r="W846" s="338"/>
      <c r="X846" s="338"/>
      <c r="Y846" s="339"/>
      <c r="Z846" s="340"/>
      <c r="AA846" s="340"/>
      <c r="AB846" s="341"/>
      <c r="AC846" s="342"/>
      <c r="AD846" s="343"/>
      <c r="AE846" s="343"/>
      <c r="AF846" s="343"/>
      <c r="AG846" s="343"/>
      <c r="AH846" s="358"/>
      <c r="AI846" s="359"/>
      <c r="AJ846" s="359"/>
      <c r="AK846" s="359"/>
      <c r="AL846" s="346"/>
      <c r="AM846" s="347"/>
      <c r="AN846" s="347"/>
      <c r="AO846" s="348"/>
      <c r="AP846" s="349"/>
      <c r="AQ846" s="349"/>
      <c r="AR846" s="349"/>
      <c r="AS846" s="349"/>
      <c r="AT846" s="349"/>
      <c r="AU846" s="349"/>
      <c r="AV846" s="349"/>
      <c r="AW846" s="349"/>
      <c r="AX846" s="349"/>
      <c r="AY846">
        <f>COUNTA($C$846)</f>
        <v>0</v>
      </c>
    </row>
    <row r="847" spans="1:51" ht="30" hidden="1" customHeight="1" x14ac:dyDescent="0.15">
      <c r="A847" s="362">
        <v>3</v>
      </c>
      <c r="B847" s="362">
        <v>1</v>
      </c>
      <c r="C847" s="350"/>
      <c r="D847" s="335"/>
      <c r="E847" s="335"/>
      <c r="F847" s="335"/>
      <c r="G847" s="335"/>
      <c r="H847" s="335"/>
      <c r="I847" s="335"/>
      <c r="J847" s="336"/>
      <c r="K847" s="337"/>
      <c r="L847" s="337"/>
      <c r="M847" s="337"/>
      <c r="N847" s="337"/>
      <c r="O847" s="337"/>
      <c r="P847" s="351"/>
      <c r="Q847" s="338"/>
      <c r="R847" s="338"/>
      <c r="S847" s="338"/>
      <c r="T847" s="338"/>
      <c r="U847" s="338"/>
      <c r="V847" s="338"/>
      <c r="W847" s="338"/>
      <c r="X847" s="338"/>
      <c r="Y847" s="339"/>
      <c r="Z847" s="340"/>
      <c r="AA847" s="340"/>
      <c r="AB847" s="341"/>
      <c r="AC847" s="342"/>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c r="AY847">
        <f>COUNTA($C$847)</f>
        <v>0</v>
      </c>
    </row>
    <row r="848" spans="1:51" ht="30" hidden="1" customHeight="1" x14ac:dyDescent="0.15">
      <c r="A848" s="362">
        <v>4</v>
      </c>
      <c r="B848" s="362">
        <v>1</v>
      </c>
      <c r="C848" s="350"/>
      <c r="D848" s="335"/>
      <c r="E848" s="335"/>
      <c r="F848" s="335"/>
      <c r="G848" s="335"/>
      <c r="H848" s="335"/>
      <c r="I848" s="335"/>
      <c r="J848" s="336"/>
      <c r="K848" s="337"/>
      <c r="L848" s="337"/>
      <c r="M848" s="337"/>
      <c r="N848" s="337"/>
      <c r="O848" s="337"/>
      <c r="P848" s="351"/>
      <c r="Q848" s="338"/>
      <c r="R848" s="338"/>
      <c r="S848" s="338"/>
      <c r="T848" s="338"/>
      <c r="U848" s="338"/>
      <c r="V848" s="338"/>
      <c r="W848" s="338"/>
      <c r="X848" s="338"/>
      <c r="Y848" s="339"/>
      <c r="Z848" s="340"/>
      <c r="AA848" s="340"/>
      <c r="AB848" s="341"/>
      <c r="AC848" s="342"/>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c r="AY848">
        <f>COUNTA($C$848)</f>
        <v>0</v>
      </c>
    </row>
    <row r="849" spans="1:51" ht="30" hidden="1" customHeight="1" x14ac:dyDescent="0.15">
      <c r="A849" s="362">
        <v>5</v>
      </c>
      <c r="B849" s="362">
        <v>1</v>
      </c>
      <c r="C849" s="350"/>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c r="AY849">
        <f>COUNTA($C$849)</f>
        <v>0</v>
      </c>
    </row>
    <row r="850" spans="1:51" ht="30" hidden="1" customHeight="1" x14ac:dyDescent="0.15">
      <c r="A850" s="362">
        <v>6</v>
      </c>
      <c r="B850" s="362">
        <v>1</v>
      </c>
      <c r="C850" s="350"/>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c r="AY850">
        <f>COUNTA($C$850)</f>
        <v>0</v>
      </c>
    </row>
    <row r="851" spans="1:51" ht="30" hidden="1" customHeight="1" x14ac:dyDescent="0.15">
      <c r="A851" s="362">
        <v>7</v>
      </c>
      <c r="B851" s="362">
        <v>1</v>
      </c>
      <c r="C851" s="350"/>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c r="AY851">
        <f>COUNTA($C$851)</f>
        <v>0</v>
      </c>
    </row>
    <row r="852" spans="1:51" ht="30" hidden="1" customHeight="1" x14ac:dyDescent="0.15">
      <c r="A852" s="362">
        <v>8</v>
      </c>
      <c r="B852" s="362">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c r="AY852">
        <f>COUNTA($C$852)</f>
        <v>0</v>
      </c>
    </row>
    <row r="853" spans="1:51" ht="30" hidden="1" customHeight="1" x14ac:dyDescent="0.15">
      <c r="A853" s="362">
        <v>9</v>
      </c>
      <c r="B853" s="362">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c r="AY853">
        <f>COUNTA($C$853)</f>
        <v>0</v>
      </c>
    </row>
    <row r="854" spans="1:51" ht="30" hidden="1" customHeight="1" x14ac:dyDescent="0.15">
      <c r="A854" s="362">
        <v>10</v>
      </c>
      <c r="B854" s="362">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c r="AY854">
        <f>COUNTA($C$854)</f>
        <v>0</v>
      </c>
    </row>
    <row r="855" spans="1:51" ht="30" hidden="1" customHeight="1" x14ac:dyDescent="0.15">
      <c r="A855" s="362">
        <v>11</v>
      </c>
      <c r="B855" s="362">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c r="AY855">
        <f>COUNTA($C$855)</f>
        <v>0</v>
      </c>
    </row>
    <row r="856" spans="1:51" ht="30" hidden="1" customHeight="1" x14ac:dyDescent="0.15">
      <c r="A856" s="362">
        <v>12</v>
      </c>
      <c r="B856" s="362">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c r="AY856">
        <f>COUNTA($C$856)</f>
        <v>0</v>
      </c>
    </row>
    <row r="857" spans="1:51" ht="30" hidden="1" customHeight="1" x14ac:dyDescent="0.15">
      <c r="A857" s="362">
        <v>13</v>
      </c>
      <c r="B857" s="362">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c r="AY857">
        <f>COUNTA($C$857)</f>
        <v>0</v>
      </c>
    </row>
    <row r="858" spans="1:51" ht="30" hidden="1" customHeight="1" x14ac:dyDescent="0.15">
      <c r="A858" s="362">
        <v>14</v>
      </c>
      <c r="B858" s="362">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c r="AY858">
        <f>COUNTA($C$858)</f>
        <v>0</v>
      </c>
    </row>
    <row r="859" spans="1:51" ht="30" hidden="1" customHeight="1" x14ac:dyDescent="0.15">
      <c r="A859" s="362">
        <v>15</v>
      </c>
      <c r="B859" s="362">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c r="AY859">
        <f>COUNTA($C$859)</f>
        <v>0</v>
      </c>
    </row>
    <row r="860" spans="1:51" ht="30" hidden="1" customHeight="1" x14ac:dyDescent="0.15">
      <c r="A860" s="362">
        <v>16</v>
      </c>
      <c r="B860" s="362">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c r="AY860">
        <f>COUNTA($C$860)</f>
        <v>0</v>
      </c>
    </row>
    <row r="861" spans="1:51" s="16" customFormat="1" ht="30" hidden="1" customHeight="1" x14ac:dyDescent="0.15">
      <c r="A861" s="362">
        <v>17</v>
      </c>
      <c r="B861" s="362">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c r="AY861">
        <f>COUNTA($C$861)</f>
        <v>0</v>
      </c>
    </row>
    <row r="862" spans="1:51" ht="30" hidden="1" customHeight="1" x14ac:dyDescent="0.15">
      <c r="A862" s="362">
        <v>18</v>
      </c>
      <c r="B862" s="362">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c r="AY862">
        <f>COUNTA($C$862)</f>
        <v>0</v>
      </c>
    </row>
    <row r="863" spans="1:51" ht="30" hidden="1" customHeight="1" x14ac:dyDescent="0.15">
      <c r="A863" s="362">
        <v>19</v>
      </c>
      <c r="B863" s="362">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c r="AY863">
        <f>COUNTA($C$863)</f>
        <v>0</v>
      </c>
    </row>
    <row r="864" spans="1:51" ht="30" hidden="1" customHeight="1" x14ac:dyDescent="0.15">
      <c r="A864" s="362">
        <v>20</v>
      </c>
      <c r="B864" s="362">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c r="AY864">
        <f>COUNTA($C$864)</f>
        <v>0</v>
      </c>
    </row>
    <row r="865" spans="1:51" ht="30" hidden="1" customHeight="1" x14ac:dyDescent="0.15">
      <c r="A865" s="362">
        <v>21</v>
      </c>
      <c r="B865" s="362">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c r="AY865">
        <f>COUNTA($C$865)</f>
        <v>0</v>
      </c>
    </row>
    <row r="866" spans="1:51" ht="30" hidden="1" customHeight="1" x14ac:dyDescent="0.15">
      <c r="A866" s="362">
        <v>22</v>
      </c>
      <c r="B866" s="362">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c r="AY866">
        <f>COUNTA($C$866)</f>
        <v>0</v>
      </c>
    </row>
    <row r="867" spans="1:51" ht="30" hidden="1" customHeight="1" x14ac:dyDescent="0.15">
      <c r="A867" s="362">
        <v>23</v>
      </c>
      <c r="B867" s="362">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c r="AY867">
        <f>COUNTA($C$867)</f>
        <v>0</v>
      </c>
    </row>
    <row r="868" spans="1:51" ht="30" hidden="1" customHeight="1" x14ac:dyDescent="0.15">
      <c r="A868" s="362">
        <v>24</v>
      </c>
      <c r="B868" s="362">
        <v>1</v>
      </c>
      <c r="C868" s="335"/>
      <c r="D868" s="335"/>
      <c r="E868" s="335"/>
      <c r="F868" s="335"/>
      <c r="G868" s="335"/>
      <c r="H868" s="335"/>
      <c r="I868" s="335"/>
      <c r="J868" s="336"/>
      <c r="K868" s="337"/>
      <c r="L868" s="337"/>
      <c r="M868" s="337"/>
      <c r="N868" s="337"/>
      <c r="O868" s="337"/>
      <c r="P868" s="338"/>
      <c r="Q868" s="338"/>
      <c r="R868" s="338"/>
      <c r="S868" s="338"/>
      <c r="T868" s="338"/>
      <c r="U868" s="338"/>
      <c r="V868" s="338"/>
      <c r="W868" s="338"/>
      <c r="X868" s="338"/>
      <c r="Y868" s="339"/>
      <c r="Z868" s="340"/>
      <c r="AA868" s="340"/>
      <c r="AB868" s="341"/>
      <c r="AC868" s="342"/>
      <c r="AD868" s="343"/>
      <c r="AE868" s="343"/>
      <c r="AF868" s="343"/>
      <c r="AG868" s="343"/>
      <c r="AH868" s="344"/>
      <c r="AI868" s="345"/>
      <c r="AJ868" s="345"/>
      <c r="AK868" s="345"/>
      <c r="AL868" s="346"/>
      <c r="AM868" s="347"/>
      <c r="AN868" s="347"/>
      <c r="AO868" s="348"/>
      <c r="AP868" s="349"/>
      <c r="AQ868" s="349"/>
      <c r="AR868" s="349"/>
      <c r="AS868" s="349"/>
      <c r="AT868" s="349"/>
      <c r="AU868" s="349"/>
      <c r="AV868" s="349"/>
      <c r="AW868" s="349"/>
      <c r="AX868" s="349"/>
      <c r="AY868">
        <f>COUNTA($C$868)</f>
        <v>0</v>
      </c>
    </row>
    <row r="869" spans="1:51" ht="30" hidden="1" customHeight="1" x14ac:dyDescent="0.15">
      <c r="A869" s="362">
        <v>25</v>
      </c>
      <c r="B869" s="362">
        <v>1</v>
      </c>
      <c r="C869" s="335"/>
      <c r="D869" s="335"/>
      <c r="E869" s="335"/>
      <c r="F869" s="335"/>
      <c r="G869" s="335"/>
      <c r="H869" s="335"/>
      <c r="I869" s="335"/>
      <c r="J869" s="336"/>
      <c r="K869" s="337"/>
      <c r="L869" s="337"/>
      <c r="M869" s="337"/>
      <c r="N869" s="337"/>
      <c r="O869" s="337"/>
      <c r="P869" s="338"/>
      <c r="Q869" s="338"/>
      <c r="R869" s="338"/>
      <c r="S869" s="338"/>
      <c r="T869" s="338"/>
      <c r="U869" s="338"/>
      <c r="V869" s="338"/>
      <c r="W869" s="338"/>
      <c r="X869" s="338"/>
      <c r="Y869" s="339"/>
      <c r="Z869" s="340"/>
      <c r="AA869" s="340"/>
      <c r="AB869" s="341"/>
      <c r="AC869" s="342"/>
      <c r="AD869" s="343"/>
      <c r="AE869" s="343"/>
      <c r="AF869" s="343"/>
      <c r="AG869" s="343"/>
      <c r="AH869" s="344"/>
      <c r="AI869" s="345"/>
      <c r="AJ869" s="345"/>
      <c r="AK869" s="345"/>
      <c r="AL869" s="346"/>
      <c r="AM869" s="347"/>
      <c r="AN869" s="347"/>
      <c r="AO869" s="348"/>
      <c r="AP869" s="349"/>
      <c r="AQ869" s="349"/>
      <c r="AR869" s="349"/>
      <c r="AS869" s="349"/>
      <c r="AT869" s="349"/>
      <c r="AU869" s="349"/>
      <c r="AV869" s="349"/>
      <c r="AW869" s="349"/>
      <c r="AX869" s="349"/>
      <c r="AY869">
        <f>COUNTA($C$869)</f>
        <v>0</v>
      </c>
    </row>
    <row r="870" spans="1:51" ht="30" hidden="1" customHeight="1" x14ac:dyDescent="0.15">
      <c r="A870" s="362">
        <v>26</v>
      </c>
      <c r="B870" s="362">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42"/>
      <c r="AD870" s="343"/>
      <c r="AE870" s="343"/>
      <c r="AF870" s="343"/>
      <c r="AG870" s="343"/>
      <c r="AH870" s="344"/>
      <c r="AI870" s="345"/>
      <c r="AJ870" s="345"/>
      <c r="AK870" s="345"/>
      <c r="AL870" s="346"/>
      <c r="AM870" s="347"/>
      <c r="AN870" s="347"/>
      <c r="AO870" s="348"/>
      <c r="AP870" s="349"/>
      <c r="AQ870" s="349"/>
      <c r="AR870" s="349"/>
      <c r="AS870" s="349"/>
      <c r="AT870" s="349"/>
      <c r="AU870" s="349"/>
      <c r="AV870" s="349"/>
      <c r="AW870" s="349"/>
      <c r="AX870" s="349"/>
      <c r="AY870">
        <f>COUNTA($C$870)</f>
        <v>0</v>
      </c>
    </row>
    <row r="871" spans="1:51" ht="30" hidden="1" customHeight="1" x14ac:dyDescent="0.15">
      <c r="A871" s="362">
        <v>27</v>
      </c>
      <c r="B871" s="362">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42"/>
      <c r="AD871" s="343"/>
      <c r="AE871" s="343"/>
      <c r="AF871" s="343"/>
      <c r="AG871" s="343"/>
      <c r="AH871" s="344"/>
      <c r="AI871" s="345"/>
      <c r="AJ871" s="345"/>
      <c r="AK871" s="345"/>
      <c r="AL871" s="346"/>
      <c r="AM871" s="347"/>
      <c r="AN871" s="347"/>
      <c r="AO871" s="348"/>
      <c r="AP871" s="349"/>
      <c r="AQ871" s="349"/>
      <c r="AR871" s="349"/>
      <c r="AS871" s="349"/>
      <c r="AT871" s="349"/>
      <c r="AU871" s="349"/>
      <c r="AV871" s="349"/>
      <c r="AW871" s="349"/>
      <c r="AX871" s="349"/>
      <c r="AY871">
        <f>COUNTA($C$871)</f>
        <v>0</v>
      </c>
    </row>
    <row r="872" spans="1:51" ht="30" hidden="1" customHeight="1" x14ac:dyDescent="0.15">
      <c r="A872" s="362">
        <v>28</v>
      </c>
      <c r="B872" s="362">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42"/>
      <c r="AD872" s="343"/>
      <c r="AE872" s="343"/>
      <c r="AF872" s="343"/>
      <c r="AG872" s="343"/>
      <c r="AH872" s="344"/>
      <c r="AI872" s="345"/>
      <c r="AJ872" s="345"/>
      <c r="AK872" s="345"/>
      <c r="AL872" s="346"/>
      <c r="AM872" s="347"/>
      <c r="AN872" s="347"/>
      <c r="AO872" s="348"/>
      <c r="AP872" s="349"/>
      <c r="AQ872" s="349"/>
      <c r="AR872" s="349"/>
      <c r="AS872" s="349"/>
      <c r="AT872" s="349"/>
      <c r="AU872" s="349"/>
      <c r="AV872" s="349"/>
      <c r="AW872" s="349"/>
      <c r="AX872" s="349"/>
      <c r="AY872">
        <f>COUNTA($C$872)</f>
        <v>0</v>
      </c>
    </row>
    <row r="873" spans="1:51" ht="30" hidden="1" customHeight="1" x14ac:dyDescent="0.15">
      <c r="A873" s="362">
        <v>29</v>
      </c>
      <c r="B873" s="362">
        <v>1</v>
      </c>
      <c r="C873" s="335"/>
      <c r="D873" s="335"/>
      <c r="E873" s="335"/>
      <c r="F873" s="335"/>
      <c r="G873" s="335"/>
      <c r="H873" s="335"/>
      <c r="I873" s="335"/>
      <c r="J873" s="336"/>
      <c r="K873" s="337"/>
      <c r="L873" s="337"/>
      <c r="M873" s="337"/>
      <c r="N873" s="337"/>
      <c r="O873" s="337"/>
      <c r="P873" s="338"/>
      <c r="Q873" s="338"/>
      <c r="R873" s="338"/>
      <c r="S873" s="338"/>
      <c r="T873" s="338"/>
      <c r="U873" s="338"/>
      <c r="V873" s="338"/>
      <c r="W873" s="338"/>
      <c r="X873" s="338"/>
      <c r="Y873" s="339"/>
      <c r="Z873" s="340"/>
      <c r="AA873" s="340"/>
      <c r="AB873" s="341"/>
      <c r="AC873" s="342"/>
      <c r="AD873" s="343"/>
      <c r="AE873" s="343"/>
      <c r="AF873" s="343"/>
      <c r="AG873" s="343"/>
      <c r="AH873" s="344"/>
      <c r="AI873" s="345"/>
      <c r="AJ873" s="345"/>
      <c r="AK873" s="345"/>
      <c r="AL873" s="346"/>
      <c r="AM873" s="347"/>
      <c r="AN873" s="347"/>
      <c r="AO873" s="348"/>
      <c r="AP873" s="349"/>
      <c r="AQ873" s="349"/>
      <c r="AR873" s="349"/>
      <c r="AS873" s="349"/>
      <c r="AT873" s="349"/>
      <c r="AU873" s="349"/>
      <c r="AV873" s="349"/>
      <c r="AW873" s="349"/>
      <c r="AX873" s="349"/>
      <c r="AY873">
        <f>COUNTA($C$873)</f>
        <v>0</v>
      </c>
    </row>
    <row r="874" spans="1:51" ht="30" hidden="1" customHeight="1" x14ac:dyDescent="0.15">
      <c r="A874" s="362">
        <v>30</v>
      </c>
      <c r="B874" s="362">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3"/>
      <c r="AE874" s="343"/>
      <c r="AF874" s="343"/>
      <c r="AG874" s="343"/>
      <c r="AH874" s="344"/>
      <c r="AI874" s="345"/>
      <c r="AJ874" s="345"/>
      <c r="AK874" s="345"/>
      <c r="AL874" s="346"/>
      <c r="AM874" s="347"/>
      <c r="AN874" s="347"/>
      <c r="AO874" s="348"/>
      <c r="AP874" s="349"/>
      <c r="AQ874" s="349"/>
      <c r="AR874" s="349"/>
      <c r="AS874" s="349"/>
      <c r="AT874" s="349"/>
      <c r="AU874" s="349"/>
      <c r="AV874" s="349"/>
      <c r="AW874" s="349"/>
      <c r="AX874" s="349"/>
      <c r="AY874">
        <f>COUNTA($C$874)</f>
        <v>0</v>
      </c>
    </row>
    <row r="875" spans="1:51" ht="24.75" customHeight="1" x14ac:dyDescent="0.15">
      <c r="A875" s="46"/>
      <c r="B875" s="46"/>
      <c r="C875" s="46"/>
      <c r="D875" s="46"/>
      <c r="E875" s="46"/>
      <c r="F875" s="46"/>
      <c r="G875" s="46"/>
      <c r="H875" s="46"/>
      <c r="I875" s="46"/>
      <c r="J875" s="47"/>
      <c r="K875" s="47"/>
      <c r="L875" s="47"/>
      <c r="M875" s="47"/>
      <c r="N875" s="47"/>
      <c r="O875" s="47"/>
      <c r="P875" s="48"/>
      <c r="Q875" s="48"/>
      <c r="R875" s="48"/>
      <c r="S875" s="48"/>
      <c r="T875" s="48"/>
      <c r="U875" s="48"/>
      <c r="V875" s="48"/>
      <c r="W875" s="48"/>
      <c r="X875" s="48"/>
      <c r="Y875" s="49"/>
      <c r="Z875" s="49"/>
      <c r="AA875" s="49"/>
      <c r="AB875" s="49"/>
      <c r="AC875" s="49"/>
      <c r="AD875" s="49"/>
      <c r="AE875" s="49"/>
      <c r="AF875" s="49"/>
      <c r="AG875" s="49"/>
      <c r="AH875" s="49"/>
      <c r="AI875" s="49"/>
      <c r="AJ875" s="49"/>
      <c r="AK875" s="49"/>
      <c r="AL875" s="49"/>
      <c r="AM875" s="49"/>
      <c r="AN875" s="49"/>
      <c r="AO875" s="49"/>
      <c r="AP875" s="48"/>
      <c r="AQ875" s="48"/>
      <c r="AR875" s="48"/>
      <c r="AS875" s="48"/>
      <c r="AT875" s="48"/>
      <c r="AU875" s="48"/>
      <c r="AV875" s="48"/>
      <c r="AW875" s="48"/>
      <c r="AX875" s="48"/>
      <c r="AY875">
        <f>COUNTA($C$878)</f>
        <v>1</v>
      </c>
    </row>
    <row r="876" spans="1:51" ht="24.75" customHeight="1" x14ac:dyDescent="0.15">
      <c r="A876" s="46"/>
      <c r="B876" s="50" t="s">
        <v>178</v>
      </c>
      <c r="C876" s="46"/>
      <c r="D876" s="46"/>
      <c r="E876" s="46"/>
      <c r="F876" s="46"/>
      <c r="G876" s="46"/>
      <c r="H876" s="46"/>
      <c r="I876" s="46"/>
      <c r="J876" s="46"/>
      <c r="K876" s="46"/>
      <c r="L876" s="46"/>
      <c r="M876" s="46"/>
      <c r="N876" s="46"/>
      <c r="O876" s="46"/>
      <c r="P876" s="51"/>
      <c r="Q876" s="51"/>
      <c r="R876" s="51"/>
      <c r="S876" s="51"/>
      <c r="T876" s="51"/>
      <c r="U876" s="51"/>
      <c r="V876" s="51"/>
      <c r="W876" s="51"/>
      <c r="X876" s="51"/>
      <c r="Y876" s="52"/>
      <c r="Z876" s="52"/>
      <c r="AA876" s="52"/>
      <c r="AB876" s="52"/>
      <c r="AC876" s="52"/>
      <c r="AD876" s="52"/>
      <c r="AE876" s="52"/>
      <c r="AF876" s="52"/>
      <c r="AG876" s="52"/>
      <c r="AH876" s="52"/>
      <c r="AI876" s="52"/>
      <c r="AJ876" s="52"/>
      <c r="AK876" s="52"/>
      <c r="AL876" s="52"/>
      <c r="AM876" s="52"/>
      <c r="AN876" s="52"/>
      <c r="AO876" s="52"/>
      <c r="AP876" s="51"/>
      <c r="AQ876" s="51"/>
      <c r="AR876" s="51"/>
      <c r="AS876" s="51"/>
      <c r="AT876" s="51"/>
      <c r="AU876" s="51"/>
      <c r="AV876" s="51"/>
      <c r="AW876" s="51"/>
      <c r="AX876" s="51"/>
      <c r="AY876">
        <f>$AY$875</f>
        <v>1</v>
      </c>
    </row>
    <row r="877" spans="1:51" ht="59.25" customHeight="1" x14ac:dyDescent="0.15">
      <c r="A877" s="352"/>
      <c r="B877" s="352"/>
      <c r="C877" s="352" t="s">
        <v>26</v>
      </c>
      <c r="D877" s="352"/>
      <c r="E877" s="352"/>
      <c r="F877" s="352"/>
      <c r="G877" s="352"/>
      <c r="H877" s="352"/>
      <c r="I877" s="352"/>
      <c r="J877" s="140" t="s">
        <v>221</v>
      </c>
      <c r="K877" s="353"/>
      <c r="L877" s="353"/>
      <c r="M877" s="353"/>
      <c r="N877" s="353"/>
      <c r="O877" s="353"/>
      <c r="P877" s="239" t="s">
        <v>196</v>
      </c>
      <c r="Q877" s="239"/>
      <c r="R877" s="239"/>
      <c r="S877" s="239"/>
      <c r="T877" s="239"/>
      <c r="U877" s="239"/>
      <c r="V877" s="239"/>
      <c r="W877" s="239"/>
      <c r="X877" s="239"/>
      <c r="Y877" s="354" t="s">
        <v>219</v>
      </c>
      <c r="Z877" s="355"/>
      <c r="AA877" s="355"/>
      <c r="AB877" s="355"/>
      <c r="AC877" s="140" t="s">
        <v>259</v>
      </c>
      <c r="AD877" s="140"/>
      <c r="AE877" s="140"/>
      <c r="AF877" s="140"/>
      <c r="AG877" s="140"/>
      <c r="AH877" s="354" t="s">
        <v>284</v>
      </c>
      <c r="AI877" s="352"/>
      <c r="AJ877" s="352"/>
      <c r="AK877" s="352"/>
      <c r="AL877" s="352" t="s">
        <v>21</v>
      </c>
      <c r="AM877" s="352"/>
      <c r="AN877" s="352"/>
      <c r="AO877" s="356"/>
      <c r="AP877" s="357" t="s">
        <v>222</v>
      </c>
      <c r="AQ877" s="357"/>
      <c r="AR877" s="357"/>
      <c r="AS877" s="357"/>
      <c r="AT877" s="357"/>
      <c r="AU877" s="357"/>
      <c r="AV877" s="357"/>
      <c r="AW877" s="357"/>
      <c r="AX877" s="357"/>
      <c r="AY877">
        <f t="shared" ref="AY877:AY878" si="118">$AY$875</f>
        <v>1</v>
      </c>
    </row>
    <row r="878" spans="1:51" ht="30" customHeight="1" x14ac:dyDescent="0.15">
      <c r="A878" s="362">
        <v>1</v>
      </c>
      <c r="B878" s="362">
        <v>1</v>
      </c>
      <c r="C878" s="350" t="s">
        <v>670</v>
      </c>
      <c r="D878" s="335"/>
      <c r="E878" s="335"/>
      <c r="F878" s="335"/>
      <c r="G878" s="335"/>
      <c r="H878" s="335"/>
      <c r="I878" s="335"/>
      <c r="J878" s="336">
        <v>3010001146879</v>
      </c>
      <c r="K878" s="337"/>
      <c r="L878" s="337"/>
      <c r="M878" s="337"/>
      <c r="N878" s="337"/>
      <c r="O878" s="337"/>
      <c r="P878" s="351" t="s">
        <v>671</v>
      </c>
      <c r="Q878" s="338"/>
      <c r="R878" s="338"/>
      <c r="S878" s="338"/>
      <c r="T878" s="338"/>
      <c r="U878" s="338"/>
      <c r="V878" s="338"/>
      <c r="W878" s="338"/>
      <c r="X878" s="338"/>
      <c r="Y878" s="339">
        <v>2</v>
      </c>
      <c r="Z878" s="340"/>
      <c r="AA878" s="340"/>
      <c r="AB878" s="341"/>
      <c r="AC878" s="342" t="s">
        <v>288</v>
      </c>
      <c r="AD878" s="343"/>
      <c r="AE878" s="343"/>
      <c r="AF878" s="343"/>
      <c r="AG878" s="343"/>
      <c r="AH878" s="358">
        <v>2</v>
      </c>
      <c r="AI878" s="359"/>
      <c r="AJ878" s="359"/>
      <c r="AK878" s="359"/>
      <c r="AL878" s="346">
        <v>51</v>
      </c>
      <c r="AM878" s="347"/>
      <c r="AN878" s="347"/>
      <c r="AO878" s="348"/>
      <c r="AP878" s="349" t="s">
        <v>691</v>
      </c>
      <c r="AQ878" s="349"/>
      <c r="AR878" s="349"/>
      <c r="AS878" s="349"/>
      <c r="AT878" s="349"/>
      <c r="AU878" s="349"/>
      <c r="AV878" s="349"/>
      <c r="AW878" s="349"/>
      <c r="AX878" s="349"/>
      <c r="AY878">
        <f t="shared" si="118"/>
        <v>1</v>
      </c>
    </row>
    <row r="879" spans="1:51" ht="30" hidden="1" customHeight="1" x14ac:dyDescent="0.15">
      <c r="A879" s="362">
        <v>2</v>
      </c>
      <c r="B879" s="362">
        <v>1</v>
      </c>
      <c r="C879" s="350"/>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3"/>
      <c r="AE879" s="343"/>
      <c r="AF879" s="343"/>
      <c r="AG879" s="343"/>
      <c r="AH879" s="358"/>
      <c r="AI879" s="359"/>
      <c r="AJ879" s="359"/>
      <c r="AK879" s="359"/>
      <c r="AL879" s="346"/>
      <c r="AM879" s="347"/>
      <c r="AN879" s="347"/>
      <c r="AO879" s="348"/>
      <c r="AP879" s="349"/>
      <c r="AQ879" s="349"/>
      <c r="AR879" s="349"/>
      <c r="AS879" s="349"/>
      <c r="AT879" s="349"/>
      <c r="AU879" s="349"/>
      <c r="AV879" s="349"/>
      <c r="AW879" s="349"/>
      <c r="AX879" s="349"/>
      <c r="AY879">
        <f>COUNTA($C$879)</f>
        <v>0</v>
      </c>
    </row>
    <row r="880" spans="1:51" ht="30" hidden="1" customHeight="1" x14ac:dyDescent="0.15">
      <c r="A880" s="362">
        <v>3</v>
      </c>
      <c r="B880" s="362">
        <v>1</v>
      </c>
      <c r="C880" s="350"/>
      <c r="D880" s="335"/>
      <c r="E880" s="335"/>
      <c r="F880" s="335"/>
      <c r="G880" s="335"/>
      <c r="H880" s="335"/>
      <c r="I880" s="335"/>
      <c r="J880" s="336"/>
      <c r="K880" s="337"/>
      <c r="L880" s="337"/>
      <c r="M880" s="337"/>
      <c r="N880" s="337"/>
      <c r="O880" s="337"/>
      <c r="P880" s="351"/>
      <c r="Q880" s="338"/>
      <c r="R880" s="338"/>
      <c r="S880" s="338"/>
      <c r="T880" s="338"/>
      <c r="U880" s="338"/>
      <c r="V880" s="338"/>
      <c r="W880" s="338"/>
      <c r="X880" s="338"/>
      <c r="Y880" s="339"/>
      <c r="Z880" s="340"/>
      <c r="AA880" s="340"/>
      <c r="AB880" s="341"/>
      <c r="AC880" s="342"/>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c r="AY880">
        <f>COUNTA($C$880)</f>
        <v>0</v>
      </c>
    </row>
    <row r="881" spans="1:51" ht="30" hidden="1" customHeight="1" x14ac:dyDescent="0.15">
      <c r="A881" s="362">
        <v>4</v>
      </c>
      <c r="B881" s="362">
        <v>1</v>
      </c>
      <c r="C881" s="350"/>
      <c r="D881" s="335"/>
      <c r="E881" s="335"/>
      <c r="F881" s="335"/>
      <c r="G881" s="335"/>
      <c r="H881" s="335"/>
      <c r="I881" s="335"/>
      <c r="J881" s="336"/>
      <c r="K881" s="337"/>
      <c r="L881" s="337"/>
      <c r="M881" s="337"/>
      <c r="N881" s="337"/>
      <c r="O881" s="337"/>
      <c r="P881" s="351"/>
      <c r="Q881" s="338"/>
      <c r="R881" s="338"/>
      <c r="S881" s="338"/>
      <c r="T881" s="338"/>
      <c r="U881" s="338"/>
      <c r="V881" s="338"/>
      <c r="W881" s="338"/>
      <c r="X881" s="338"/>
      <c r="Y881" s="339"/>
      <c r="Z881" s="340"/>
      <c r="AA881" s="340"/>
      <c r="AB881" s="341"/>
      <c r="AC881" s="342"/>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c r="AY881">
        <f>COUNTA($C$881)</f>
        <v>0</v>
      </c>
    </row>
    <row r="882" spans="1:51" ht="30" hidden="1" customHeight="1" x14ac:dyDescent="0.15">
      <c r="A882" s="362">
        <v>5</v>
      </c>
      <c r="B882" s="362">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c r="AY882">
        <f>COUNTA($C$882)</f>
        <v>0</v>
      </c>
    </row>
    <row r="883" spans="1:51" ht="30" hidden="1" customHeight="1" x14ac:dyDescent="0.15">
      <c r="A883" s="362">
        <v>6</v>
      </c>
      <c r="B883" s="362">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c r="AY883">
        <f>COUNTA($C$883)</f>
        <v>0</v>
      </c>
    </row>
    <row r="884" spans="1:51" ht="30" hidden="1" customHeight="1" x14ac:dyDescent="0.15">
      <c r="A884" s="362">
        <v>7</v>
      </c>
      <c r="B884" s="362">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c r="AY884">
        <f>COUNTA($C$884)</f>
        <v>0</v>
      </c>
    </row>
    <row r="885" spans="1:51" ht="30" hidden="1" customHeight="1" x14ac:dyDescent="0.15">
      <c r="A885" s="362">
        <v>8</v>
      </c>
      <c r="B885" s="362">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c r="AY885">
        <f>COUNTA($C$885)</f>
        <v>0</v>
      </c>
    </row>
    <row r="886" spans="1:51" ht="30" hidden="1" customHeight="1" x14ac:dyDescent="0.15">
      <c r="A886" s="362">
        <v>9</v>
      </c>
      <c r="B886" s="362">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c r="AY886">
        <f>COUNTA($C$886)</f>
        <v>0</v>
      </c>
    </row>
    <row r="887" spans="1:51" ht="30" hidden="1" customHeight="1" x14ac:dyDescent="0.15">
      <c r="A887" s="362">
        <v>10</v>
      </c>
      <c r="B887" s="362">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c r="AY887">
        <f>COUNTA($C$887)</f>
        <v>0</v>
      </c>
    </row>
    <row r="888" spans="1:51" ht="30" hidden="1" customHeight="1" x14ac:dyDescent="0.15">
      <c r="A888" s="362">
        <v>11</v>
      </c>
      <c r="B888" s="362">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c r="AY888">
        <f>COUNTA($C$888)</f>
        <v>0</v>
      </c>
    </row>
    <row r="889" spans="1:51" ht="30" hidden="1" customHeight="1" x14ac:dyDescent="0.15">
      <c r="A889" s="362">
        <v>12</v>
      </c>
      <c r="B889" s="362">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c r="AY889">
        <f>COUNTA($C$889)</f>
        <v>0</v>
      </c>
    </row>
    <row r="890" spans="1:51" ht="30" hidden="1" customHeight="1" x14ac:dyDescent="0.15">
      <c r="A890" s="362">
        <v>13</v>
      </c>
      <c r="B890" s="362">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c r="AY890">
        <f>COUNTA($C$890)</f>
        <v>0</v>
      </c>
    </row>
    <row r="891" spans="1:51" ht="30" hidden="1" customHeight="1" x14ac:dyDescent="0.15">
      <c r="A891" s="362">
        <v>14</v>
      </c>
      <c r="B891" s="362">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c r="AY891">
        <f>COUNTA($C$891)</f>
        <v>0</v>
      </c>
    </row>
    <row r="892" spans="1:51" ht="30" hidden="1" customHeight="1" x14ac:dyDescent="0.15">
      <c r="A892" s="362">
        <v>15</v>
      </c>
      <c r="B892" s="362">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c r="AY892">
        <f>COUNTA($C$892)</f>
        <v>0</v>
      </c>
    </row>
    <row r="893" spans="1:51" ht="30" hidden="1" customHeight="1" x14ac:dyDescent="0.15">
      <c r="A893" s="362">
        <v>16</v>
      </c>
      <c r="B893" s="362">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c r="AY893">
        <f>COUNTA($C$893)</f>
        <v>0</v>
      </c>
    </row>
    <row r="894" spans="1:51" s="16" customFormat="1" ht="30" hidden="1" customHeight="1" x14ac:dyDescent="0.15">
      <c r="A894" s="362">
        <v>17</v>
      </c>
      <c r="B894" s="362">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c r="AY894">
        <f>COUNTA($C$894)</f>
        <v>0</v>
      </c>
    </row>
    <row r="895" spans="1:51" ht="30" hidden="1" customHeight="1" x14ac:dyDescent="0.15">
      <c r="A895" s="362">
        <v>18</v>
      </c>
      <c r="B895" s="362">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c r="AY895">
        <f>COUNTA($C$895)</f>
        <v>0</v>
      </c>
    </row>
    <row r="896" spans="1:51" ht="30" hidden="1" customHeight="1" x14ac:dyDescent="0.15">
      <c r="A896" s="362">
        <v>19</v>
      </c>
      <c r="B896" s="362">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c r="AY896">
        <f>COUNTA($C$896)</f>
        <v>0</v>
      </c>
    </row>
    <row r="897" spans="1:51" ht="30" hidden="1" customHeight="1" x14ac:dyDescent="0.15">
      <c r="A897" s="362">
        <v>20</v>
      </c>
      <c r="B897" s="362">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c r="AY897">
        <f>COUNTA($C$897)</f>
        <v>0</v>
      </c>
    </row>
    <row r="898" spans="1:51" ht="30" hidden="1" customHeight="1" x14ac:dyDescent="0.15">
      <c r="A898" s="362">
        <v>21</v>
      </c>
      <c r="B898" s="362">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c r="AY898">
        <f>COUNTA($C$898)</f>
        <v>0</v>
      </c>
    </row>
    <row r="899" spans="1:51" ht="30" hidden="1" customHeight="1" x14ac:dyDescent="0.15">
      <c r="A899" s="362">
        <v>22</v>
      </c>
      <c r="B899" s="362">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c r="AY899">
        <f>COUNTA($C$899)</f>
        <v>0</v>
      </c>
    </row>
    <row r="900" spans="1:51" ht="30" hidden="1" customHeight="1" x14ac:dyDescent="0.15">
      <c r="A900" s="362">
        <v>23</v>
      </c>
      <c r="B900" s="362">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c r="AY900">
        <f>COUNTA($C$900)</f>
        <v>0</v>
      </c>
    </row>
    <row r="901" spans="1:51" ht="30" hidden="1" customHeight="1" x14ac:dyDescent="0.15">
      <c r="A901" s="362">
        <v>24</v>
      </c>
      <c r="B901" s="362">
        <v>1</v>
      </c>
      <c r="C901" s="335"/>
      <c r="D901" s="335"/>
      <c r="E901" s="335"/>
      <c r="F901" s="335"/>
      <c r="G901" s="335"/>
      <c r="H901" s="335"/>
      <c r="I901" s="335"/>
      <c r="J901" s="336"/>
      <c r="K901" s="337"/>
      <c r="L901" s="337"/>
      <c r="M901" s="337"/>
      <c r="N901" s="337"/>
      <c r="O901" s="337"/>
      <c r="P901" s="338"/>
      <c r="Q901" s="338"/>
      <c r="R901" s="338"/>
      <c r="S901" s="338"/>
      <c r="T901" s="338"/>
      <c r="U901" s="338"/>
      <c r="V901" s="338"/>
      <c r="W901" s="338"/>
      <c r="X901" s="338"/>
      <c r="Y901" s="339"/>
      <c r="Z901" s="340"/>
      <c r="AA901" s="340"/>
      <c r="AB901" s="341"/>
      <c r="AC901" s="342"/>
      <c r="AD901" s="343"/>
      <c r="AE901" s="343"/>
      <c r="AF901" s="343"/>
      <c r="AG901" s="343"/>
      <c r="AH901" s="344"/>
      <c r="AI901" s="345"/>
      <c r="AJ901" s="345"/>
      <c r="AK901" s="345"/>
      <c r="AL901" s="346"/>
      <c r="AM901" s="347"/>
      <c r="AN901" s="347"/>
      <c r="AO901" s="348"/>
      <c r="AP901" s="349"/>
      <c r="AQ901" s="349"/>
      <c r="AR901" s="349"/>
      <c r="AS901" s="349"/>
      <c r="AT901" s="349"/>
      <c r="AU901" s="349"/>
      <c r="AV901" s="349"/>
      <c r="AW901" s="349"/>
      <c r="AX901" s="349"/>
      <c r="AY901">
        <f>COUNTA($C$901)</f>
        <v>0</v>
      </c>
    </row>
    <row r="902" spans="1:51" ht="30" hidden="1" customHeight="1" x14ac:dyDescent="0.15">
      <c r="A902" s="362">
        <v>25</v>
      </c>
      <c r="B902" s="362">
        <v>1</v>
      </c>
      <c r="C902" s="335"/>
      <c r="D902" s="335"/>
      <c r="E902" s="335"/>
      <c r="F902" s="335"/>
      <c r="G902" s="335"/>
      <c r="H902" s="335"/>
      <c r="I902" s="335"/>
      <c r="J902" s="336"/>
      <c r="K902" s="337"/>
      <c r="L902" s="337"/>
      <c r="M902" s="337"/>
      <c r="N902" s="337"/>
      <c r="O902" s="337"/>
      <c r="P902" s="338"/>
      <c r="Q902" s="338"/>
      <c r="R902" s="338"/>
      <c r="S902" s="338"/>
      <c r="T902" s="338"/>
      <c r="U902" s="338"/>
      <c r="V902" s="338"/>
      <c r="W902" s="338"/>
      <c r="X902" s="338"/>
      <c r="Y902" s="339"/>
      <c r="Z902" s="340"/>
      <c r="AA902" s="340"/>
      <c r="AB902" s="341"/>
      <c r="AC902" s="342"/>
      <c r="AD902" s="343"/>
      <c r="AE902" s="343"/>
      <c r="AF902" s="343"/>
      <c r="AG902" s="343"/>
      <c r="AH902" s="344"/>
      <c r="AI902" s="345"/>
      <c r="AJ902" s="345"/>
      <c r="AK902" s="345"/>
      <c r="AL902" s="346"/>
      <c r="AM902" s="347"/>
      <c r="AN902" s="347"/>
      <c r="AO902" s="348"/>
      <c r="AP902" s="349"/>
      <c r="AQ902" s="349"/>
      <c r="AR902" s="349"/>
      <c r="AS902" s="349"/>
      <c r="AT902" s="349"/>
      <c r="AU902" s="349"/>
      <c r="AV902" s="349"/>
      <c r="AW902" s="349"/>
      <c r="AX902" s="349"/>
      <c r="AY902">
        <f>COUNTA($C$902)</f>
        <v>0</v>
      </c>
    </row>
    <row r="903" spans="1:51" ht="30" hidden="1" customHeight="1" x14ac:dyDescent="0.15">
      <c r="A903" s="362">
        <v>26</v>
      </c>
      <c r="B903" s="362">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42"/>
      <c r="AD903" s="343"/>
      <c r="AE903" s="343"/>
      <c r="AF903" s="343"/>
      <c r="AG903" s="343"/>
      <c r="AH903" s="344"/>
      <c r="AI903" s="345"/>
      <c r="AJ903" s="345"/>
      <c r="AK903" s="345"/>
      <c r="AL903" s="346"/>
      <c r="AM903" s="347"/>
      <c r="AN903" s="347"/>
      <c r="AO903" s="348"/>
      <c r="AP903" s="349"/>
      <c r="AQ903" s="349"/>
      <c r="AR903" s="349"/>
      <c r="AS903" s="349"/>
      <c r="AT903" s="349"/>
      <c r="AU903" s="349"/>
      <c r="AV903" s="349"/>
      <c r="AW903" s="349"/>
      <c r="AX903" s="349"/>
      <c r="AY903">
        <f>COUNTA($C$903)</f>
        <v>0</v>
      </c>
    </row>
    <row r="904" spans="1:51" ht="30" hidden="1" customHeight="1" x14ac:dyDescent="0.15">
      <c r="A904" s="362">
        <v>27</v>
      </c>
      <c r="B904" s="362">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42"/>
      <c r="AD904" s="343"/>
      <c r="AE904" s="343"/>
      <c r="AF904" s="343"/>
      <c r="AG904" s="343"/>
      <c r="AH904" s="344"/>
      <c r="AI904" s="345"/>
      <c r="AJ904" s="345"/>
      <c r="AK904" s="345"/>
      <c r="AL904" s="346"/>
      <c r="AM904" s="347"/>
      <c r="AN904" s="347"/>
      <c r="AO904" s="348"/>
      <c r="AP904" s="349"/>
      <c r="AQ904" s="349"/>
      <c r="AR904" s="349"/>
      <c r="AS904" s="349"/>
      <c r="AT904" s="349"/>
      <c r="AU904" s="349"/>
      <c r="AV904" s="349"/>
      <c r="AW904" s="349"/>
      <c r="AX904" s="349"/>
      <c r="AY904">
        <f>COUNTA($C$904)</f>
        <v>0</v>
      </c>
    </row>
    <row r="905" spans="1:51" ht="30" hidden="1" customHeight="1" x14ac:dyDescent="0.15">
      <c r="A905" s="362">
        <v>28</v>
      </c>
      <c r="B905" s="362">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42"/>
      <c r="AD905" s="343"/>
      <c r="AE905" s="343"/>
      <c r="AF905" s="343"/>
      <c r="AG905" s="343"/>
      <c r="AH905" s="344"/>
      <c r="AI905" s="345"/>
      <c r="AJ905" s="345"/>
      <c r="AK905" s="345"/>
      <c r="AL905" s="346"/>
      <c r="AM905" s="347"/>
      <c r="AN905" s="347"/>
      <c r="AO905" s="348"/>
      <c r="AP905" s="349"/>
      <c r="AQ905" s="349"/>
      <c r="AR905" s="349"/>
      <c r="AS905" s="349"/>
      <c r="AT905" s="349"/>
      <c r="AU905" s="349"/>
      <c r="AV905" s="349"/>
      <c r="AW905" s="349"/>
      <c r="AX905" s="349"/>
      <c r="AY905">
        <f>COUNTA($C$905)</f>
        <v>0</v>
      </c>
    </row>
    <row r="906" spans="1:51" ht="30" hidden="1" customHeight="1" x14ac:dyDescent="0.15">
      <c r="A906" s="362">
        <v>29</v>
      </c>
      <c r="B906" s="362">
        <v>1</v>
      </c>
      <c r="C906" s="335"/>
      <c r="D906" s="335"/>
      <c r="E906" s="335"/>
      <c r="F906" s="335"/>
      <c r="G906" s="335"/>
      <c r="H906" s="335"/>
      <c r="I906" s="335"/>
      <c r="J906" s="336"/>
      <c r="K906" s="337"/>
      <c r="L906" s="337"/>
      <c r="M906" s="337"/>
      <c r="N906" s="337"/>
      <c r="O906" s="337"/>
      <c r="P906" s="338"/>
      <c r="Q906" s="338"/>
      <c r="R906" s="338"/>
      <c r="S906" s="338"/>
      <c r="T906" s="338"/>
      <c r="U906" s="338"/>
      <c r="V906" s="338"/>
      <c r="W906" s="338"/>
      <c r="X906" s="338"/>
      <c r="Y906" s="339"/>
      <c r="Z906" s="340"/>
      <c r="AA906" s="340"/>
      <c r="AB906" s="341"/>
      <c r="AC906" s="342"/>
      <c r="AD906" s="343"/>
      <c r="AE906" s="343"/>
      <c r="AF906" s="343"/>
      <c r="AG906" s="343"/>
      <c r="AH906" s="344"/>
      <c r="AI906" s="345"/>
      <c r="AJ906" s="345"/>
      <c r="AK906" s="345"/>
      <c r="AL906" s="346"/>
      <c r="AM906" s="347"/>
      <c r="AN906" s="347"/>
      <c r="AO906" s="348"/>
      <c r="AP906" s="349"/>
      <c r="AQ906" s="349"/>
      <c r="AR906" s="349"/>
      <c r="AS906" s="349"/>
      <c r="AT906" s="349"/>
      <c r="AU906" s="349"/>
      <c r="AV906" s="349"/>
      <c r="AW906" s="349"/>
      <c r="AX906" s="349"/>
      <c r="AY906">
        <f>COUNTA($C$906)</f>
        <v>0</v>
      </c>
    </row>
    <row r="907" spans="1:51" ht="30" hidden="1" customHeight="1" x14ac:dyDescent="0.15">
      <c r="A907" s="362">
        <v>30</v>
      </c>
      <c r="B907" s="362">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c r="AY907">
        <f>COUNTA($C$907)</f>
        <v>0</v>
      </c>
    </row>
    <row r="908" spans="1:51" ht="24.75" hidden="1" customHeight="1" x14ac:dyDescent="0.15">
      <c r="A908" s="53"/>
      <c r="B908" s="53"/>
      <c r="C908" s="53"/>
      <c r="D908" s="53"/>
      <c r="E908" s="53"/>
      <c r="F908" s="53"/>
      <c r="G908" s="53"/>
      <c r="H908" s="53"/>
      <c r="I908" s="53"/>
      <c r="J908" s="53"/>
      <c r="K908" s="53"/>
      <c r="L908" s="53"/>
      <c r="M908" s="53"/>
      <c r="N908" s="53"/>
      <c r="O908" s="53"/>
      <c r="P908" s="54"/>
      <c r="Q908" s="54"/>
      <c r="R908" s="54"/>
      <c r="S908" s="54"/>
      <c r="T908" s="54"/>
      <c r="U908" s="54"/>
      <c r="V908" s="54"/>
      <c r="W908" s="54"/>
      <c r="X908" s="54"/>
      <c r="Y908" s="55"/>
      <c r="Z908" s="55"/>
      <c r="AA908" s="55"/>
      <c r="AB908" s="55"/>
      <c r="AC908" s="55"/>
      <c r="AD908" s="55"/>
      <c r="AE908" s="55"/>
      <c r="AF908" s="55"/>
      <c r="AG908" s="55"/>
      <c r="AH908" s="55"/>
      <c r="AI908" s="55"/>
      <c r="AJ908" s="55"/>
      <c r="AK908" s="55"/>
      <c r="AL908" s="55"/>
      <c r="AM908" s="55"/>
      <c r="AN908" s="55"/>
      <c r="AO908" s="55"/>
      <c r="AP908" s="54"/>
      <c r="AQ908" s="54"/>
      <c r="AR908" s="54"/>
      <c r="AS908" s="54"/>
      <c r="AT908" s="54"/>
      <c r="AU908" s="54"/>
      <c r="AV908" s="54"/>
      <c r="AW908" s="54"/>
      <c r="AX908" s="54"/>
      <c r="AY908">
        <f>COUNTA($C$911)</f>
        <v>0</v>
      </c>
    </row>
    <row r="909" spans="1:51" ht="24.75" hidden="1" customHeight="1" x14ac:dyDescent="0.15">
      <c r="A909" s="46"/>
      <c r="B909" s="50" t="s">
        <v>245</v>
      </c>
      <c r="C909" s="46"/>
      <c r="D909" s="46"/>
      <c r="E909" s="46"/>
      <c r="F909" s="46"/>
      <c r="G909" s="46"/>
      <c r="H909" s="46"/>
      <c r="I909" s="46"/>
      <c r="J909" s="46"/>
      <c r="K909" s="46"/>
      <c r="L909" s="46"/>
      <c r="M909" s="46"/>
      <c r="N909" s="46"/>
      <c r="O909" s="46"/>
      <c r="P909" s="51"/>
      <c r="Q909" s="51"/>
      <c r="R909" s="51"/>
      <c r="S909" s="51"/>
      <c r="T909" s="51"/>
      <c r="U909" s="51"/>
      <c r="V909" s="51"/>
      <c r="W909" s="51"/>
      <c r="X909" s="51"/>
      <c r="Y909" s="52"/>
      <c r="Z909" s="52"/>
      <c r="AA909" s="52"/>
      <c r="AB909" s="52"/>
      <c r="AC909" s="52"/>
      <c r="AD909" s="52"/>
      <c r="AE909" s="52"/>
      <c r="AF909" s="52"/>
      <c r="AG909" s="52"/>
      <c r="AH909" s="52"/>
      <c r="AI909" s="52"/>
      <c r="AJ909" s="52"/>
      <c r="AK909" s="52"/>
      <c r="AL909" s="52"/>
      <c r="AM909" s="52"/>
      <c r="AN909" s="52"/>
      <c r="AO909" s="52"/>
      <c r="AP909" s="51"/>
      <c r="AQ909" s="51"/>
      <c r="AR909" s="51"/>
      <c r="AS909" s="51"/>
      <c r="AT909" s="51"/>
      <c r="AU909" s="51"/>
      <c r="AV909" s="51"/>
      <c r="AW909" s="51"/>
      <c r="AX909" s="51"/>
      <c r="AY909">
        <f>$AY$908</f>
        <v>0</v>
      </c>
    </row>
    <row r="910" spans="1:51" ht="59.25" hidden="1" customHeight="1" x14ac:dyDescent="0.15">
      <c r="A910" s="352"/>
      <c r="B910" s="352"/>
      <c r="C910" s="352" t="s">
        <v>26</v>
      </c>
      <c r="D910" s="352"/>
      <c r="E910" s="352"/>
      <c r="F910" s="352"/>
      <c r="G910" s="352"/>
      <c r="H910" s="352"/>
      <c r="I910" s="352"/>
      <c r="J910" s="140" t="s">
        <v>221</v>
      </c>
      <c r="K910" s="353"/>
      <c r="L910" s="353"/>
      <c r="M910" s="353"/>
      <c r="N910" s="353"/>
      <c r="O910" s="353"/>
      <c r="P910" s="239" t="s">
        <v>196</v>
      </c>
      <c r="Q910" s="239"/>
      <c r="R910" s="239"/>
      <c r="S910" s="239"/>
      <c r="T910" s="239"/>
      <c r="U910" s="239"/>
      <c r="V910" s="239"/>
      <c r="W910" s="239"/>
      <c r="X910" s="239"/>
      <c r="Y910" s="354" t="s">
        <v>219</v>
      </c>
      <c r="Z910" s="355"/>
      <c r="AA910" s="355"/>
      <c r="AB910" s="355"/>
      <c r="AC910" s="140" t="s">
        <v>259</v>
      </c>
      <c r="AD910" s="140"/>
      <c r="AE910" s="140"/>
      <c r="AF910" s="140"/>
      <c r="AG910" s="140"/>
      <c r="AH910" s="354" t="s">
        <v>284</v>
      </c>
      <c r="AI910" s="352"/>
      <c r="AJ910" s="352"/>
      <c r="AK910" s="352"/>
      <c r="AL910" s="352" t="s">
        <v>21</v>
      </c>
      <c r="AM910" s="352"/>
      <c r="AN910" s="352"/>
      <c r="AO910" s="356"/>
      <c r="AP910" s="357" t="s">
        <v>222</v>
      </c>
      <c r="AQ910" s="357"/>
      <c r="AR910" s="357"/>
      <c r="AS910" s="357"/>
      <c r="AT910" s="357"/>
      <c r="AU910" s="357"/>
      <c r="AV910" s="357"/>
      <c r="AW910" s="357"/>
      <c r="AX910" s="357"/>
      <c r="AY910">
        <f t="shared" ref="AY910:AY911" si="119">$AY$908</f>
        <v>0</v>
      </c>
    </row>
    <row r="911" spans="1:51" ht="30" hidden="1" customHeight="1" x14ac:dyDescent="0.15">
      <c r="A911" s="362">
        <v>1</v>
      </c>
      <c r="B911" s="362">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3"/>
      <c r="AE911" s="343"/>
      <c r="AF911" s="343"/>
      <c r="AG911" s="343"/>
      <c r="AH911" s="358"/>
      <c r="AI911" s="359"/>
      <c r="AJ911" s="359"/>
      <c r="AK911" s="359"/>
      <c r="AL911" s="346"/>
      <c r="AM911" s="347"/>
      <c r="AN911" s="347"/>
      <c r="AO911" s="348"/>
      <c r="AP911" s="349"/>
      <c r="AQ911" s="349"/>
      <c r="AR911" s="349"/>
      <c r="AS911" s="349"/>
      <c r="AT911" s="349"/>
      <c r="AU911" s="349"/>
      <c r="AV911" s="349"/>
      <c r="AW911" s="349"/>
      <c r="AX911" s="349"/>
      <c r="AY911">
        <f t="shared" si="119"/>
        <v>0</v>
      </c>
    </row>
    <row r="912" spans="1:51" ht="30" hidden="1" customHeight="1" x14ac:dyDescent="0.15">
      <c r="A912" s="362">
        <v>2</v>
      </c>
      <c r="B912" s="362">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3"/>
      <c r="AE912" s="343"/>
      <c r="AF912" s="343"/>
      <c r="AG912" s="343"/>
      <c r="AH912" s="358"/>
      <c r="AI912" s="359"/>
      <c r="AJ912" s="359"/>
      <c r="AK912" s="359"/>
      <c r="AL912" s="346"/>
      <c r="AM912" s="347"/>
      <c r="AN912" s="347"/>
      <c r="AO912" s="348"/>
      <c r="AP912" s="349"/>
      <c r="AQ912" s="349"/>
      <c r="AR912" s="349"/>
      <c r="AS912" s="349"/>
      <c r="AT912" s="349"/>
      <c r="AU912" s="349"/>
      <c r="AV912" s="349"/>
      <c r="AW912" s="349"/>
      <c r="AX912" s="349"/>
      <c r="AY912">
        <f>COUNTA($C$912)</f>
        <v>0</v>
      </c>
    </row>
    <row r="913" spans="1:51" ht="30" hidden="1" customHeight="1" x14ac:dyDescent="0.15">
      <c r="A913" s="362">
        <v>3</v>
      </c>
      <c r="B913" s="362">
        <v>1</v>
      </c>
      <c r="C913" s="350"/>
      <c r="D913" s="335"/>
      <c r="E913" s="335"/>
      <c r="F913" s="335"/>
      <c r="G913" s="335"/>
      <c r="H913" s="335"/>
      <c r="I913" s="335"/>
      <c r="J913" s="336"/>
      <c r="K913" s="337"/>
      <c r="L913" s="337"/>
      <c r="M913" s="337"/>
      <c r="N913" s="337"/>
      <c r="O913" s="337"/>
      <c r="P913" s="351"/>
      <c r="Q913" s="338"/>
      <c r="R913" s="338"/>
      <c r="S913" s="338"/>
      <c r="T913" s="338"/>
      <c r="U913" s="338"/>
      <c r="V913" s="338"/>
      <c r="W913" s="338"/>
      <c r="X913" s="338"/>
      <c r="Y913" s="339"/>
      <c r="Z913" s="340"/>
      <c r="AA913" s="340"/>
      <c r="AB913" s="341"/>
      <c r="AC913" s="342"/>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c r="AY913">
        <f>COUNTA($C$913)</f>
        <v>0</v>
      </c>
    </row>
    <row r="914" spans="1:51" ht="30" hidden="1" customHeight="1" x14ac:dyDescent="0.15">
      <c r="A914" s="362">
        <v>4</v>
      </c>
      <c r="B914" s="362">
        <v>1</v>
      </c>
      <c r="C914" s="350"/>
      <c r="D914" s="335"/>
      <c r="E914" s="335"/>
      <c r="F914" s="335"/>
      <c r="G914" s="335"/>
      <c r="H914" s="335"/>
      <c r="I914" s="335"/>
      <c r="J914" s="336"/>
      <c r="K914" s="337"/>
      <c r="L914" s="337"/>
      <c r="M914" s="337"/>
      <c r="N914" s="337"/>
      <c r="O914" s="337"/>
      <c r="P914" s="351"/>
      <c r="Q914" s="338"/>
      <c r="R914" s="338"/>
      <c r="S914" s="338"/>
      <c r="T914" s="338"/>
      <c r="U914" s="338"/>
      <c r="V914" s="338"/>
      <c r="W914" s="338"/>
      <c r="X914" s="338"/>
      <c r="Y914" s="339"/>
      <c r="Z914" s="340"/>
      <c r="AA914" s="340"/>
      <c r="AB914" s="341"/>
      <c r="AC914" s="342"/>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c r="AY914">
        <f>COUNTA($C$914)</f>
        <v>0</v>
      </c>
    </row>
    <row r="915" spans="1:51" ht="30" hidden="1" customHeight="1" x14ac:dyDescent="0.15">
      <c r="A915" s="362">
        <v>5</v>
      </c>
      <c r="B915" s="362">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c r="AY915">
        <f>COUNTA($C$915)</f>
        <v>0</v>
      </c>
    </row>
    <row r="916" spans="1:51" ht="30" hidden="1" customHeight="1" x14ac:dyDescent="0.15">
      <c r="A916" s="362">
        <v>6</v>
      </c>
      <c r="B916" s="362">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c r="AY916">
        <f>COUNTA($C$916)</f>
        <v>0</v>
      </c>
    </row>
    <row r="917" spans="1:51" ht="30" hidden="1" customHeight="1" x14ac:dyDescent="0.15">
      <c r="A917" s="362">
        <v>7</v>
      </c>
      <c r="B917" s="362">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c r="AY917">
        <f>COUNTA($C$917)</f>
        <v>0</v>
      </c>
    </row>
    <row r="918" spans="1:51" ht="30" hidden="1" customHeight="1" x14ac:dyDescent="0.15">
      <c r="A918" s="362">
        <v>8</v>
      </c>
      <c r="B918" s="362">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c r="AY918">
        <f>COUNTA($C$918)</f>
        <v>0</v>
      </c>
    </row>
    <row r="919" spans="1:51" ht="30" hidden="1" customHeight="1" x14ac:dyDescent="0.15">
      <c r="A919" s="362">
        <v>9</v>
      </c>
      <c r="B919" s="362">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c r="AY919">
        <f>COUNTA($C$919)</f>
        <v>0</v>
      </c>
    </row>
    <row r="920" spans="1:51" ht="30" hidden="1" customHeight="1" x14ac:dyDescent="0.15">
      <c r="A920" s="362">
        <v>10</v>
      </c>
      <c r="B920" s="362">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c r="AY920">
        <f>COUNTA($C$920)</f>
        <v>0</v>
      </c>
    </row>
    <row r="921" spans="1:51" ht="30" hidden="1" customHeight="1" x14ac:dyDescent="0.15">
      <c r="A921" s="362">
        <v>11</v>
      </c>
      <c r="B921" s="362">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c r="AY921">
        <f>COUNTA($C$921)</f>
        <v>0</v>
      </c>
    </row>
    <row r="922" spans="1:51" ht="30" hidden="1" customHeight="1" x14ac:dyDescent="0.15">
      <c r="A922" s="362">
        <v>12</v>
      </c>
      <c r="B922" s="362">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c r="AY922">
        <f>COUNTA($C$922)</f>
        <v>0</v>
      </c>
    </row>
    <row r="923" spans="1:51" ht="30" hidden="1" customHeight="1" x14ac:dyDescent="0.15">
      <c r="A923" s="362">
        <v>13</v>
      </c>
      <c r="B923" s="362">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c r="AY923">
        <f>COUNTA($C$923)</f>
        <v>0</v>
      </c>
    </row>
    <row r="924" spans="1:51" ht="30" hidden="1" customHeight="1" x14ac:dyDescent="0.15">
      <c r="A924" s="362">
        <v>14</v>
      </c>
      <c r="B924" s="362">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c r="AY924">
        <f>COUNTA($C$924)</f>
        <v>0</v>
      </c>
    </row>
    <row r="925" spans="1:51" ht="30" hidden="1" customHeight="1" x14ac:dyDescent="0.15">
      <c r="A925" s="362">
        <v>15</v>
      </c>
      <c r="B925" s="362">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c r="AY925">
        <f>COUNTA($C$925)</f>
        <v>0</v>
      </c>
    </row>
    <row r="926" spans="1:51" ht="30" hidden="1" customHeight="1" x14ac:dyDescent="0.15">
      <c r="A926" s="362">
        <v>16</v>
      </c>
      <c r="B926" s="362">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c r="AY926">
        <f>COUNTA($C$926)</f>
        <v>0</v>
      </c>
    </row>
    <row r="927" spans="1:51" s="16" customFormat="1" ht="30" hidden="1" customHeight="1" x14ac:dyDescent="0.15">
      <c r="A927" s="362">
        <v>17</v>
      </c>
      <c r="B927" s="362">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c r="AY927">
        <f>COUNTA($C$927)</f>
        <v>0</v>
      </c>
    </row>
    <row r="928" spans="1:51" ht="30" hidden="1" customHeight="1" x14ac:dyDescent="0.15">
      <c r="A928" s="362">
        <v>18</v>
      </c>
      <c r="B928" s="362">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c r="AY928">
        <f>COUNTA($C$928)</f>
        <v>0</v>
      </c>
    </row>
    <row r="929" spans="1:51" ht="30" hidden="1" customHeight="1" x14ac:dyDescent="0.15">
      <c r="A929" s="362">
        <v>19</v>
      </c>
      <c r="B929" s="362">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c r="AY929">
        <f>COUNTA($C$929)</f>
        <v>0</v>
      </c>
    </row>
    <row r="930" spans="1:51" ht="30" hidden="1" customHeight="1" x14ac:dyDescent="0.15">
      <c r="A930" s="362">
        <v>20</v>
      </c>
      <c r="B930" s="362">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c r="AY930">
        <f>COUNTA($C$930)</f>
        <v>0</v>
      </c>
    </row>
    <row r="931" spans="1:51" ht="30" hidden="1" customHeight="1" x14ac:dyDescent="0.15">
      <c r="A931" s="362">
        <v>21</v>
      </c>
      <c r="B931" s="362">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c r="AY931">
        <f>COUNTA($C$931)</f>
        <v>0</v>
      </c>
    </row>
    <row r="932" spans="1:51" ht="30" hidden="1" customHeight="1" x14ac:dyDescent="0.15">
      <c r="A932" s="362">
        <v>22</v>
      </c>
      <c r="B932" s="362">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c r="AY932">
        <f>COUNTA($C$932)</f>
        <v>0</v>
      </c>
    </row>
    <row r="933" spans="1:51" ht="30" hidden="1" customHeight="1" x14ac:dyDescent="0.15">
      <c r="A933" s="362">
        <v>23</v>
      </c>
      <c r="B933" s="362">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c r="AY933">
        <f>COUNTA($C$933)</f>
        <v>0</v>
      </c>
    </row>
    <row r="934" spans="1:51" ht="30" hidden="1" customHeight="1" x14ac:dyDescent="0.15">
      <c r="A934" s="362">
        <v>24</v>
      </c>
      <c r="B934" s="362">
        <v>1</v>
      </c>
      <c r="C934" s="335"/>
      <c r="D934" s="335"/>
      <c r="E934" s="335"/>
      <c r="F934" s="335"/>
      <c r="G934" s="335"/>
      <c r="H934" s="335"/>
      <c r="I934" s="335"/>
      <c r="J934" s="336"/>
      <c r="K934" s="337"/>
      <c r="L934" s="337"/>
      <c r="M934" s="337"/>
      <c r="N934" s="337"/>
      <c r="O934" s="337"/>
      <c r="P934" s="338"/>
      <c r="Q934" s="338"/>
      <c r="R934" s="338"/>
      <c r="S934" s="338"/>
      <c r="T934" s="338"/>
      <c r="U934" s="338"/>
      <c r="V934" s="338"/>
      <c r="W934" s="338"/>
      <c r="X934" s="338"/>
      <c r="Y934" s="339"/>
      <c r="Z934" s="340"/>
      <c r="AA934" s="340"/>
      <c r="AB934" s="341"/>
      <c r="AC934" s="342"/>
      <c r="AD934" s="343"/>
      <c r="AE934" s="343"/>
      <c r="AF934" s="343"/>
      <c r="AG934" s="343"/>
      <c r="AH934" s="344"/>
      <c r="AI934" s="345"/>
      <c r="AJ934" s="345"/>
      <c r="AK934" s="345"/>
      <c r="AL934" s="346"/>
      <c r="AM934" s="347"/>
      <c r="AN934" s="347"/>
      <c r="AO934" s="348"/>
      <c r="AP934" s="349"/>
      <c r="AQ934" s="349"/>
      <c r="AR934" s="349"/>
      <c r="AS934" s="349"/>
      <c r="AT934" s="349"/>
      <c r="AU934" s="349"/>
      <c r="AV934" s="349"/>
      <c r="AW934" s="349"/>
      <c r="AX934" s="349"/>
      <c r="AY934">
        <f>COUNTA($C$934)</f>
        <v>0</v>
      </c>
    </row>
    <row r="935" spans="1:51" ht="30" hidden="1" customHeight="1" x14ac:dyDescent="0.15">
      <c r="A935" s="362">
        <v>25</v>
      </c>
      <c r="B935" s="362">
        <v>1</v>
      </c>
      <c r="C935" s="335"/>
      <c r="D935" s="335"/>
      <c r="E935" s="335"/>
      <c r="F935" s="335"/>
      <c r="G935" s="335"/>
      <c r="H935" s="335"/>
      <c r="I935" s="335"/>
      <c r="J935" s="336"/>
      <c r="K935" s="337"/>
      <c r="L935" s="337"/>
      <c r="M935" s="337"/>
      <c r="N935" s="337"/>
      <c r="O935" s="337"/>
      <c r="P935" s="338"/>
      <c r="Q935" s="338"/>
      <c r="R935" s="338"/>
      <c r="S935" s="338"/>
      <c r="T935" s="338"/>
      <c r="U935" s="338"/>
      <c r="V935" s="338"/>
      <c r="W935" s="338"/>
      <c r="X935" s="338"/>
      <c r="Y935" s="339"/>
      <c r="Z935" s="340"/>
      <c r="AA935" s="340"/>
      <c r="AB935" s="341"/>
      <c r="AC935" s="342"/>
      <c r="AD935" s="343"/>
      <c r="AE935" s="343"/>
      <c r="AF935" s="343"/>
      <c r="AG935" s="343"/>
      <c r="AH935" s="344"/>
      <c r="AI935" s="345"/>
      <c r="AJ935" s="345"/>
      <c r="AK935" s="345"/>
      <c r="AL935" s="346"/>
      <c r="AM935" s="347"/>
      <c r="AN935" s="347"/>
      <c r="AO935" s="348"/>
      <c r="AP935" s="349"/>
      <c r="AQ935" s="349"/>
      <c r="AR935" s="349"/>
      <c r="AS935" s="349"/>
      <c r="AT935" s="349"/>
      <c r="AU935" s="349"/>
      <c r="AV935" s="349"/>
      <c r="AW935" s="349"/>
      <c r="AX935" s="349"/>
      <c r="AY935">
        <f>COUNTA($C$935)</f>
        <v>0</v>
      </c>
    </row>
    <row r="936" spans="1:51" ht="30" hidden="1" customHeight="1" x14ac:dyDescent="0.15">
      <c r="A936" s="362">
        <v>26</v>
      </c>
      <c r="B936" s="362">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42"/>
      <c r="AD936" s="343"/>
      <c r="AE936" s="343"/>
      <c r="AF936" s="343"/>
      <c r="AG936" s="343"/>
      <c r="AH936" s="344"/>
      <c r="AI936" s="345"/>
      <c r="AJ936" s="345"/>
      <c r="AK936" s="345"/>
      <c r="AL936" s="346"/>
      <c r="AM936" s="347"/>
      <c r="AN936" s="347"/>
      <c r="AO936" s="348"/>
      <c r="AP936" s="349"/>
      <c r="AQ936" s="349"/>
      <c r="AR936" s="349"/>
      <c r="AS936" s="349"/>
      <c r="AT936" s="349"/>
      <c r="AU936" s="349"/>
      <c r="AV936" s="349"/>
      <c r="AW936" s="349"/>
      <c r="AX936" s="349"/>
      <c r="AY936">
        <f>COUNTA($C$936)</f>
        <v>0</v>
      </c>
    </row>
    <row r="937" spans="1:51" ht="30" hidden="1" customHeight="1" x14ac:dyDescent="0.15">
      <c r="A937" s="362">
        <v>27</v>
      </c>
      <c r="B937" s="362">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42"/>
      <c r="AD937" s="343"/>
      <c r="AE937" s="343"/>
      <c r="AF937" s="343"/>
      <c r="AG937" s="343"/>
      <c r="AH937" s="344"/>
      <c r="AI937" s="345"/>
      <c r="AJ937" s="345"/>
      <c r="AK937" s="345"/>
      <c r="AL937" s="346"/>
      <c r="AM937" s="347"/>
      <c r="AN937" s="347"/>
      <c r="AO937" s="348"/>
      <c r="AP937" s="349"/>
      <c r="AQ937" s="349"/>
      <c r="AR937" s="349"/>
      <c r="AS937" s="349"/>
      <c r="AT937" s="349"/>
      <c r="AU937" s="349"/>
      <c r="AV937" s="349"/>
      <c r="AW937" s="349"/>
      <c r="AX937" s="349"/>
      <c r="AY937">
        <f>COUNTA($C$937)</f>
        <v>0</v>
      </c>
    </row>
    <row r="938" spans="1:51" ht="30" hidden="1" customHeight="1" x14ac:dyDescent="0.15">
      <c r="A938" s="362">
        <v>28</v>
      </c>
      <c r="B938" s="362">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42"/>
      <c r="AD938" s="343"/>
      <c r="AE938" s="343"/>
      <c r="AF938" s="343"/>
      <c r="AG938" s="343"/>
      <c r="AH938" s="344"/>
      <c r="AI938" s="345"/>
      <c r="AJ938" s="345"/>
      <c r="AK938" s="345"/>
      <c r="AL938" s="346"/>
      <c r="AM938" s="347"/>
      <c r="AN938" s="347"/>
      <c r="AO938" s="348"/>
      <c r="AP938" s="349"/>
      <c r="AQ938" s="349"/>
      <c r="AR938" s="349"/>
      <c r="AS938" s="349"/>
      <c r="AT938" s="349"/>
      <c r="AU938" s="349"/>
      <c r="AV938" s="349"/>
      <c r="AW938" s="349"/>
      <c r="AX938" s="349"/>
      <c r="AY938">
        <f>COUNTA($C$938)</f>
        <v>0</v>
      </c>
    </row>
    <row r="939" spans="1:51" ht="30" hidden="1" customHeight="1" x14ac:dyDescent="0.15">
      <c r="A939" s="362">
        <v>29</v>
      </c>
      <c r="B939" s="362">
        <v>1</v>
      </c>
      <c r="C939" s="335"/>
      <c r="D939" s="335"/>
      <c r="E939" s="335"/>
      <c r="F939" s="335"/>
      <c r="G939" s="335"/>
      <c r="H939" s="335"/>
      <c r="I939" s="335"/>
      <c r="J939" s="336"/>
      <c r="K939" s="337"/>
      <c r="L939" s="337"/>
      <c r="M939" s="337"/>
      <c r="N939" s="337"/>
      <c r="O939" s="337"/>
      <c r="P939" s="338"/>
      <c r="Q939" s="338"/>
      <c r="R939" s="338"/>
      <c r="S939" s="338"/>
      <c r="T939" s="338"/>
      <c r="U939" s="338"/>
      <c r="V939" s="338"/>
      <c r="W939" s="338"/>
      <c r="X939" s="338"/>
      <c r="Y939" s="339"/>
      <c r="Z939" s="340"/>
      <c r="AA939" s="340"/>
      <c r="AB939" s="341"/>
      <c r="AC939" s="342"/>
      <c r="AD939" s="343"/>
      <c r="AE939" s="343"/>
      <c r="AF939" s="343"/>
      <c r="AG939" s="343"/>
      <c r="AH939" s="344"/>
      <c r="AI939" s="345"/>
      <c r="AJ939" s="345"/>
      <c r="AK939" s="345"/>
      <c r="AL939" s="346"/>
      <c r="AM939" s="347"/>
      <c r="AN939" s="347"/>
      <c r="AO939" s="348"/>
      <c r="AP939" s="349"/>
      <c r="AQ939" s="349"/>
      <c r="AR939" s="349"/>
      <c r="AS939" s="349"/>
      <c r="AT939" s="349"/>
      <c r="AU939" s="349"/>
      <c r="AV939" s="349"/>
      <c r="AW939" s="349"/>
      <c r="AX939" s="349"/>
      <c r="AY939">
        <f>COUNTA($C$939)</f>
        <v>0</v>
      </c>
    </row>
    <row r="940" spans="1:51" ht="30" hidden="1" customHeight="1" x14ac:dyDescent="0.15">
      <c r="A940" s="362">
        <v>30</v>
      </c>
      <c r="B940" s="362">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c r="AY940">
        <f>COUNTA($C$940)</f>
        <v>0</v>
      </c>
    </row>
    <row r="941" spans="1:51" ht="24.75" hidden="1" customHeight="1" x14ac:dyDescent="0.15">
      <c r="A941" s="53"/>
      <c r="B941" s="53"/>
      <c r="C941" s="53"/>
      <c r="D941" s="53"/>
      <c r="E941" s="53"/>
      <c r="F941" s="53"/>
      <c r="G941" s="53"/>
      <c r="H941" s="53"/>
      <c r="I941" s="53"/>
      <c r="J941" s="53"/>
      <c r="K941" s="53"/>
      <c r="L941" s="53"/>
      <c r="M941" s="53"/>
      <c r="N941" s="53"/>
      <c r="O941" s="53"/>
      <c r="P941" s="54"/>
      <c r="Q941" s="54"/>
      <c r="R941" s="54"/>
      <c r="S941" s="54"/>
      <c r="T941" s="54"/>
      <c r="U941" s="54"/>
      <c r="V941" s="54"/>
      <c r="W941" s="54"/>
      <c r="X941" s="54"/>
      <c r="Y941" s="55"/>
      <c r="Z941" s="55"/>
      <c r="AA941" s="55"/>
      <c r="AB941" s="55"/>
      <c r="AC941" s="55"/>
      <c r="AD941" s="55"/>
      <c r="AE941" s="55"/>
      <c r="AF941" s="55"/>
      <c r="AG941" s="55"/>
      <c r="AH941" s="55"/>
      <c r="AI941" s="55"/>
      <c r="AJ941" s="55"/>
      <c r="AK941" s="55"/>
      <c r="AL941" s="55"/>
      <c r="AM941" s="55"/>
      <c r="AN941" s="55"/>
      <c r="AO941" s="55"/>
      <c r="AP941" s="54"/>
      <c r="AQ941" s="54"/>
      <c r="AR941" s="54"/>
      <c r="AS941" s="54"/>
      <c r="AT941" s="54"/>
      <c r="AU941" s="54"/>
      <c r="AV941" s="54"/>
      <c r="AW941" s="54"/>
      <c r="AX941" s="54"/>
      <c r="AY941">
        <f>COUNTA($C$944)</f>
        <v>0</v>
      </c>
    </row>
    <row r="942" spans="1:51" ht="24.75" hidden="1" customHeight="1" x14ac:dyDescent="0.15">
      <c r="A942" s="46"/>
      <c r="B942" s="50" t="s">
        <v>179</v>
      </c>
      <c r="C942" s="46"/>
      <c r="D942" s="46"/>
      <c r="E942" s="46"/>
      <c r="F942" s="46"/>
      <c r="G942" s="46"/>
      <c r="H942" s="46"/>
      <c r="I942" s="46"/>
      <c r="J942" s="46"/>
      <c r="K942" s="46"/>
      <c r="L942" s="46"/>
      <c r="M942" s="46"/>
      <c r="N942" s="46"/>
      <c r="O942" s="46"/>
      <c r="P942" s="51"/>
      <c r="Q942" s="51"/>
      <c r="R942" s="51"/>
      <c r="S942" s="51"/>
      <c r="T942" s="51"/>
      <c r="U942" s="51"/>
      <c r="V942" s="51"/>
      <c r="W942" s="51"/>
      <c r="X942" s="51"/>
      <c r="Y942" s="52"/>
      <c r="Z942" s="52"/>
      <c r="AA942" s="52"/>
      <c r="AB942" s="52"/>
      <c r="AC942" s="52"/>
      <c r="AD942" s="52"/>
      <c r="AE942" s="52"/>
      <c r="AF942" s="52"/>
      <c r="AG942" s="52"/>
      <c r="AH942" s="52"/>
      <c r="AI942" s="52"/>
      <c r="AJ942" s="52"/>
      <c r="AK942" s="52"/>
      <c r="AL942" s="52"/>
      <c r="AM942" s="52"/>
      <c r="AN942" s="52"/>
      <c r="AO942" s="52"/>
      <c r="AP942" s="51"/>
      <c r="AQ942" s="51"/>
      <c r="AR942" s="51"/>
      <c r="AS942" s="51"/>
      <c r="AT942" s="51"/>
      <c r="AU942" s="51"/>
      <c r="AV942" s="51"/>
      <c r="AW942" s="51"/>
      <c r="AX942" s="51"/>
      <c r="AY942">
        <f>$AY$941</f>
        <v>0</v>
      </c>
    </row>
    <row r="943" spans="1:51" ht="59.25" hidden="1" customHeight="1" x14ac:dyDescent="0.15">
      <c r="A943" s="352"/>
      <c r="B943" s="352"/>
      <c r="C943" s="352" t="s">
        <v>26</v>
      </c>
      <c r="D943" s="352"/>
      <c r="E943" s="352"/>
      <c r="F943" s="352"/>
      <c r="G943" s="352"/>
      <c r="H943" s="352"/>
      <c r="I943" s="352"/>
      <c r="J943" s="140" t="s">
        <v>221</v>
      </c>
      <c r="K943" s="353"/>
      <c r="L943" s="353"/>
      <c r="M943" s="353"/>
      <c r="N943" s="353"/>
      <c r="O943" s="353"/>
      <c r="P943" s="239" t="s">
        <v>196</v>
      </c>
      <c r="Q943" s="239"/>
      <c r="R943" s="239"/>
      <c r="S943" s="239"/>
      <c r="T943" s="239"/>
      <c r="U943" s="239"/>
      <c r="V943" s="239"/>
      <c r="W943" s="239"/>
      <c r="X943" s="239"/>
      <c r="Y943" s="354" t="s">
        <v>219</v>
      </c>
      <c r="Z943" s="355"/>
      <c r="AA943" s="355"/>
      <c r="AB943" s="355"/>
      <c r="AC943" s="140" t="s">
        <v>259</v>
      </c>
      <c r="AD943" s="140"/>
      <c r="AE943" s="140"/>
      <c r="AF943" s="140"/>
      <c r="AG943" s="140"/>
      <c r="AH943" s="354" t="s">
        <v>284</v>
      </c>
      <c r="AI943" s="352"/>
      <c r="AJ943" s="352"/>
      <c r="AK943" s="352"/>
      <c r="AL943" s="352" t="s">
        <v>21</v>
      </c>
      <c r="AM943" s="352"/>
      <c r="AN943" s="352"/>
      <c r="AO943" s="356"/>
      <c r="AP943" s="357" t="s">
        <v>222</v>
      </c>
      <c r="AQ943" s="357"/>
      <c r="AR943" s="357"/>
      <c r="AS943" s="357"/>
      <c r="AT943" s="357"/>
      <c r="AU943" s="357"/>
      <c r="AV943" s="357"/>
      <c r="AW943" s="357"/>
      <c r="AX943" s="357"/>
      <c r="AY943">
        <f t="shared" ref="AY943:AY944" si="120">$AY$941</f>
        <v>0</v>
      </c>
    </row>
    <row r="944" spans="1:51" ht="30" hidden="1" customHeight="1" x14ac:dyDescent="0.15">
      <c r="A944" s="362">
        <v>1</v>
      </c>
      <c r="B944" s="362">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3"/>
      <c r="AE944" s="343"/>
      <c r="AF944" s="343"/>
      <c r="AG944" s="343"/>
      <c r="AH944" s="358"/>
      <c r="AI944" s="359"/>
      <c r="AJ944" s="359"/>
      <c r="AK944" s="359"/>
      <c r="AL944" s="346"/>
      <c r="AM944" s="347"/>
      <c r="AN944" s="347"/>
      <c r="AO944" s="348"/>
      <c r="AP944" s="349"/>
      <c r="AQ944" s="349"/>
      <c r="AR944" s="349"/>
      <c r="AS944" s="349"/>
      <c r="AT944" s="349"/>
      <c r="AU944" s="349"/>
      <c r="AV944" s="349"/>
      <c r="AW944" s="349"/>
      <c r="AX944" s="349"/>
      <c r="AY944">
        <f t="shared" si="120"/>
        <v>0</v>
      </c>
    </row>
    <row r="945" spans="1:51" ht="30" hidden="1" customHeight="1" x14ac:dyDescent="0.15">
      <c r="A945" s="362">
        <v>2</v>
      </c>
      <c r="B945" s="362">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3"/>
      <c r="AE945" s="343"/>
      <c r="AF945" s="343"/>
      <c r="AG945" s="343"/>
      <c r="AH945" s="358"/>
      <c r="AI945" s="359"/>
      <c r="AJ945" s="359"/>
      <c r="AK945" s="359"/>
      <c r="AL945" s="346"/>
      <c r="AM945" s="347"/>
      <c r="AN945" s="347"/>
      <c r="AO945" s="348"/>
      <c r="AP945" s="349"/>
      <c r="AQ945" s="349"/>
      <c r="AR945" s="349"/>
      <c r="AS945" s="349"/>
      <c r="AT945" s="349"/>
      <c r="AU945" s="349"/>
      <c r="AV945" s="349"/>
      <c r="AW945" s="349"/>
      <c r="AX945" s="349"/>
      <c r="AY945">
        <f>COUNTA($C$945)</f>
        <v>0</v>
      </c>
    </row>
    <row r="946" spans="1:51" ht="30" hidden="1" customHeight="1" x14ac:dyDescent="0.15">
      <c r="A946" s="362">
        <v>3</v>
      </c>
      <c r="B946" s="362">
        <v>1</v>
      </c>
      <c r="C946" s="350"/>
      <c r="D946" s="335"/>
      <c r="E946" s="335"/>
      <c r="F946" s="335"/>
      <c r="G946" s="335"/>
      <c r="H946" s="335"/>
      <c r="I946" s="335"/>
      <c r="J946" s="336"/>
      <c r="K946" s="337"/>
      <c r="L946" s="337"/>
      <c r="M946" s="337"/>
      <c r="N946" s="337"/>
      <c r="O946" s="337"/>
      <c r="P946" s="351"/>
      <c r="Q946" s="338"/>
      <c r="R946" s="338"/>
      <c r="S946" s="338"/>
      <c r="T946" s="338"/>
      <c r="U946" s="338"/>
      <c r="V946" s="338"/>
      <c r="W946" s="338"/>
      <c r="X946" s="338"/>
      <c r="Y946" s="339"/>
      <c r="Z946" s="340"/>
      <c r="AA946" s="340"/>
      <c r="AB946" s="341"/>
      <c r="AC946" s="342"/>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c r="AY946">
        <f>COUNTA($C$946)</f>
        <v>0</v>
      </c>
    </row>
    <row r="947" spans="1:51" ht="30" hidden="1" customHeight="1" x14ac:dyDescent="0.15">
      <c r="A947" s="362">
        <v>4</v>
      </c>
      <c r="B947" s="362">
        <v>1</v>
      </c>
      <c r="C947" s="350"/>
      <c r="D947" s="335"/>
      <c r="E947" s="335"/>
      <c r="F947" s="335"/>
      <c r="G947" s="335"/>
      <c r="H947" s="335"/>
      <c r="I947" s="335"/>
      <c r="J947" s="336"/>
      <c r="K947" s="337"/>
      <c r="L947" s="337"/>
      <c r="M947" s="337"/>
      <c r="N947" s="337"/>
      <c r="O947" s="337"/>
      <c r="P947" s="351"/>
      <c r="Q947" s="338"/>
      <c r="R947" s="338"/>
      <c r="S947" s="338"/>
      <c r="T947" s="338"/>
      <c r="U947" s="338"/>
      <c r="V947" s="338"/>
      <c r="W947" s="338"/>
      <c r="X947" s="338"/>
      <c r="Y947" s="339"/>
      <c r="Z947" s="340"/>
      <c r="AA947" s="340"/>
      <c r="AB947" s="341"/>
      <c r="AC947" s="342"/>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c r="AY947">
        <f>COUNTA($C$947)</f>
        <v>0</v>
      </c>
    </row>
    <row r="948" spans="1:51" ht="30" hidden="1" customHeight="1" x14ac:dyDescent="0.15">
      <c r="A948" s="362">
        <v>5</v>
      </c>
      <c r="B948" s="362">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c r="AY948">
        <f>COUNTA($C$948)</f>
        <v>0</v>
      </c>
    </row>
    <row r="949" spans="1:51" ht="30" hidden="1" customHeight="1" x14ac:dyDescent="0.15">
      <c r="A949" s="362">
        <v>6</v>
      </c>
      <c r="B949" s="362">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c r="AY949">
        <f>COUNTA($C$949)</f>
        <v>0</v>
      </c>
    </row>
    <row r="950" spans="1:51" ht="30" hidden="1" customHeight="1" x14ac:dyDescent="0.15">
      <c r="A950" s="362">
        <v>7</v>
      </c>
      <c r="B950" s="362">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c r="AY950">
        <f>COUNTA($C$950)</f>
        <v>0</v>
      </c>
    </row>
    <row r="951" spans="1:51" ht="30" hidden="1" customHeight="1" x14ac:dyDescent="0.15">
      <c r="A951" s="362">
        <v>8</v>
      </c>
      <c r="B951" s="362">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c r="AY951">
        <f>COUNTA($C$951)</f>
        <v>0</v>
      </c>
    </row>
    <row r="952" spans="1:51" ht="30" hidden="1" customHeight="1" x14ac:dyDescent="0.15">
      <c r="A952" s="362">
        <v>9</v>
      </c>
      <c r="B952" s="362">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c r="AY952">
        <f>COUNTA($C$952)</f>
        <v>0</v>
      </c>
    </row>
    <row r="953" spans="1:51" ht="30" hidden="1" customHeight="1" x14ac:dyDescent="0.15">
      <c r="A953" s="362">
        <v>10</v>
      </c>
      <c r="B953" s="362">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c r="AY953">
        <f>COUNTA($C$953)</f>
        <v>0</v>
      </c>
    </row>
    <row r="954" spans="1:51" ht="30" hidden="1" customHeight="1" x14ac:dyDescent="0.15">
      <c r="A954" s="362">
        <v>11</v>
      </c>
      <c r="B954" s="362">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c r="AY954">
        <f>COUNTA($C$954)</f>
        <v>0</v>
      </c>
    </row>
    <row r="955" spans="1:51" ht="30" hidden="1" customHeight="1" x14ac:dyDescent="0.15">
      <c r="A955" s="362">
        <v>12</v>
      </c>
      <c r="B955" s="362">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c r="AY955">
        <f>COUNTA($C$955)</f>
        <v>0</v>
      </c>
    </row>
    <row r="956" spans="1:51" ht="30" hidden="1" customHeight="1" x14ac:dyDescent="0.15">
      <c r="A956" s="362">
        <v>13</v>
      </c>
      <c r="B956" s="362">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c r="AY956">
        <f>COUNTA($C$956)</f>
        <v>0</v>
      </c>
    </row>
    <row r="957" spans="1:51" ht="30" hidden="1" customHeight="1" x14ac:dyDescent="0.15">
      <c r="A957" s="362">
        <v>14</v>
      </c>
      <c r="B957" s="362">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c r="AY957">
        <f>COUNTA($C$957)</f>
        <v>0</v>
      </c>
    </row>
    <row r="958" spans="1:51" ht="30" hidden="1" customHeight="1" x14ac:dyDescent="0.15">
      <c r="A958" s="362">
        <v>15</v>
      </c>
      <c r="B958" s="362">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c r="AY958">
        <f>COUNTA($C$958)</f>
        <v>0</v>
      </c>
    </row>
    <row r="959" spans="1:51" ht="30" hidden="1" customHeight="1" x14ac:dyDescent="0.15">
      <c r="A959" s="362">
        <v>16</v>
      </c>
      <c r="B959" s="362">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c r="AY959">
        <f>COUNTA($C$959)</f>
        <v>0</v>
      </c>
    </row>
    <row r="960" spans="1:51" s="16" customFormat="1" ht="30" hidden="1" customHeight="1" x14ac:dyDescent="0.15">
      <c r="A960" s="362">
        <v>17</v>
      </c>
      <c r="B960" s="362">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c r="AY960">
        <f>COUNTA($C$960)</f>
        <v>0</v>
      </c>
    </row>
    <row r="961" spans="1:51" ht="30" hidden="1" customHeight="1" x14ac:dyDescent="0.15">
      <c r="A961" s="362">
        <v>18</v>
      </c>
      <c r="B961" s="362">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c r="AY961">
        <f>COUNTA($C$961)</f>
        <v>0</v>
      </c>
    </row>
    <row r="962" spans="1:51" ht="30" hidden="1" customHeight="1" x14ac:dyDescent="0.15">
      <c r="A962" s="362">
        <v>19</v>
      </c>
      <c r="B962" s="362">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c r="AY962">
        <f>COUNTA($C$962)</f>
        <v>0</v>
      </c>
    </row>
    <row r="963" spans="1:51" ht="30" hidden="1" customHeight="1" x14ac:dyDescent="0.15">
      <c r="A963" s="362">
        <v>20</v>
      </c>
      <c r="B963" s="362">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c r="AY963">
        <f>COUNTA($C$963)</f>
        <v>0</v>
      </c>
    </row>
    <row r="964" spans="1:51" ht="30" hidden="1" customHeight="1" x14ac:dyDescent="0.15">
      <c r="A964" s="362">
        <v>21</v>
      </c>
      <c r="B964" s="362">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c r="AY964">
        <f>COUNTA($C$964)</f>
        <v>0</v>
      </c>
    </row>
    <row r="965" spans="1:51" ht="30" hidden="1" customHeight="1" x14ac:dyDescent="0.15">
      <c r="A965" s="362">
        <v>22</v>
      </c>
      <c r="B965" s="362">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c r="AY965">
        <f>COUNTA($C$965)</f>
        <v>0</v>
      </c>
    </row>
    <row r="966" spans="1:51" ht="30" hidden="1" customHeight="1" x14ac:dyDescent="0.15">
      <c r="A966" s="362">
        <v>23</v>
      </c>
      <c r="B966" s="362">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c r="AY966">
        <f>COUNTA($C$966)</f>
        <v>0</v>
      </c>
    </row>
    <row r="967" spans="1:51" ht="30" hidden="1" customHeight="1" x14ac:dyDescent="0.15">
      <c r="A967" s="362">
        <v>24</v>
      </c>
      <c r="B967" s="362">
        <v>1</v>
      </c>
      <c r="C967" s="335"/>
      <c r="D967" s="335"/>
      <c r="E967" s="335"/>
      <c r="F967" s="335"/>
      <c r="G967" s="335"/>
      <c r="H967" s="335"/>
      <c r="I967" s="335"/>
      <c r="J967" s="336"/>
      <c r="K967" s="337"/>
      <c r="L967" s="337"/>
      <c r="M967" s="337"/>
      <c r="N967" s="337"/>
      <c r="O967" s="337"/>
      <c r="P967" s="338"/>
      <c r="Q967" s="338"/>
      <c r="R967" s="338"/>
      <c r="S967" s="338"/>
      <c r="T967" s="338"/>
      <c r="U967" s="338"/>
      <c r="V967" s="338"/>
      <c r="W967" s="338"/>
      <c r="X967" s="338"/>
      <c r="Y967" s="339"/>
      <c r="Z967" s="340"/>
      <c r="AA967" s="340"/>
      <c r="AB967" s="341"/>
      <c r="AC967" s="342"/>
      <c r="AD967" s="343"/>
      <c r="AE967" s="343"/>
      <c r="AF967" s="343"/>
      <c r="AG967" s="343"/>
      <c r="AH967" s="344"/>
      <c r="AI967" s="345"/>
      <c r="AJ967" s="345"/>
      <c r="AK967" s="345"/>
      <c r="AL967" s="346"/>
      <c r="AM967" s="347"/>
      <c r="AN967" s="347"/>
      <c r="AO967" s="348"/>
      <c r="AP967" s="349"/>
      <c r="AQ967" s="349"/>
      <c r="AR967" s="349"/>
      <c r="AS967" s="349"/>
      <c r="AT967" s="349"/>
      <c r="AU967" s="349"/>
      <c r="AV967" s="349"/>
      <c r="AW967" s="349"/>
      <c r="AX967" s="349"/>
      <c r="AY967">
        <f>COUNTA($C$967)</f>
        <v>0</v>
      </c>
    </row>
    <row r="968" spans="1:51" ht="30" hidden="1" customHeight="1" x14ac:dyDescent="0.15">
      <c r="A968" s="362">
        <v>25</v>
      </c>
      <c r="B968" s="362">
        <v>1</v>
      </c>
      <c r="C968" s="335"/>
      <c r="D968" s="335"/>
      <c r="E968" s="335"/>
      <c r="F968" s="335"/>
      <c r="G968" s="335"/>
      <c r="H968" s="335"/>
      <c r="I968" s="335"/>
      <c r="J968" s="336"/>
      <c r="K968" s="337"/>
      <c r="L968" s="337"/>
      <c r="M968" s="337"/>
      <c r="N968" s="337"/>
      <c r="O968" s="337"/>
      <c r="P968" s="338"/>
      <c r="Q968" s="338"/>
      <c r="R968" s="338"/>
      <c r="S968" s="338"/>
      <c r="T968" s="338"/>
      <c r="U968" s="338"/>
      <c r="V968" s="338"/>
      <c r="W968" s="338"/>
      <c r="X968" s="338"/>
      <c r="Y968" s="339"/>
      <c r="Z968" s="340"/>
      <c r="AA968" s="340"/>
      <c r="AB968" s="341"/>
      <c r="AC968" s="342"/>
      <c r="AD968" s="343"/>
      <c r="AE968" s="343"/>
      <c r="AF968" s="343"/>
      <c r="AG968" s="343"/>
      <c r="AH968" s="344"/>
      <c r="AI968" s="345"/>
      <c r="AJ968" s="345"/>
      <c r="AK968" s="345"/>
      <c r="AL968" s="346"/>
      <c r="AM968" s="347"/>
      <c r="AN968" s="347"/>
      <c r="AO968" s="348"/>
      <c r="AP968" s="349"/>
      <c r="AQ968" s="349"/>
      <c r="AR968" s="349"/>
      <c r="AS968" s="349"/>
      <c r="AT968" s="349"/>
      <c r="AU968" s="349"/>
      <c r="AV968" s="349"/>
      <c r="AW968" s="349"/>
      <c r="AX968" s="349"/>
      <c r="AY968">
        <f>COUNTA($C$968)</f>
        <v>0</v>
      </c>
    </row>
    <row r="969" spans="1:51" ht="30" hidden="1" customHeight="1" x14ac:dyDescent="0.15">
      <c r="A969" s="362">
        <v>26</v>
      </c>
      <c r="B969" s="362">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42"/>
      <c r="AD969" s="343"/>
      <c r="AE969" s="343"/>
      <c r="AF969" s="343"/>
      <c r="AG969" s="343"/>
      <c r="AH969" s="344"/>
      <c r="AI969" s="345"/>
      <c r="AJ969" s="345"/>
      <c r="AK969" s="345"/>
      <c r="AL969" s="346"/>
      <c r="AM969" s="347"/>
      <c r="AN969" s="347"/>
      <c r="AO969" s="348"/>
      <c r="AP969" s="349"/>
      <c r="AQ969" s="349"/>
      <c r="AR969" s="349"/>
      <c r="AS969" s="349"/>
      <c r="AT969" s="349"/>
      <c r="AU969" s="349"/>
      <c r="AV969" s="349"/>
      <c r="AW969" s="349"/>
      <c r="AX969" s="349"/>
      <c r="AY969">
        <f>COUNTA($C$969)</f>
        <v>0</v>
      </c>
    </row>
    <row r="970" spans="1:51" ht="30" hidden="1" customHeight="1" x14ac:dyDescent="0.15">
      <c r="A970" s="362">
        <v>27</v>
      </c>
      <c r="B970" s="362">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42"/>
      <c r="AD970" s="343"/>
      <c r="AE970" s="343"/>
      <c r="AF970" s="343"/>
      <c r="AG970" s="343"/>
      <c r="AH970" s="344"/>
      <c r="AI970" s="345"/>
      <c r="AJ970" s="345"/>
      <c r="AK970" s="345"/>
      <c r="AL970" s="346"/>
      <c r="AM970" s="347"/>
      <c r="AN970" s="347"/>
      <c r="AO970" s="348"/>
      <c r="AP970" s="349"/>
      <c r="AQ970" s="349"/>
      <c r="AR970" s="349"/>
      <c r="AS970" s="349"/>
      <c r="AT970" s="349"/>
      <c r="AU970" s="349"/>
      <c r="AV970" s="349"/>
      <c r="AW970" s="349"/>
      <c r="AX970" s="349"/>
      <c r="AY970">
        <f>COUNTA($C$970)</f>
        <v>0</v>
      </c>
    </row>
    <row r="971" spans="1:51" ht="30" hidden="1" customHeight="1" x14ac:dyDescent="0.15">
      <c r="A971" s="362">
        <v>28</v>
      </c>
      <c r="B971" s="362">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42"/>
      <c r="AD971" s="343"/>
      <c r="AE971" s="343"/>
      <c r="AF971" s="343"/>
      <c r="AG971" s="343"/>
      <c r="AH971" s="344"/>
      <c r="AI971" s="345"/>
      <c r="AJ971" s="345"/>
      <c r="AK971" s="345"/>
      <c r="AL971" s="346"/>
      <c r="AM971" s="347"/>
      <c r="AN971" s="347"/>
      <c r="AO971" s="348"/>
      <c r="AP971" s="349"/>
      <c r="AQ971" s="349"/>
      <c r="AR971" s="349"/>
      <c r="AS971" s="349"/>
      <c r="AT971" s="349"/>
      <c r="AU971" s="349"/>
      <c r="AV971" s="349"/>
      <c r="AW971" s="349"/>
      <c r="AX971" s="349"/>
      <c r="AY971">
        <f>COUNTA($C$971)</f>
        <v>0</v>
      </c>
    </row>
    <row r="972" spans="1:51" ht="30" hidden="1" customHeight="1" x14ac:dyDescent="0.15">
      <c r="A972" s="362">
        <v>29</v>
      </c>
      <c r="B972" s="362">
        <v>1</v>
      </c>
      <c r="C972" s="335"/>
      <c r="D972" s="335"/>
      <c r="E972" s="335"/>
      <c r="F972" s="335"/>
      <c r="G972" s="335"/>
      <c r="H972" s="335"/>
      <c r="I972" s="335"/>
      <c r="J972" s="336"/>
      <c r="K972" s="337"/>
      <c r="L972" s="337"/>
      <c r="M972" s="337"/>
      <c r="N972" s="337"/>
      <c r="O972" s="337"/>
      <c r="P972" s="338"/>
      <c r="Q972" s="338"/>
      <c r="R972" s="338"/>
      <c r="S972" s="338"/>
      <c r="T972" s="338"/>
      <c r="U972" s="338"/>
      <c r="V972" s="338"/>
      <c r="W972" s="338"/>
      <c r="X972" s="338"/>
      <c r="Y972" s="339"/>
      <c r="Z972" s="340"/>
      <c r="AA972" s="340"/>
      <c r="AB972" s="341"/>
      <c r="AC972" s="342"/>
      <c r="AD972" s="343"/>
      <c r="AE972" s="343"/>
      <c r="AF972" s="343"/>
      <c r="AG972" s="343"/>
      <c r="AH972" s="344"/>
      <c r="AI972" s="345"/>
      <c r="AJ972" s="345"/>
      <c r="AK972" s="345"/>
      <c r="AL972" s="346"/>
      <c r="AM972" s="347"/>
      <c r="AN972" s="347"/>
      <c r="AO972" s="348"/>
      <c r="AP972" s="349"/>
      <c r="AQ972" s="349"/>
      <c r="AR972" s="349"/>
      <c r="AS972" s="349"/>
      <c r="AT972" s="349"/>
      <c r="AU972" s="349"/>
      <c r="AV972" s="349"/>
      <c r="AW972" s="349"/>
      <c r="AX972" s="349"/>
      <c r="AY972">
        <f>COUNTA($C$972)</f>
        <v>0</v>
      </c>
    </row>
    <row r="973" spans="1:51" ht="30" hidden="1" customHeight="1" x14ac:dyDescent="0.15">
      <c r="A973" s="362">
        <v>30</v>
      </c>
      <c r="B973" s="362">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c r="AY973">
        <f>COUNTA($C$973)</f>
        <v>0</v>
      </c>
    </row>
    <row r="974" spans="1:51" ht="24.75" hidden="1" customHeight="1" x14ac:dyDescent="0.15">
      <c r="A974" s="53"/>
      <c r="B974" s="53"/>
      <c r="C974" s="53"/>
      <c r="D974" s="53"/>
      <c r="E974" s="53"/>
      <c r="F974" s="53"/>
      <c r="G974" s="53"/>
      <c r="H974" s="53"/>
      <c r="I974" s="53"/>
      <c r="J974" s="53"/>
      <c r="K974" s="53"/>
      <c r="L974" s="53"/>
      <c r="M974" s="53"/>
      <c r="N974" s="53"/>
      <c r="O974" s="53"/>
      <c r="P974" s="54"/>
      <c r="Q974" s="54"/>
      <c r="R974" s="54"/>
      <c r="S974" s="54"/>
      <c r="T974" s="54"/>
      <c r="U974" s="54"/>
      <c r="V974" s="54"/>
      <c r="W974" s="54"/>
      <c r="X974" s="54"/>
      <c r="Y974" s="55"/>
      <c r="Z974" s="55"/>
      <c r="AA974" s="55"/>
      <c r="AB974" s="55"/>
      <c r="AC974" s="55"/>
      <c r="AD974" s="55"/>
      <c r="AE974" s="55"/>
      <c r="AF974" s="55"/>
      <c r="AG974" s="55"/>
      <c r="AH974" s="55"/>
      <c r="AI974" s="55"/>
      <c r="AJ974" s="55"/>
      <c r="AK974" s="55"/>
      <c r="AL974" s="55"/>
      <c r="AM974" s="55"/>
      <c r="AN974" s="55"/>
      <c r="AO974" s="55"/>
      <c r="AP974" s="54"/>
      <c r="AQ974" s="54"/>
      <c r="AR974" s="54"/>
      <c r="AS974" s="54"/>
      <c r="AT974" s="54"/>
      <c r="AU974" s="54"/>
      <c r="AV974" s="54"/>
      <c r="AW974" s="54"/>
      <c r="AX974" s="54"/>
      <c r="AY974">
        <f>COUNTA($C$977)</f>
        <v>0</v>
      </c>
    </row>
    <row r="975" spans="1:51" ht="24.75" hidden="1" customHeight="1" x14ac:dyDescent="0.15">
      <c r="A975" s="46"/>
      <c r="B975" s="50" t="s">
        <v>180</v>
      </c>
      <c r="C975" s="46"/>
      <c r="D975" s="46"/>
      <c r="E975" s="46"/>
      <c r="F975" s="46"/>
      <c r="G975" s="46"/>
      <c r="H975" s="46"/>
      <c r="I975" s="46"/>
      <c r="J975" s="46"/>
      <c r="K975" s="46"/>
      <c r="L975" s="46"/>
      <c r="M975" s="46"/>
      <c r="N975" s="46"/>
      <c r="O975" s="46"/>
      <c r="P975" s="51"/>
      <c r="Q975" s="51"/>
      <c r="R975" s="51"/>
      <c r="S975" s="51"/>
      <c r="T975" s="51"/>
      <c r="U975" s="51"/>
      <c r="V975" s="51"/>
      <c r="W975" s="51"/>
      <c r="X975" s="51"/>
      <c r="Y975" s="52"/>
      <c r="Z975" s="52"/>
      <c r="AA975" s="52"/>
      <c r="AB975" s="52"/>
      <c r="AC975" s="52"/>
      <c r="AD975" s="52"/>
      <c r="AE975" s="52"/>
      <c r="AF975" s="52"/>
      <c r="AG975" s="52"/>
      <c r="AH975" s="52"/>
      <c r="AI975" s="52"/>
      <c r="AJ975" s="52"/>
      <c r="AK975" s="52"/>
      <c r="AL975" s="52"/>
      <c r="AM975" s="52"/>
      <c r="AN975" s="52"/>
      <c r="AO975" s="52"/>
      <c r="AP975" s="51"/>
      <c r="AQ975" s="51"/>
      <c r="AR975" s="51"/>
      <c r="AS975" s="51"/>
      <c r="AT975" s="51"/>
      <c r="AU975" s="51"/>
      <c r="AV975" s="51"/>
      <c r="AW975" s="51"/>
      <c r="AX975" s="51"/>
      <c r="AY975">
        <f>$AY$974</f>
        <v>0</v>
      </c>
    </row>
    <row r="976" spans="1:51" ht="59.25" hidden="1" customHeight="1" x14ac:dyDescent="0.15">
      <c r="A976" s="352"/>
      <c r="B976" s="352"/>
      <c r="C976" s="352" t="s">
        <v>26</v>
      </c>
      <c r="D976" s="352"/>
      <c r="E976" s="352"/>
      <c r="F976" s="352"/>
      <c r="G976" s="352"/>
      <c r="H976" s="352"/>
      <c r="I976" s="352"/>
      <c r="J976" s="140" t="s">
        <v>221</v>
      </c>
      <c r="K976" s="353"/>
      <c r="L976" s="353"/>
      <c r="M976" s="353"/>
      <c r="N976" s="353"/>
      <c r="O976" s="353"/>
      <c r="P976" s="239" t="s">
        <v>196</v>
      </c>
      <c r="Q976" s="239"/>
      <c r="R976" s="239"/>
      <c r="S976" s="239"/>
      <c r="T976" s="239"/>
      <c r="U976" s="239"/>
      <c r="V976" s="239"/>
      <c r="W976" s="239"/>
      <c r="X976" s="239"/>
      <c r="Y976" s="354" t="s">
        <v>219</v>
      </c>
      <c r="Z976" s="355"/>
      <c r="AA976" s="355"/>
      <c r="AB976" s="355"/>
      <c r="AC976" s="140" t="s">
        <v>259</v>
      </c>
      <c r="AD976" s="140"/>
      <c r="AE976" s="140"/>
      <c r="AF976" s="140"/>
      <c r="AG976" s="140"/>
      <c r="AH976" s="354" t="s">
        <v>284</v>
      </c>
      <c r="AI976" s="352"/>
      <c r="AJ976" s="352"/>
      <c r="AK976" s="352"/>
      <c r="AL976" s="352" t="s">
        <v>21</v>
      </c>
      <c r="AM976" s="352"/>
      <c r="AN976" s="352"/>
      <c r="AO976" s="356"/>
      <c r="AP976" s="357" t="s">
        <v>222</v>
      </c>
      <c r="AQ976" s="357"/>
      <c r="AR976" s="357"/>
      <c r="AS976" s="357"/>
      <c r="AT976" s="357"/>
      <c r="AU976" s="357"/>
      <c r="AV976" s="357"/>
      <c r="AW976" s="357"/>
      <c r="AX976" s="357"/>
      <c r="AY976">
        <f t="shared" ref="AY976:AY977" si="121">$AY$974</f>
        <v>0</v>
      </c>
    </row>
    <row r="977" spans="1:51" ht="30" hidden="1" customHeight="1" x14ac:dyDescent="0.15">
      <c r="A977" s="362">
        <v>1</v>
      </c>
      <c r="B977" s="362">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3"/>
      <c r="AE977" s="343"/>
      <c r="AF977" s="343"/>
      <c r="AG977" s="343"/>
      <c r="AH977" s="358"/>
      <c r="AI977" s="359"/>
      <c r="AJ977" s="359"/>
      <c r="AK977" s="359"/>
      <c r="AL977" s="346"/>
      <c r="AM977" s="347"/>
      <c r="AN977" s="347"/>
      <c r="AO977" s="348"/>
      <c r="AP977" s="349"/>
      <c r="AQ977" s="349"/>
      <c r="AR977" s="349"/>
      <c r="AS977" s="349"/>
      <c r="AT977" s="349"/>
      <c r="AU977" s="349"/>
      <c r="AV977" s="349"/>
      <c r="AW977" s="349"/>
      <c r="AX977" s="349"/>
      <c r="AY977">
        <f t="shared" si="121"/>
        <v>0</v>
      </c>
    </row>
    <row r="978" spans="1:51" ht="30" hidden="1" customHeight="1" x14ac:dyDescent="0.15">
      <c r="A978" s="362">
        <v>2</v>
      </c>
      <c r="B978" s="362">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3"/>
      <c r="AE978" s="343"/>
      <c r="AF978" s="343"/>
      <c r="AG978" s="343"/>
      <c r="AH978" s="358"/>
      <c r="AI978" s="359"/>
      <c r="AJ978" s="359"/>
      <c r="AK978" s="359"/>
      <c r="AL978" s="346"/>
      <c r="AM978" s="347"/>
      <c r="AN978" s="347"/>
      <c r="AO978" s="348"/>
      <c r="AP978" s="349"/>
      <c r="AQ978" s="349"/>
      <c r="AR978" s="349"/>
      <c r="AS978" s="349"/>
      <c r="AT978" s="349"/>
      <c r="AU978" s="349"/>
      <c r="AV978" s="349"/>
      <c r="AW978" s="349"/>
      <c r="AX978" s="349"/>
      <c r="AY978">
        <f>COUNTA($C$978)</f>
        <v>0</v>
      </c>
    </row>
    <row r="979" spans="1:51" ht="30" hidden="1" customHeight="1" x14ac:dyDescent="0.15">
      <c r="A979" s="362">
        <v>3</v>
      </c>
      <c r="B979" s="362">
        <v>1</v>
      </c>
      <c r="C979" s="350"/>
      <c r="D979" s="335"/>
      <c r="E979" s="335"/>
      <c r="F979" s="335"/>
      <c r="G979" s="335"/>
      <c r="H979" s="335"/>
      <c r="I979" s="335"/>
      <c r="J979" s="336"/>
      <c r="K979" s="337"/>
      <c r="L979" s="337"/>
      <c r="M979" s="337"/>
      <c r="N979" s="337"/>
      <c r="O979" s="337"/>
      <c r="P979" s="351"/>
      <c r="Q979" s="338"/>
      <c r="R979" s="338"/>
      <c r="S979" s="338"/>
      <c r="T979" s="338"/>
      <c r="U979" s="338"/>
      <c r="V979" s="338"/>
      <c r="W979" s="338"/>
      <c r="X979" s="338"/>
      <c r="Y979" s="339"/>
      <c r="Z979" s="340"/>
      <c r="AA979" s="340"/>
      <c r="AB979" s="341"/>
      <c r="AC979" s="342"/>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c r="AY979">
        <f>COUNTA($C$979)</f>
        <v>0</v>
      </c>
    </row>
    <row r="980" spans="1:51" ht="30" hidden="1" customHeight="1" x14ac:dyDescent="0.15">
      <c r="A980" s="362">
        <v>4</v>
      </c>
      <c r="B980" s="362">
        <v>1</v>
      </c>
      <c r="C980" s="350"/>
      <c r="D980" s="335"/>
      <c r="E980" s="335"/>
      <c r="F980" s="335"/>
      <c r="G980" s="335"/>
      <c r="H980" s="335"/>
      <c r="I980" s="335"/>
      <c r="J980" s="336"/>
      <c r="K980" s="337"/>
      <c r="L980" s="337"/>
      <c r="M980" s="337"/>
      <c r="N980" s="337"/>
      <c r="O980" s="337"/>
      <c r="P980" s="351"/>
      <c r="Q980" s="338"/>
      <c r="R980" s="338"/>
      <c r="S980" s="338"/>
      <c r="T980" s="338"/>
      <c r="U980" s="338"/>
      <c r="V980" s="338"/>
      <c r="W980" s="338"/>
      <c r="X980" s="338"/>
      <c r="Y980" s="339"/>
      <c r="Z980" s="340"/>
      <c r="AA980" s="340"/>
      <c r="AB980" s="341"/>
      <c r="AC980" s="342"/>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c r="AY980">
        <f>COUNTA($C$980)</f>
        <v>0</v>
      </c>
    </row>
    <row r="981" spans="1:51" ht="30" hidden="1" customHeight="1" x14ac:dyDescent="0.15">
      <c r="A981" s="362">
        <v>5</v>
      </c>
      <c r="B981" s="362">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c r="AY981">
        <f>COUNTA($C$981)</f>
        <v>0</v>
      </c>
    </row>
    <row r="982" spans="1:51" ht="30" hidden="1" customHeight="1" x14ac:dyDescent="0.15">
      <c r="A982" s="362">
        <v>6</v>
      </c>
      <c r="B982" s="362">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c r="AY982">
        <f>COUNTA($C$982)</f>
        <v>0</v>
      </c>
    </row>
    <row r="983" spans="1:51" ht="30" hidden="1" customHeight="1" x14ac:dyDescent="0.15">
      <c r="A983" s="362">
        <v>7</v>
      </c>
      <c r="B983" s="362">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c r="AY983">
        <f>COUNTA($C$983)</f>
        <v>0</v>
      </c>
    </row>
    <row r="984" spans="1:51" ht="30" hidden="1" customHeight="1" x14ac:dyDescent="0.15">
      <c r="A984" s="362">
        <v>8</v>
      </c>
      <c r="B984" s="362">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c r="AY984">
        <f>COUNTA($C$984)</f>
        <v>0</v>
      </c>
    </row>
    <row r="985" spans="1:51" ht="30" hidden="1" customHeight="1" x14ac:dyDescent="0.15">
      <c r="A985" s="362">
        <v>9</v>
      </c>
      <c r="B985" s="362">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c r="AY985">
        <f>COUNTA($C$985)</f>
        <v>0</v>
      </c>
    </row>
    <row r="986" spans="1:51" ht="30" hidden="1" customHeight="1" x14ac:dyDescent="0.15">
      <c r="A986" s="362">
        <v>10</v>
      </c>
      <c r="B986" s="362">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c r="AY986">
        <f>COUNTA($C$986)</f>
        <v>0</v>
      </c>
    </row>
    <row r="987" spans="1:51" ht="30" hidden="1" customHeight="1" x14ac:dyDescent="0.15">
      <c r="A987" s="362">
        <v>11</v>
      </c>
      <c r="B987" s="362">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c r="AY987">
        <f>COUNTA($C$987)</f>
        <v>0</v>
      </c>
    </row>
    <row r="988" spans="1:51" ht="30" hidden="1" customHeight="1" x14ac:dyDescent="0.15">
      <c r="A988" s="362">
        <v>12</v>
      </c>
      <c r="B988" s="362">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c r="AY988">
        <f>COUNTA($C$988)</f>
        <v>0</v>
      </c>
    </row>
    <row r="989" spans="1:51" ht="30" hidden="1" customHeight="1" x14ac:dyDescent="0.15">
      <c r="A989" s="362">
        <v>13</v>
      </c>
      <c r="B989" s="362">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c r="AY989">
        <f>COUNTA($C$989)</f>
        <v>0</v>
      </c>
    </row>
    <row r="990" spans="1:51" ht="30" hidden="1" customHeight="1" x14ac:dyDescent="0.15">
      <c r="A990" s="362">
        <v>14</v>
      </c>
      <c r="B990" s="362">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c r="AY990">
        <f>COUNTA($C$990)</f>
        <v>0</v>
      </c>
    </row>
    <row r="991" spans="1:51" ht="30" hidden="1" customHeight="1" x14ac:dyDescent="0.15">
      <c r="A991" s="362">
        <v>15</v>
      </c>
      <c r="B991" s="362">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c r="AY991">
        <f>COUNTA($C$991)</f>
        <v>0</v>
      </c>
    </row>
    <row r="992" spans="1:51" ht="30" hidden="1" customHeight="1" x14ac:dyDescent="0.15">
      <c r="A992" s="362">
        <v>16</v>
      </c>
      <c r="B992" s="362">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c r="AY992">
        <f>COUNTA($C$992)</f>
        <v>0</v>
      </c>
    </row>
    <row r="993" spans="1:51" s="16" customFormat="1" ht="30" hidden="1" customHeight="1" x14ac:dyDescent="0.15">
      <c r="A993" s="362">
        <v>17</v>
      </c>
      <c r="B993" s="362">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c r="AY993">
        <f>COUNTA($C$993)</f>
        <v>0</v>
      </c>
    </row>
    <row r="994" spans="1:51" ht="30" hidden="1" customHeight="1" x14ac:dyDescent="0.15">
      <c r="A994" s="362">
        <v>18</v>
      </c>
      <c r="B994" s="362">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c r="AY994">
        <f>COUNTA($C$994)</f>
        <v>0</v>
      </c>
    </row>
    <row r="995" spans="1:51" ht="30" hidden="1" customHeight="1" x14ac:dyDescent="0.15">
      <c r="A995" s="362">
        <v>19</v>
      </c>
      <c r="B995" s="362">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c r="AY995">
        <f>COUNTA($C$995)</f>
        <v>0</v>
      </c>
    </row>
    <row r="996" spans="1:51" ht="30" hidden="1" customHeight="1" x14ac:dyDescent="0.15">
      <c r="A996" s="362">
        <v>20</v>
      </c>
      <c r="B996" s="362">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c r="AY996">
        <f>COUNTA($C$996)</f>
        <v>0</v>
      </c>
    </row>
    <row r="997" spans="1:51" ht="30" hidden="1" customHeight="1" x14ac:dyDescent="0.15">
      <c r="A997" s="362">
        <v>21</v>
      </c>
      <c r="B997" s="362">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c r="AY997">
        <f>COUNTA($C$997)</f>
        <v>0</v>
      </c>
    </row>
    <row r="998" spans="1:51" ht="30" hidden="1" customHeight="1" x14ac:dyDescent="0.15">
      <c r="A998" s="362">
        <v>22</v>
      </c>
      <c r="B998" s="362">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c r="AY998">
        <f>COUNTA($C$998)</f>
        <v>0</v>
      </c>
    </row>
    <row r="999" spans="1:51" ht="30" hidden="1" customHeight="1" x14ac:dyDescent="0.15">
      <c r="A999" s="362">
        <v>23</v>
      </c>
      <c r="B999" s="362">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c r="AY999">
        <f>COUNTA($C$999)</f>
        <v>0</v>
      </c>
    </row>
    <row r="1000" spans="1:51" ht="30" hidden="1" customHeight="1" x14ac:dyDescent="0.15">
      <c r="A1000" s="362">
        <v>24</v>
      </c>
      <c r="B1000" s="362">
        <v>1</v>
      </c>
      <c r="C1000" s="335"/>
      <c r="D1000" s="335"/>
      <c r="E1000" s="335"/>
      <c r="F1000" s="335"/>
      <c r="G1000" s="335"/>
      <c r="H1000" s="335"/>
      <c r="I1000" s="335"/>
      <c r="J1000" s="336"/>
      <c r="K1000" s="337"/>
      <c r="L1000" s="337"/>
      <c r="M1000" s="337"/>
      <c r="N1000" s="337"/>
      <c r="O1000" s="337"/>
      <c r="P1000" s="338"/>
      <c r="Q1000" s="338"/>
      <c r="R1000" s="338"/>
      <c r="S1000" s="338"/>
      <c r="T1000" s="338"/>
      <c r="U1000" s="338"/>
      <c r="V1000" s="338"/>
      <c r="W1000" s="338"/>
      <c r="X1000" s="338"/>
      <c r="Y1000" s="339"/>
      <c r="Z1000" s="340"/>
      <c r="AA1000" s="340"/>
      <c r="AB1000" s="341"/>
      <c r="AC1000" s="342"/>
      <c r="AD1000" s="343"/>
      <c r="AE1000" s="343"/>
      <c r="AF1000" s="343"/>
      <c r="AG1000" s="343"/>
      <c r="AH1000" s="344"/>
      <c r="AI1000" s="345"/>
      <c r="AJ1000" s="345"/>
      <c r="AK1000" s="345"/>
      <c r="AL1000" s="346"/>
      <c r="AM1000" s="347"/>
      <c r="AN1000" s="347"/>
      <c r="AO1000" s="348"/>
      <c r="AP1000" s="349"/>
      <c r="AQ1000" s="349"/>
      <c r="AR1000" s="349"/>
      <c r="AS1000" s="349"/>
      <c r="AT1000" s="349"/>
      <c r="AU1000" s="349"/>
      <c r="AV1000" s="349"/>
      <c r="AW1000" s="349"/>
      <c r="AX1000" s="349"/>
      <c r="AY1000">
        <f>COUNTA($C$1000)</f>
        <v>0</v>
      </c>
    </row>
    <row r="1001" spans="1:51" ht="30" hidden="1" customHeight="1" x14ac:dyDescent="0.15">
      <c r="A1001" s="362">
        <v>25</v>
      </c>
      <c r="B1001" s="362">
        <v>1</v>
      </c>
      <c r="C1001" s="335"/>
      <c r="D1001" s="335"/>
      <c r="E1001" s="335"/>
      <c r="F1001" s="335"/>
      <c r="G1001" s="335"/>
      <c r="H1001" s="335"/>
      <c r="I1001" s="335"/>
      <c r="J1001" s="336"/>
      <c r="K1001" s="337"/>
      <c r="L1001" s="337"/>
      <c r="M1001" s="337"/>
      <c r="N1001" s="337"/>
      <c r="O1001" s="337"/>
      <c r="P1001" s="338"/>
      <c r="Q1001" s="338"/>
      <c r="R1001" s="338"/>
      <c r="S1001" s="338"/>
      <c r="T1001" s="338"/>
      <c r="U1001" s="338"/>
      <c r="V1001" s="338"/>
      <c r="W1001" s="338"/>
      <c r="X1001" s="338"/>
      <c r="Y1001" s="339"/>
      <c r="Z1001" s="340"/>
      <c r="AA1001" s="340"/>
      <c r="AB1001" s="341"/>
      <c r="AC1001" s="342"/>
      <c r="AD1001" s="343"/>
      <c r="AE1001" s="343"/>
      <c r="AF1001" s="343"/>
      <c r="AG1001" s="343"/>
      <c r="AH1001" s="344"/>
      <c r="AI1001" s="345"/>
      <c r="AJ1001" s="345"/>
      <c r="AK1001" s="345"/>
      <c r="AL1001" s="346"/>
      <c r="AM1001" s="347"/>
      <c r="AN1001" s="347"/>
      <c r="AO1001" s="348"/>
      <c r="AP1001" s="349"/>
      <c r="AQ1001" s="349"/>
      <c r="AR1001" s="349"/>
      <c r="AS1001" s="349"/>
      <c r="AT1001" s="349"/>
      <c r="AU1001" s="349"/>
      <c r="AV1001" s="349"/>
      <c r="AW1001" s="349"/>
      <c r="AX1001" s="349"/>
      <c r="AY1001">
        <f>COUNTA($C$1001)</f>
        <v>0</v>
      </c>
    </row>
    <row r="1002" spans="1:51" ht="30" hidden="1" customHeight="1" x14ac:dyDescent="0.15">
      <c r="A1002" s="362">
        <v>26</v>
      </c>
      <c r="B1002" s="362">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42"/>
      <c r="AD1002" s="343"/>
      <c r="AE1002" s="343"/>
      <c r="AF1002" s="343"/>
      <c r="AG1002" s="343"/>
      <c r="AH1002" s="344"/>
      <c r="AI1002" s="345"/>
      <c r="AJ1002" s="345"/>
      <c r="AK1002" s="345"/>
      <c r="AL1002" s="346"/>
      <c r="AM1002" s="347"/>
      <c r="AN1002" s="347"/>
      <c r="AO1002" s="348"/>
      <c r="AP1002" s="349"/>
      <c r="AQ1002" s="349"/>
      <c r="AR1002" s="349"/>
      <c r="AS1002" s="349"/>
      <c r="AT1002" s="349"/>
      <c r="AU1002" s="349"/>
      <c r="AV1002" s="349"/>
      <c r="AW1002" s="349"/>
      <c r="AX1002" s="349"/>
      <c r="AY1002">
        <f>COUNTA($C$1002)</f>
        <v>0</v>
      </c>
    </row>
    <row r="1003" spans="1:51" ht="30" hidden="1" customHeight="1" x14ac:dyDescent="0.15">
      <c r="A1003" s="362">
        <v>27</v>
      </c>
      <c r="B1003" s="362">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42"/>
      <c r="AD1003" s="343"/>
      <c r="AE1003" s="343"/>
      <c r="AF1003" s="343"/>
      <c r="AG1003" s="343"/>
      <c r="AH1003" s="344"/>
      <c r="AI1003" s="345"/>
      <c r="AJ1003" s="345"/>
      <c r="AK1003" s="345"/>
      <c r="AL1003" s="346"/>
      <c r="AM1003" s="347"/>
      <c r="AN1003" s="347"/>
      <c r="AO1003" s="348"/>
      <c r="AP1003" s="349"/>
      <c r="AQ1003" s="349"/>
      <c r="AR1003" s="349"/>
      <c r="AS1003" s="349"/>
      <c r="AT1003" s="349"/>
      <c r="AU1003" s="349"/>
      <c r="AV1003" s="349"/>
      <c r="AW1003" s="349"/>
      <c r="AX1003" s="349"/>
      <c r="AY1003">
        <f>COUNTA($C$1003)</f>
        <v>0</v>
      </c>
    </row>
    <row r="1004" spans="1:51" ht="30" hidden="1" customHeight="1" x14ac:dyDescent="0.15">
      <c r="A1004" s="362">
        <v>28</v>
      </c>
      <c r="B1004" s="362">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42"/>
      <c r="AD1004" s="343"/>
      <c r="AE1004" s="343"/>
      <c r="AF1004" s="343"/>
      <c r="AG1004" s="343"/>
      <c r="AH1004" s="344"/>
      <c r="AI1004" s="345"/>
      <c r="AJ1004" s="345"/>
      <c r="AK1004" s="345"/>
      <c r="AL1004" s="346"/>
      <c r="AM1004" s="347"/>
      <c r="AN1004" s="347"/>
      <c r="AO1004" s="348"/>
      <c r="AP1004" s="349"/>
      <c r="AQ1004" s="349"/>
      <c r="AR1004" s="349"/>
      <c r="AS1004" s="349"/>
      <c r="AT1004" s="349"/>
      <c r="AU1004" s="349"/>
      <c r="AV1004" s="349"/>
      <c r="AW1004" s="349"/>
      <c r="AX1004" s="349"/>
      <c r="AY1004">
        <f>COUNTA($C$1004)</f>
        <v>0</v>
      </c>
    </row>
    <row r="1005" spans="1:51" ht="30" hidden="1" customHeight="1" x14ac:dyDescent="0.15">
      <c r="A1005" s="362">
        <v>29</v>
      </c>
      <c r="B1005" s="362">
        <v>1</v>
      </c>
      <c r="C1005" s="335"/>
      <c r="D1005" s="335"/>
      <c r="E1005" s="335"/>
      <c r="F1005" s="335"/>
      <c r="G1005" s="335"/>
      <c r="H1005" s="335"/>
      <c r="I1005" s="335"/>
      <c r="J1005" s="336"/>
      <c r="K1005" s="337"/>
      <c r="L1005" s="337"/>
      <c r="M1005" s="337"/>
      <c r="N1005" s="337"/>
      <c r="O1005" s="337"/>
      <c r="P1005" s="338"/>
      <c r="Q1005" s="338"/>
      <c r="R1005" s="338"/>
      <c r="S1005" s="338"/>
      <c r="T1005" s="338"/>
      <c r="U1005" s="338"/>
      <c r="V1005" s="338"/>
      <c r="W1005" s="338"/>
      <c r="X1005" s="338"/>
      <c r="Y1005" s="339"/>
      <c r="Z1005" s="340"/>
      <c r="AA1005" s="340"/>
      <c r="AB1005" s="341"/>
      <c r="AC1005" s="342"/>
      <c r="AD1005" s="343"/>
      <c r="AE1005" s="343"/>
      <c r="AF1005" s="343"/>
      <c r="AG1005" s="343"/>
      <c r="AH1005" s="344"/>
      <c r="AI1005" s="345"/>
      <c r="AJ1005" s="345"/>
      <c r="AK1005" s="345"/>
      <c r="AL1005" s="346"/>
      <c r="AM1005" s="347"/>
      <c r="AN1005" s="347"/>
      <c r="AO1005" s="348"/>
      <c r="AP1005" s="349"/>
      <c r="AQ1005" s="349"/>
      <c r="AR1005" s="349"/>
      <c r="AS1005" s="349"/>
      <c r="AT1005" s="349"/>
      <c r="AU1005" s="349"/>
      <c r="AV1005" s="349"/>
      <c r="AW1005" s="349"/>
      <c r="AX1005" s="349"/>
      <c r="AY1005">
        <f>COUNTA($C$1005)</f>
        <v>0</v>
      </c>
    </row>
    <row r="1006" spans="1:51" ht="30" hidden="1" customHeight="1" x14ac:dyDescent="0.15">
      <c r="A1006" s="362">
        <v>30</v>
      </c>
      <c r="B1006" s="362">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c r="AY1006">
        <f>COUNTA($C$1006)</f>
        <v>0</v>
      </c>
    </row>
    <row r="1007" spans="1:51" ht="24.75" hidden="1" customHeight="1" x14ac:dyDescent="0.15">
      <c r="A1007" s="53"/>
      <c r="B1007" s="53"/>
      <c r="C1007" s="53"/>
      <c r="D1007" s="53"/>
      <c r="E1007" s="53"/>
      <c r="F1007" s="53"/>
      <c r="G1007" s="53"/>
      <c r="H1007" s="53"/>
      <c r="I1007" s="53"/>
      <c r="J1007" s="53"/>
      <c r="K1007" s="53"/>
      <c r="L1007" s="53"/>
      <c r="M1007" s="53"/>
      <c r="N1007" s="53"/>
      <c r="O1007" s="53"/>
      <c r="P1007" s="54"/>
      <c r="Q1007" s="54"/>
      <c r="R1007" s="54"/>
      <c r="S1007" s="54"/>
      <c r="T1007" s="54"/>
      <c r="U1007" s="54"/>
      <c r="V1007" s="54"/>
      <c r="W1007" s="54"/>
      <c r="X1007" s="54"/>
      <c r="Y1007" s="55"/>
      <c r="Z1007" s="55"/>
      <c r="AA1007" s="55"/>
      <c r="AB1007" s="55"/>
      <c r="AC1007" s="55"/>
      <c r="AD1007" s="55"/>
      <c r="AE1007" s="55"/>
      <c r="AF1007" s="55"/>
      <c r="AG1007" s="55"/>
      <c r="AH1007" s="55"/>
      <c r="AI1007" s="55"/>
      <c r="AJ1007" s="55"/>
      <c r="AK1007" s="55"/>
      <c r="AL1007" s="55"/>
      <c r="AM1007" s="55"/>
      <c r="AN1007" s="55"/>
      <c r="AO1007" s="55"/>
      <c r="AP1007" s="54"/>
      <c r="AQ1007" s="54"/>
      <c r="AR1007" s="54"/>
      <c r="AS1007" s="54"/>
      <c r="AT1007" s="54"/>
      <c r="AU1007" s="54"/>
      <c r="AV1007" s="54"/>
      <c r="AW1007" s="54"/>
      <c r="AX1007" s="54"/>
      <c r="AY1007">
        <f>COUNTA($C$1010)</f>
        <v>0</v>
      </c>
    </row>
    <row r="1008" spans="1:51" ht="24.75" hidden="1" customHeight="1" x14ac:dyDescent="0.15">
      <c r="A1008" s="46"/>
      <c r="B1008" s="50" t="s">
        <v>181</v>
      </c>
      <c r="C1008" s="46"/>
      <c r="D1008" s="46"/>
      <c r="E1008" s="46"/>
      <c r="F1008" s="46"/>
      <c r="G1008" s="46"/>
      <c r="H1008" s="46"/>
      <c r="I1008" s="46"/>
      <c r="J1008" s="46"/>
      <c r="K1008" s="46"/>
      <c r="L1008" s="46"/>
      <c r="M1008" s="46"/>
      <c r="N1008" s="46"/>
      <c r="O1008" s="46"/>
      <c r="P1008" s="51"/>
      <c r="Q1008" s="51"/>
      <c r="R1008" s="51"/>
      <c r="S1008" s="51"/>
      <c r="T1008" s="51"/>
      <c r="U1008" s="51"/>
      <c r="V1008" s="51"/>
      <c r="W1008" s="51"/>
      <c r="X1008" s="51"/>
      <c r="Y1008" s="52"/>
      <c r="Z1008" s="52"/>
      <c r="AA1008" s="52"/>
      <c r="AB1008" s="52"/>
      <c r="AC1008" s="52"/>
      <c r="AD1008" s="52"/>
      <c r="AE1008" s="52"/>
      <c r="AF1008" s="52"/>
      <c r="AG1008" s="52"/>
      <c r="AH1008" s="52"/>
      <c r="AI1008" s="52"/>
      <c r="AJ1008" s="52"/>
      <c r="AK1008" s="52"/>
      <c r="AL1008" s="52"/>
      <c r="AM1008" s="52"/>
      <c r="AN1008" s="52"/>
      <c r="AO1008" s="52"/>
      <c r="AP1008" s="51"/>
      <c r="AQ1008" s="51"/>
      <c r="AR1008" s="51"/>
      <c r="AS1008" s="51"/>
      <c r="AT1008" s="51"/>
      <c r="AU1008" s="51"/>
      <c r="AV1008" s="51"/>
      <c r="AW1008" s="51"/>
      <c r="AX1008" s="51"/>
      <c r="AY1008">
        <f>$AY$1007</f>
        <v>0</v>
      </c>
    </row>
    <row r="1009" spans="1:51" ht="59.25" hidden="1" customHeight="1" x14ac:dyDescent="0.15">
      <c r="A1009" s="352"/>
      <c r="B1009" s="352"/>
      <c r="C1009" s="352" t="s">
        <v>26</v>
      </c>
      <c r="D1009" s="352"/>
      <c r="E1009" s="352"/>
      <c r="F1009" s="352"/>
      <c r="G1009" s="352"/>
      <c r="H1009" s="352"/>
      <c r="I1009" s="352"/>
      <c r="J1009" s="140" t="s">
        <v>221</v>
      </c>
      <c r="K1009" s="353"/>
      <c r="L1009" s="353"/>
      <c r="M1009" s="353"/>
      <c r="N1009" s="353"/>
      <c r="O1009" s="353"/>
      <c r="P1009" s="239" t="s">
        <v>196</v>
      </c>
      <c r="Q1009" s="239"/>
      <c r="R1009" s="239"/>
      <c r="S1009" s="239"/>
      <c r="T1009" s="239"/>
      <c r="U1009" s="239"/>
      <c r="V1009" s="239"/>
      <c r="W1009" s="239"/>
      <c r="X1009" s="239"/>
      <c r="Y1009" s="354" t="s">
        <v>219</v>
      </c>
      <c r="Z1009" s="355"/>
      <c r="AA1009" s="355"/>
      <c r="AB1009" s="355"/>
      <c r="AC1009" s="140" t="s">
        <v>259</v>
      </c>
      <c r="AD1009" s="140"/>
      <c r="AE1009" s="140"/>
      <c r="AF1009" s="140"/>
      <c r="AG1009" s="140"/>
      <c r="AH1009" s="354" t="s">
        <v>284</v>
      </c>
      <c r="AI1009" s="352"/>
      <c r="AJ1009" s="352"/>
      <c r="AK1009" s="352"/>
      <c r="AL1009" s="352" t="s">
        <v>21</v>
      </c>
      <c r="AM1009" s="352"/>
      <c r="AN1009" s="352"/>
      <c r="AO1009" s="356"/>
      <c r="AP1009" s="357" t="s">
        <v>222</v>
      </c>
      <c r="AQ1009" s="357"/>
      <c r="AR1009" s="357"/>
      <c r="AS1009" s="357"/>
      <c r="AT1009" s="357"/>
      <c r="AU1009" s="357"/>
      <c r="AV1009" s="357"/>
      <c r="AW1009" s="357"/>
      <c r="AX1009" s="357"/>
      <c r="AY1009">
        <f t="shared" ref="AY1009:AY1010" si="122">$AY$1007</f>
        <v>0</v>
      </c>
    </row>
    <row r="1010" spans="1:51" ht="30" hidden="1" customHeight="1" x14ac:dyDescent="0.15">
      <c r="A1010" s="362">
        <v>1</v>
      </c>
      <c r="B1010" s="362">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3"/>
      <c r="AE1010" s="343"/>
      <c r="AF1010" s="343"/>
      <c r="AG1010" s="343"/>
      <c r="AH1010" s="358"/>
      <c r="AI1010" s="359"/>
      <c r="AJ1010" s="359"/>
      <c r="AK1010" s="359"/>
      <c r="AL1010" s="346"/>
      <c r="AM1010" s="347"/>
      <c r="AN1010" s="347"/>
      <c r="AO1010" s="348"/>
      <c r="AP1010" s="349"/>
      <c r="AQ1010" s="349"/>
      <c r="AR1010" s="349"/>
      <c r="AS1010" s="349"/>
      <c r="AT1010" s="349"/>
      <c r="AU1010" s="349"/>
      <c r="AV1010" s="349"/>
      <c r="AW1010" s="349"/>
      <c r="AX1010" s="349"/>
      <c r="AY1010">
        <f t="shared" si="122"/>
        <v>0</v>
      </c>
    </row>
    <row r="1011" spans="1:51" ht="30" hidden="1" customHeight="1" x14ac:dyDescent="0.15">
      <c r="A1011" s="362">
        <v>2</v>
      </c>
      <c r="B1011" s="362">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3"/>
      <c r="AE1011" s="343"/>
      <c r="AF1011" s="343"/>
      <c r="AG1011" s="343"/>
      <c r="AH1011" s="358"/>
      <c r="AI1011" s="359"/>
      <c r="AJ1011" s="359"/>
      <c r="AK1011" s="359"/>
      <c r="AL1011" s="346"/>
      <c r="AM1011" s="347"/>
      <c r="AN1011" s="347"/>
      <c r="AO1011" s="348"/>
      <c r="AP1011" s="349"/>
      <c r="AQ1011" s="349"/>
      <c r="AR1011" s="349"/>
      <c r="AS1011" s="349"/>
      <c r="AT1011" s="349"/>
      <c r="AU1011" s="349"/>
      <c r="AV1011" s="349"/>
      <c r="AW1011" s="349"/>
      <c r="AX1011" s="349"/>
      <c r="AY1011">
        <f>COUNTA($C$1011)</f>
        <v>0</v>
      </c>
    </row>
    <row r="1012" spans="1:51" ht="30" hidden="1" customHeight="1" x14ac:dyDescent="0.15">
      <c r="A1012" s="362">
        <v>3</v>
      </c>
      <c r="B1012" s="362">
        <v>1</v>
      </c>
      <c r="C1012" s="350"/>
      <c r="D1012" s="335"/>
      <c r="E1012" s="335"/>
      <c r="F1012" s="335"/>
      <c r="G1012" s="335"/>
      <c r="H1012" s="335"/>
      <c r="I1012" s="335"/>
      <c r="J1012" s="336"/>
      <c r="K1012" s="337"/>
      <c r="L1012" s="337"/>
      <c r="M1012" s="337"/>
      <c r="N1012" s="337"/>
      <c r="O1012" s="337"/>
      <c r="P1012" s="351"/>
      <c r="Q1012" s="338"/>
      <c r="R1012" s="338"/>
      <c r="S1012" s="338"/>
      <c r="T1012" s="338"/>
      <c r="U1012" s="338"/>
      <c r="V1012" s="338"/>
      <c r="W1012" s="338"/>
      <c r="X1012" s="338"/>
      <c r="Y1012" s="339"/>
      <c r="Z1012" s="340"/>
      <c r="AA1012" s="340"/>
      <c r="AB1012" s="341"/>
      <c r="AC1012" s="342"/>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c r="AY1012">
        <f>COUNTA($C$1012)</f>
        <v>0</v>
      </c>
    </row>
    <row r="1013" spans="1:51" ht="30" hidden="1" customHeight="1" x14ac:dyDescent="0.15">
      <c r="A1013" s="362">
        <v>4</v>
      </c>
      <c r="B1013" s="362">
        <v>1</v>
      </c>
      <c r="C1013" s="350"/>
      <c r="D1013" s="335"/>
      <c r="E1013" s="335"/>
      <c r="F1013" s="335"/>
      <c r="G1013" s="335"/>
      <c r="H1013" s="335"/>
      <c r="I1013" s="335"/>
      <c r="J1013" s="336"/>
      <c r="K1013" s="337"/>
      <c r="L1013" s="337"/>
      <c r="M1013" s="337"/>
      <c r="N1013" s="337"/>
      <c r="O1013" s="337"/>
      <c r="P1013" s="351"/>
      <c r="Q1013" s="338"/>
      <c r="R1013" s="338"/>
      <c r="S1013" s="338"/>
      <c r="T1013" s="338"/>
      <c r="U1013" s="338"/>
      <c r="V1013" s="338"/>
      <c r="W1013" s="338"/>
      <c r="X1013" s="338"/>
      <c r="Y1013" s="339"/>
      <c r="Z1013" s="340"/>
      <c r="AA1013" s="340"/>
      <c r="AB1013" s="341"/>
      <c r="AC1013" s="342"/>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c r="AY1013">
        <f>COUNTA($C$1013)</f>
        <v>0</v>
      </c>
    </row>
    <row r="1014" spans="1:51" ht="30" hidden="1" customHeight="1" x14ac:dyDescent="0.15">
      <c r="A1014" s="362">
        <v>5</v>
      </c>
      <c r="B1014" s="362">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c r="AY1014">
        <f>COUNTA($C$1014)</f>
        <v>0</v>
      </c>
    </row>
    <row r="1015" spans="1:51" ht="30" hidden="1" customHeight="1" x14ac:dyDescent="0.15">
      <c r="A1015" s="362">
        <v>6</v>
      </c>
      <c r="B1015" s="362">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c r="AY1015">
        <f>COUNTA($C$1015)</f>
        <v>0</v>
      </c>
    </row>
    <row r="1016" spans="1:51" ht="30" hidden="1" customHeight="1" x14ac:dyDescent="0.15">
      <c r="A1016" s="362">
        <v>7</v>
      </c>
      <c r="B1016" s="362">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c r="AY1016">
        <f>COUNTA($C$1016)</f>
        <v>0</v>
      </c>
    </row>
    <row r="1017" spans="1:51" ht="30" hidden="1" customHeight="1" x14ac:dyDescent="0.15">
      <c r="A1017" s="362">
        <v>8</v>
      </c>
      <c r="B1017" s="362">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c r="AY1017">
        <f>COUNTA($C$1017)</f>
        <v>0</v>
      </c>
    </row>
    <row r="1018" spans="1:51" ht="30" hidden="1" customHeight="1" x14ac:dyDescent="0.15">
      <c r="A1018" s="362">
        <v>9</v>
      </c>
      <c r="B1018" s="362">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c r="AY1018">
        <f>COUNTA($C$1018)</f>
        <v>0</v>
      </c>
    </row>
    <row r="1019" spans="1:51" ht="30" hidden="1" customHeight="1" x14ac:dyDescent="0.15">
      <c r="A1019" s="362">
        <v>10</v>
      </c>
      <c r="B1019" s="362">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c r="AY1019">
        <f>COUNTA($C$1019)</f>
        <v>0</v>
      </c>
    </row>
    <row r="1020" spans="1:51" ht="30" hidden="1" customHeight="1" x14ac:dyDescent="0.15">
      <c r="A1020" s="362">
        <v>11</v>
      </c>
      <c r="B1020" s="362">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c r="AY1020">
        <f>COUNTA($C$1020)</f>
        <v>0</v>
      </c>
    </row>
    <row r="1021" spans="1:51" ht="30" hidden="1" customHeight="1" x14ac:dyDescent="0.15">
      <c r="A1021" s="362">
        <v>12</v>
      </c>
      <c r="B1021" s="362">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c r="AY1021">
        <f>COUNTA($C$1021)</f>
        <v>0</v>
      </c>
    </row>
    <row r="1022" spans="1:51" ht="30" hidden="1" customHeight="1" x14ac:dyDescent="0.15">
      <c r="A1022" s="362">
        <v>13</v>
      </c>
      <c r="B1022" s="362">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c r="AY1022">
        <f>COUNTA($C$1022)</f>
        <v>0</v>
      </c>
    </row>
    <row r="1023" spans="1:51" ht="30" hidden="1" customHeight="1" x14ac:dyDescent="0.15">
      <c r="A1023" s="362">
        <v>14</v>
      </c>
      <c r="B1023" s="362">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c r="AY1023">
        <f>COUNTA($C$1023)</f>
        <v>0</v>
      </c>
    </row>
    <row r="1024" spans="1:51" ht="30" hidden="1" customHeight="1" x14ac:dyDescent="0.15">
      <c r="A1024" s="362">
        <v>15</v>
      </c>
      <c r="B1024" s="362">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c r="AY1024">
        <f>COUNTA($C$1024)</f>
        <v>0</v>
      </c>
    </row>
    <row r="1025" spans="1:51" ht="30" hidden="1" customHeight="1" x14ac:dyDescent="0.15">
      <c r="A1025" s="362">
        <v>16</v>
      </c>
      <c r="B1025" s="362">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c r="AY1025">
        <f>COUNTA($C$1025)</f>
        <v>0</v>
      </c>
    </row>
    <row r="1026" spans="1:51" s="16" customFormat="1" ht="30" hidden="1" customHeight="1" x14ac:dyDescent="0.15">
      <c r="A1026" s="362">
        <v>17</v>
      </c>
      <c r="B1026" s="362">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c r="AY1026">
        <f>COUNTA($C$1026)</f>
        <v>0</v>
      </c>
    </row>
    <row r="1027" spans="1:51" ht="30" hidden="1" customHeight="1" x14ac:dyDescent="0.15">
      <c r="A1027" s="362">
        <v>18</v>
      </c>
      <c r="B1027" s="362">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c r="AY1027">
        <f>COUNTA($C$1027)</f>
        <v>0</v>
      </c>
    </row>
    <row r="1028" spans="1:51" ht="30" hidden="1" customHeight="1" x14ac:dyDescent="0.15">
      <c r="A1028" s="362">
        <v>19</v>
      </c>
      <c r="B1028" s="362">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c r="AY1028">
        <f>COUNTA($C$1028)</f>
        <v>0</v>
      </c>
    </row>
    <row r="1029" spans="1:51" ht="30" hidden="1" customHeight="1" x14ac:dyDescent="0.15">
      <c r="A1029" s="362">
        <v>20</v>
      </c>
      <c r="B1029" s="362">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c r="AY1029">
        <f>COUNTA($C$1029)</f>
        <v>0</v>
      </c>
    </row>
    <row r="1030" spans="1:51" ht="30" hidden="1" customHeight="1" x14ac:dyDescent="0.15">
      <c r="A1030" s="362">
        <v>21</v>
      </c>
      <c r="B1030" s="362">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c r="AY1030">
        <f>COUNTA($C$1030)</f>
        <v>0</v>
      </c>
    </row>
    <row r="1031" spans="1:51" ht="30" hidden="1" customHeight="1" x14ac:dyDescent="0.15">
      <c r="A1031" s="362">
        <v>22</v>
      </c>
      <c r="B1031" s="362">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c r="AY1031">
        <f>COUNTA($C$1031)</f>
        <v>0</v>
      </c>
    </row>
    <row r="1032" spans="1:51" ht="30" hidden="1" customHeight="1" x14ac:dyDescent="0.15">
      <c r="A1032" s="362">
        <v>23</v>
      </c>
      <c r="B1032" s="362">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c r="AY1032">
        <f>COUNTA($C$1032)</f>
        <v>0</v>
      </c>
    </row>
    <row r="1033" spans="1:51" ht="30" hidden="1" customHeight="1" x14ac:dyDescent="0.15">
      <c r="A1033" s="362">
        <v>24</v>
      </c>
      <c r="B1033" s="362">
        <v>1</v>
      </c>
      <c r="C1033" s="335"/>
      <c r="D1033" s="335"/>
      <c r="E1033" s="335"/>
      <c r="F1033" s="335"/>
      <c r="G1033" s="335"/>
      <c r="H1033" s="335"/>
      <c r="I1033" s="335"/>
      <c r="J1033" s="336"/>
      <c r="K1033" s="337"/>
      <c r="L1033" s="337"/>
      <c r="M1033" s="337"/>
      <c r="N1033" s="337"/>
      <c r="O1033" s="337"/>
      <c r="P1033" s="338"/>
      <c r="Q1033" s="338"/>
      <c r="R1033" s="338"/>
      <c r="S1033" s="338"/>
      <c r="T1033" s="338"/>
      <c r="U1033" s="338"/>
      <c r="V1033" s="338"/>
      <c r="W1033" s="338"/>
      <c r="X1033" s="338"/>
      <c r="Y1033" s="339"/>
      <c r="Z1033" s="340"/>
      <c r="AA1033" s="340"/>
      <c r="AB1033" s="341"/>
      <c r="AC1033" s="342"/>
      <c r="AD1033" s="343"/>
      <c r="AE1033" s="343"/>
      <c r="AF1033" s="343"/>
      <c r="AG1033" s="343"/>
      <c r="AH1033" s="344"/>
      <c r="AI1033" s="345"/>
      <c r="AJ1033" s="345"/>
      <c r="AK1033" s="345"/>
      <c r="AL1033" s="346"/>
      <c r="AM1033" s="347"/>
      <c r="AN1033" s="347"/>
      <c r="AO1033" s="348"/>
      <c r="AP1033" s="349"/>
      <c r="AQ1033" s="349"/>
      <c r="AR1033" s="349"/>
      <c r="AS1033" s="349"/>
      <c r="AT1033" s="349"/>
      <c r="AU1033" s="349"/>
      <c r="AV1033" s="349"/>
      <c r="AW1033" s="349"/>
      <c r="AX1033" s="349"/>
      <c r="AY1033">
        <f>COUNTA($C$1033)</f>
        <v>0</v>
      </c>
    </row>
    <row r="1034" spans="1:51" ht="30" hidden="1" customHeight="1" x14ac:dyDescent="0.15">
      <c r="A1034" s="362">
        <v>25</v>
      </c>
      <c r="B1034" s="362">
        <v>1</v>
      </c>
      <c r="C1034" s="335"/>
      <c r="D1034" s="335"/>
      <c r="E1034" s="335"/>
      <c r="F1034" s="335"/>
      <c r="G1034" s="335"/>
      <c r="H1034" s="335"/>
      <c r="I1034" s="335"/>
      <c r="J1034" s="336"/>
      <c r="K1034" s="337"/>
      <c r="L1034" s="337"/>
      <c r="M1034" s="337"/>
      <c r="N1034" s="337"/>
      <c r="O1034" s="337"/>
      <c r="P1034" s="338"/>
      <c r="Q1034" s="338"/>
      <c r="R1034" s="338"/>
      <c r="S1034" s="338"/>
      <c r="T1034" s="338"/>
      <c r="U1034" s="338"/>
      <c r="V1034" s="338"/>
      <c r="W1034" s="338"/>
      <c r="X1034" s="338"/>
      <c r="Y1034" s="339"/>
      <c r="Z1034" s="340"/>
      <c r="AA1034" s="340"/>
      <c r="AB1034" s="341"/>
      <c r="AC1034" s="342"/>
      <c r="AD1034" s="343"/>
      <c r="AE1034" s="343"/>
      <c r="AF1034" s="343"/>
      <c r="AG1034" s="343"/>
      <c r="AH1034" s="344"/>
      <c r="AI1034" s="345"/>
      <c r="AJ1034" s="345"/>
      <c r="AK1034" s="345"/>
      <c r="AL1034" s="346"/>
      <c r="AM1034" s="347"/>
      <c r="AN1034" s="347"/>
      <c r="AO1034" s="348"/>
      <c r="AP1034" s="349"/>
      <c r="AQ1034" s="349"/>
      <c r="AR1034" s="349"/>
      <c r="AS1034" s="349"/>
      <c r="AT1034" s="349"/>
      <c r="AU1034" s="349"/>
      <c r="AV1034" s="349"/>
      <c r="AW1034" s="349"/>
      <c r="AX1034" s="349"/>
      <c r="AY1034">
        <f>COUNTA($C$1034)</f>
        <v>0</v>
      </c>
    </row>
    <row r="1035" spans="1:51" ht="30" hidden="1" customHeight="1" x14ac:dyDescent="0.15">
      <c r="A1035" s="362">
        <v>26</v>
      </c>
      <c r="B1035" s="362">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42"/>
      <c r="AD1035" s="343"/>
      <c r="AE1035" s="343"/>
      <c r="AF1035" s="343"/>
      <c r="AG1035" s="343"/>
      <c r="AH1035" s="344"/>
      <c r="AI1035" s="345"/>
      <c r="AJ1035" s="345"/>
      <c r="AK1035" s="345"/>
      <c r="AL1035" s="346"/>
      <c r="AM1035" s="347"/>
      <c r="AN1035" s="347"/>
      <c r="AO1035" s="348"/>
      <c r="AP1035" s="349"/>
      <c r="AQ1035" s="349"/>
      <c r="AR1035" s="349"/>
      <c r="AS1035" s="349"/>
      <c r="AT1035" s="349"/>
      <c r="AU1035" s="349"/>
      <c r="AV1035" s="349"/>
      <c r="AW1035" s="349"/>
      <c r="AX1035" s="349"/>
      <c r="AY1035">
        <f>COUNTA($C$1035)</f>
        <v>0</v>
      </c>
    </row>
    <row r="1036" spans="1:51" ht="30" hidden="1" customHeight="1" x14ac:dyDescent="0.15">
      <c r="A1036" s="362">
        <v>27</v>
      </c>
      <c r="B1036" s="362">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42"/>
      <c r="AD1036" s="343"/>
      <c r="AE1036" s="343"/>
      <c r="AF1036" s="343"/>
      <c r="AG1036" s="343"/>
      <c r="AH1036" s="344"/>
      <c r="AI1036" s="345"/>
      <c r="AJ1036" s="345"/>
      <c r="AK1036" s="345"/>
      <c r="AL1036" s="346"/>
      <c r="AM1036" s="347"/>
      <c r="AN1036" s="347"/>
      <c r="AO1036" s="348"/>
      <c r="AP1036" s="349"/>
      <c r="AQ1036" s="349"/>
      <c r="AR1036" s="349"/>
      <c r="AS1036" s="349"/>
      <c r="AT1036" s="349"/>
      <c r="AU1036" s="349"/>
      <c r="AV1036" s="349"/>
      <c r="AW1036" s="349"/>
      <c r="AX1036" s="349"/>
      <c r="AY1036">
        <f>COUNTA($C$1036)</f>
        <v>0</v>
      </c>
    </row>
    <row r="1037" spans="1:51" ht="30" hidden="1" customHeight="1" x14ac:dyDescent="0.15">
      <c r="A1037" s="362">
        <v>28</v>
      </c>
      <c r="B1037" s="362">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42"/>
      <c r="AD1037" s="343"/>
      <c r="AE1037" s="343"/>
      <c r="AF1037" s="343"/>
      <c r="AG1037" s="343"/>
      <c r="AH1037" s="344"/>
      <c r="AI1037" s="345"/>
      <c r="AJ1037" s="345"/>
      <c r="AK1037" s="345"/>
      <c r="AL1037" s="346"/>
      <c r="AM1037" s="347"/>
      <c r="AN1037" s="347"/>
      <c r="AO1037" s="348"/>
      <c r="AP1037" s="349"/>
      <c r="AQ1037" s="349"/>
      <c r="AR1037" s="349"/>
      <c r="AS1037" s="349"/>
      <c r="AT1037" s="349"/>
      <c r="AU1037" s="349"/>
      <c r="AV1037" s="349"/>
      <c r="AW1037" s="349"/>
      <c r="AX1037" s="349"/>
      <c r="AY1037">
        <f>COUNTA($C$1037)</f>
        <v>0</v>
      </c>
    </row>
    <row r="1038" spans="1:51" ht="30" hidden="1" customHeight="1" x14ac:dyDescent="0.15">
      <c r="A1038" s="362">
        <v>29</v>
      </c>
      <c r="B1038" s="362">
        <v>1</v>
      </c>
      <c r="C1038" s="335"/>
      <c r="D1038" s="335"/>
      <c r="E1038" s="335"/>
      <c r="F1038" s="335"/>
      <c r="G1038" s="335"/>
      <c r="H1038" s="335"/>
      <c r="I1038" s="335"/>
      <c r="J1038" s="336"/>
      <c r="K1038" s="337"/>
      <c r="L1038" s="337"/>
      <c r="M1038" s="337"/>
      <c r="N1038" s="337"/>
      <c r="O1038" s="337"/>
      <c r="P1038" s="338"/>
      <c r="Q1038" s="338"/>
      <c r="R1038" s="338"/>
      <c r="S1038" s="338"/>
      <c r="T1038" s="338"/>
      <c r="U1038" s="338"/>
      <c r="V1038" s="338"/>
      <c r="W1038" s="338"/>
      <c r="X1038" s="338"/>
      <c r="Y1038" s="339"/>
      <c r="Z1038" s="340"/>
      <c r="AA1038" s="340"/>
      <c r="AB1038" s="341"/>
      <c r="AC1038" s="342"/>
      <c r="AD1038" s="343"/>
      <c r="AE1038" s="343"/>
      <c r="AF1038" s="343"/>
      <c r="AG1038" s="343"/>
      <c r="AH1038" s="344"/>
      <c r="AI1038" s="345"/>
      <c r="AJ1038" s="345"/>
      <c r="AK1038" s="345"/>
      <c r="AL1038" s="346"/>
      <c r="AM1038" s="347"/>
      <c r="AN1038" s="347"/>
      <c r="AO1038" s="348"/>
      <c r="AP1038" s="349"/>
      <c r="AQ1038" s="349"/>
      <c r="AR1038" s="349"/>
      <c r="AS1038" s="349"/>
      <c r="AT1038" s="349"/>
      <c r="AU1038" s="349"/>
      <c r="AV1038" s="349"/>
      <c r="AW1038" s="349"/>
      <c r="AX1038" s="349"/>
      <c r="AY1038">
        <f>COUNTA($C$1038)</f>
        <v>0</v>
      </c>
    </row>
    <row r="1039" spans="1:51" ht="30" hidden="1" customHeight="1" x14ac:dyDescent="0.15">
      <c r="A1039" s="362">
        <v>30</v>
      </c>
      <c r="B1039" s="362">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c r="AY1039">
        <f>COUNTA($C$1039)</f>
        <v>0</v>
      </c>
    </row>
    <row r="1040" spans="1:51" ht="24.75" hidden="1" customHeight="1" x14ac:dyDescent="0.15">
      <c r="A1040" s="53"/>
      <c r="B1040" s="53"/>
      <c r="C1040" s="53"/>
      <c r="D1040" s="53"/>
      <c r="E1040" s="53"/>
      <c r="F1040" s="53"/>
      <c r="G1040" s="53"/>
      <c r="H1040" s="53"/>
      <c r="I1040" s="53"/>
      <c r="J1040" s="53"/>
      <c r="K1040" s="53"/>
      <c r="L1040" s="53"/>
      <c r="M1040" s="53"/>
      <c r="N1040" s="53"/>
      <c r="O1040" s="53"/>
      <c r="P1040" s="54"/>
      <c r="Q1040" s="54"/>
      <c r="R1040" s="54"/>
      <c r="S1040" s="54"/>
      <c r="T1040" s="54"/>
      <c r="U1040" s="54"/>
      <c r="V1040" s="54"/>
      <c r="W1040" s="54"/>
      <c r="X1040" s="54"/>
      <c r="Y1040" s="55"/>
      <c r="Z1040" s="55"/>
      <c r="AA1040" s="55"/>
      <c r="AB1040" s="55"/>
      <c r="AC1040" s="55"/>
      <c r="AD1040" s="55"/>
      <c r="AE1040" s="55"/>
      <c r="AF1040" s="55"/>
      <c r="AG1040" s="55"/>
      <c r="AH1040" s="55"/>
      <c r="AI1040" s="55"/>
      <c r="AJ1040" s="55"/>
      <c r="AK1040" s="55"/>
      <c r="AL1040" s="55"/>
      <c r="AM1040" s="55"/>
      <c r="AN1040" s="55"/>
      <c r="AO1040" s="55"/>
      <c r="AP1040" s="54"/>
      <c r="AQ1040" s="54"/>
      <c r="AR1040" s="54"/>
      <c r="AS1040" s="54"/>
      <c r="AT1040" s="54"/>
      <c r="AU1040" s="54"/>
      <c r="AV1040" s="54"/>
      <c r="AW1040" s="54"/>
      <c r="AX1040" s="54"/>
      <c r="AY1040">
        <f>COUNTA($C$1043)</f>
        <v>0</v>
      </c>
    </row>
    <row r="1041" spans="1:51" ht="24.75" hidden="1" customHeight="1" x14ac:dyDescent="0.15">
      <c r="A1041" s="46"/>
      <c r="B1041" s="50" t="s">
        <v>182</v>
      </c>
      <c r="C1041" s="46"/>
      <c r="D1041" s="46"/>
      <c r="E1041" s="46"/>
      <c r="F1041" s="46"/>
      <c r="G1041" s="46"/>
      <c r="H1041" s="46"/>
      <c r="I1041" s="46"/>
      <c r="J1041" s="46"/>
      <c r="K1041" s="46"/>
      <c r="L1041" s="46"/>
      <c r="M1041" s="46"/>
      <c r="N1041" s="46"/>
      <c r="O1041" s="46"/>
      <c r="P1041" s="51"/>
      <c r="Q1041" s="51"/>
      <c r="R1041" s="51"/>
      <c r="S1041" s="51"/>
      <c r="T1041" s="51"/>
      <c r="U1041" s="51"/>
      <c r="V1041" s="51"/>
      <c r="W1041" s="51"/>
      <c r="X1041" s="51"/>
      <c r="Y1041" s="52"/>
      <c r="Z1041" s="52"/>
      <c r="AA1041" s="52"/>
      <c r="AB1041" s="52"/>
      <c r="AC1041" s="52"/>
      <c r="AD1041" s="52"/>
      <c r="AE1041" s="52"/>
      <c r="AF1041" s="52"/>
      <c r="AG1041" s="52"/>
      <c r="AH1041" s="52"/>
      <c r="AI1041" s="52"/>
      <c r="AJ1041" s="52"/>
      <c r="AK1041" s="52"/>
      <c r="AL1041" s="52"/>
      <c r="AM1041" s="52"/>
      <c r="AN1041" s="52"/>
      <c r="AO1041" s="52"/>
      <c r="AP1041" s="51"/>
      <c r="AQ1041" s="51"/>
      <c r="AR1041" s="51"/>
      <c r="AS1041" s="51"/>
      <c r="AT1041" s="51"/>
      <c r="AU1041" s="51"/>
      <c r="AV1041" s="51"/>
      <c r="AW1041" s="51"/>
      <c r="AX1041" s="51"/>
      <c r="AY1041">
        <f>$AY$1040</f>
        <v>0</v>
      </c>
    </row>
    <row r="1042" spans="1:51" ht="59.25" hidden="1" customHeight="1" x14ac:dyDescent="0.15">
      <c r="A1042" s="352"/>
      <c r="B1042" s="352"/>
      <c r="C1042" s="352" t="s">
        <v>26</v>
      </c>
      <c r="D1042" s="352"/>
      <c r="E1042" s="352"/>
      <c r="F1042" s="352"/>
      <c r="G1042" s="352"/>
      <c r="H1042" s="352"/>
      <c r="I1042" s="352"/>
      <c r="J1042" s="140" t="s">
        <v>221</v>
      </c>
      <c r="K1042" s="353"/>
      <c r="L1042" s="353"/>
      <c r="M1042" s="353"/>
      <c r="N1042" s="353"/>
      <c r="O1042" s="353"/>
      <c r="P1042" s="239" t="s">
        <v>196</v>
      </c>
      <c r="Q1042" s="239"/>
      <c r="R1042" s="239"/>
      <c r="S1042" s="239"/>
      <c r="T1042" s="239"/>
      <c r="U1042" s="239"/>
      <c r="V1042" s="239"/>
      <c r="W1042" s="239"/>
      <c r="X1042" s="239"/>
      <c r="Y1042" s="354" t="s">
        <v>219</v>
      </c>
      <c r="Z1042" s="355"/>
      <c r="AA1042" s="355"/>
      <c r="AB1042" s="355"/>
      <c r="AC1042" s="140" t="s">
        <v>259</v>
      </c>
      <c r="AD1042" s="140"/>
      <c r="AE1042" s="140"/>
      <c r="AF1042" s="140"/>
      <c r="AG1042" s="140"/>
      <c r="AH1042" s="354" t="s">
        <v>284</v>
      </c>
      <c r="AI1042" s="352"/>
      <c r="AJ1042" s="352"/>
      <c r="AK1042" s="352"/>
      <c r="AL1042" s="352" t="s">
        <v>21</v>
      </c>
      <c r="AM1042" s="352"/>
      <c r="AN1042" s="352"/>
      <c r="AO1042" s="356"/>
      <c r="AP1042" s="357" t="s">
        <v>222</v>
      </c>
      <c r="AQ1042" s="357"/>
      <c r="AR1042" s="357"/>
      <c r="AS1042" s="357"/>
      <c r="AT1042" s="357"/>
      <c r="AU1042" s="357"/>
      <c r="AV1042" s="357"/>
      <c r="AW1042" s="357"/>
      <c r="AX1042" s="357"/>
      <c r="AY1042">
        <f t="shared" ref="AY1042:AY1043" si="123">$AY$1040</f>
        <v>0</v>
      </c>
    </row>
    <row r="1043" spans="1:51" ht="30" hidden="1" customHeight="1" x14ac:dyDescent="0.15">
      <c r="A1043" s="362">
        <v>1</v>
      </c>
      <c r="B1043" s="362">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3"/>
      <c r="AE1043" s="343"/>
      <c r="AF1043" s="343"/>
      <c r="AG1043" s="343"/>
      <c r="AH1043" s="358"/>
      <c r="AI1043" s="359"/>
      <c r="AJ1043" s="359"/>
      <c r="AK1043" s="359"/>
      <c r="AL1043" s="346"/>
      <c r="AM1043" s="347"/>
      <c r="AN1043" s="347"/>
      <c r="AO1043" s="348"/>
      <c r="AP1043" s="349"/>
      <c r="AQ1043" s="349"/>
      <c r="AR1043" s="349"/>
      <c r="AS1043" s="349"/>
      <c r="AT1043" s="349"/>
      <c r="AU1043" s="349"/>
      <c r="AV1043" s="349"/>
      <c r="AW1043" s="349"/>
      <c r="AX1043" s="349"/>
      <c r="AY1043">
        <f t="shared" si="123"/>
        <v>0</v>
      </c>
    </row>
    <row r="1044" spans="1:51" ht="30" hidden="1" customHeight="1" x14ac:dyDescent="0.15">
      <c r="A1044" s="362">
        <v>2</v>
      </c>
      <c r="B1044" s="362">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3"/>
      <c r="AE1044" s="343"/>
      <c r="AF1044" s="343"/>
      <c r="AG1044" s="343"/>
      <c r="AH1044" s="358"/>
      <c r="AI1044" s="359"/>
      <c r="AJ1044" s="359"/>
      <c r="AK1044" s="359"/>
      <c r="AL1044" s="346"/>
      <c r="AM1044" s="347"/>
      <c r="AN1044" s="347"/>
      <c r="AO1044" s="348"/>
      <c r="AP1044" s="349"/>
      <c r="AQ1044" s="349"/>
      <c r="AR1044" s="349"/>
      <c r="AS1044" s="349"/>
      <c r="AT1044" s="349"/>
      <c r="AU1044" s="349"/>
      <c r="AV1044" s="349"/>
      <c r="AW1044" s="349"/>
      <c r="AX1044" s="349"/>
      <c r="AY1044">
        <f>COUNTA($C$1044)</f>
        <v>0</v>
      </c>
    </row>
    <row r="1045" spans="1:51" ht="30" hidden="1" customHeight="1" x14ac:dyDescent="0.15">
      <c r="A1045" s="362">
        <v>3</v>
      </c>
      <c r="B1045" s="362">
        <v>1</v>
      </c>
      <c r="C1045" s="350"/>
      <c r="D1045" s="335"/>
      <c r="E1045" s="335"/>
      <c r="F1045" s="335"/>
      <c r="G1045" s="335"/>
      <c r="H1045" s="335"/>
      <c r="I1045" s="335"/>
      <c r="J1045" s="336"/>
      <c r="K1045" s="337"/>
      <c r="L1045" s="337"/>
      <c r="M1045" s="337"/>
      <c r="N1045" s="337"/>
      <c r="O1045" s="337"/>
      <c r="P1045" s="351"/>
      <c r="Q1045" s="338"/>
      <c r="R1045" s="338"/>
      <c r="S1045" s="338"/>
      <c r="T1045" s="338"/>
      <c r="U1045" s="338"/>
      <c r="V1045" s="338"/>
      <c r="W1045" s="338"/>
      <c r="X1045" s="338"/>
      <c r="Y1045" s="339"/>
      <c r="Z1045" s="340"/>
      <c r="AA1045" s="340"/>
      <c r="AB1045" s="341"/>
      <c r="AC1045" s="342"/>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c r="AY1045">
        <f>COUNTA($C$1045)</f>
        <v>0</v>
      </c>
    </row>
    <row r="1046" spans="1:51" ht="30" hidden="1" customHeight="1" x14ac:dyDescent="0.15">
      <c r="A1046" s="362">
        <v>4</v>
      </c>
      <c r="B1046" s="362">
        <v>1</v>
      </c>
      <c r="C1046" s="350"/>
      <c r="D1046" s="335"/>
      <c r="E1046" s="335"/>
      <c r="F1046" s="335"/>
      <c r="G1046" s="335"/>
      <c r="H1046" s="335"/>
      <c r="I1046" s="335"/>
      <c r="J1046" s="336"/>
      <c r="K1046" s="337"/>
      <c r="L1046" s="337"/>
      <c r="M1046" s="337"/>
      <c r="N1046" s="337"/>
      <c r="O1046" s="337"/>
      <c r="P1046" s="351"/>
      <c r="Q1046" s="338"/>
      <c r="R1046" s="338"/>
      <c r="S1046" s="338"/>
      <c r="T1046" s="338"/>
      <c r="U1046" s="338"/>
      <c r="V1046" s="338"/>
      <c r="W1046" s="338"/>
      <c r="X1046" s="338"/>
      <c r="Y1046" s="339"/>
      <c r="Z1046" s="340"/>
      <c r="AA1046" s="340"/>
      <c r="AB1046" s="341"/>
      <c r="AC1046" s="342"/>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c r="AY1046">
        <f>COUNTA($C$1046)</f>
        <v>0</v>
      </c>
    </row>
    <row r="1047" spans="1:51" ht="30" hidden="1" customHeight="1" x14ac:dyDescent="0.15">
      <c r="A1047" s="362">
        <v>5</v>
      </c>
      <c r="B1047" s="362">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c r="AY1047">
        <f>COUNTA($C$1047)</f>
        <v>0</v>
      </c>
    </row>
    <row r="1048" spans="1:51" ht="30" hidden="1" customHeight="1" x14ac:dyDescent="0.15">
      <c r="A1048" s="362">
        <v>6</v>
      </c>
      <c r="B1048" s="362">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c r="AY1048">
        <f>COUNTA($C$1048)</f>
        <v>0</v>
      </c>
    </row>
    <row r="1049" spans="1:51" ht="30" hidden="1" customHeight="1" x14ac:dyDescent="0.15">
      <c r="A1049" s="362">
        <v>7</v>
      </c>
      <c r="B1049" s="362">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c r="AY1049">
        <f>COUNTA($C$1049)</f>
        <v>0</v>
      </c>
    </row>
    <row r="1050" spans="1:51" ht="30" hidden="1" customHeight="1" x14ac:dyDescent="0.15">
      <c r="A1050" s="362">
        <v>8</v>
      </c>
      <c r="B1050" s="362">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c r="AY1050">
        <f>COUNTA($C$1050)</f>
        <v>0</v>
      </c>
    </row>
    <row r="1051" spans="1:51" ht="30" hidden="1" customHeight="1" x14ac:dyDescent="0.15">
      <c r="A1051" s="362">
        <v>9</v>
      </c>
      <c r="B1051" s="362">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c r="AY1051">
        <f>COUNTA($C$1051)</f>
        <v>0</v>
      </c>
    </row>
    <row r="1052" spans="1:51" ht="30" hidden="1" customHeight="1" x14ac:dyDescent="0.15">
      <c r="A1052" s="362">
        <v>10</v>
      </c>
      <c r="B1052" s="362">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c r="AY1052">
        <f>COUNTA($C$1052)</f>
        <v>0</v>
      </c>
    </row>
    <row r="1053" spans="1:51" ht="30" hidden="1" customHeight="1" x14ac:dyDescent="0.15">
      <c r="A1053" s="362">
        <v>11</v>
      </c>
      <c r="B1053" s="362">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c r="AY1053">
        <f>COUNTA($C$1053)</f>
        <v>0</v>
      </c>
    </row>
    <row r="1054" spans="1:51" ht="30" hidden="1" customHeight="1" x14ac:dyDescent="0.15">
      <c r="A1054" s="362">
        <v>12</v>
      </c>
      <c r="B1054" s="362">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c r="AY1054">
        <f>COUNTA($C$1054)</f>
        <v>0</v>
      </c>
    </row>
    <row r="1055" spans="1:51" ht="30" hidden="1" customHeight="1" x14ac:dyDescent="0.15">
      <c r="A1055" s="362">
        <v>13</v>
      </c>
      <c r="B1055" s="362">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c r="AY1055">
        <f>COUNTA($C$1055)</f>
        <v>0</v>
      </c>
    </row>
    <row r="1056" spans="1:51" ht="30" hidden="1" customHeight="1" x14ac:dyDescent="0.15">
      <c r="A1056" s="362">
        <v>14</v>
      </c>
      <c r="B1056" s="362">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c r="AY1056">
        <f>COUNTA($C$1056)</f>
        <v>0</v>
      </c>
    </row>
    <row r="1057" spans="1:51" ht="30" hidden="1" customHeight="1" x14ac:dyDescent="0.15">
      <c r="A1057" s="362">
        <v>15</v>
      </c>
      <c r="B1057" s="362">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c r="AY1057">
        <f>COUNTA($C$1057)</f>
        <v>0</v>
      </c>
    </row>
    <row r="1058" spans="1:51" ht="30" hidden="1" customHeight="1" x14ac:dyDescent="0.15">
      <c r="A1058" s="362">
        <v>16</v>
      </c>
      <c r="B1058" s="362">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c r="AY1058">
        <f>COUNTA($C$1058)</f>
        <v>0</v>
      </c>
    </row>
    <row r="1059" spans="1:51" s="16" customFormat="1" ht="30" hidden="1" customHeight="1" x14ac:dyDescent="0.15">
      <c r="A1059" s="362">
        <v>17</v>
      </c>
      <c r="B1059" s="362">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c r="AY1059">
        <f>COUNTA($C$1059)</f>
        <v>0</v>
      </c>
    </row>
    <row r="1060" spans="1:51" ht="30" hidden="1" customHeight="1" x14ac:dyDescent="0.15">
      <c r="A1060" s="362">
        <v>18</v>
      </c>
      <c r="B1060" s="362">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c r="AY1060">
        <f>COUNTA($C$1060)</f>
        <v>0</v>
      </c>
    </row>
    <row r="1061" spans="1:51" ht="30" hidden="1" customHeight="1" x14ac:dyDescent="0.15">
      <c r="A1061" s="362">
        <v>19</v>
      </c>
      <c r="B1061" s="362">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c r="AY1061">
        <f>COUNTA($C$1061)</f>
        <v>0</v>
      </c>
    </row>
    <row r="1062" spans="1:51" ht="30" hidden="1" customHeight="1" x14ac:dyDescent="0.15">
      <c r="A1062" s="362">
        <v>20</v>
      </c>
      <c r="B1062" s="362">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c r="AY1062">
        <f>COUNTA($C$1062)</f>
        <v>0</v>
      </c>
    </row>
    <row r="1063" spans="1:51" ht="30" hidden="1" customHeight="1" x14ac:dyDescent="0.15">
      <c r="A1063" s="362">
        <v>21</v>
      </c>
      <c r="B1063" s="362">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c r="AY1063">
        <f>COUNTA($C$1063)</f>
        <v>0</v>
      </c>
    </row>
    <row r="1064" spans="1:51" ht="30" hidden="1" customHeight="1" x14ac:dyDescent="0.15">
      <c r="A1064" s="362">
        <v>22</v>
      </c>
      <c r="B1064" s="362">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c r="AY1064">
        <f>COUNTA($C$1064)</f>
        <v>0</v>
      </c>
    </row>
    <row r="1065" spans="1:51" ht="30" hidden="1" customHeight="1" x14ac:dyDescent="0.15">
      <c r="A1065" s="362">
        <v>23</v>
      </c>
      <c r="B1065" s="362">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c r="AY1065">
        <f>COUNTA($C$1065)</f>
        <v>0</v>
      </c>
    </row>
    <row r="1066" spans="1:51" ht="30" hidden="1" customHeight="1" x14ac:dyDescent="0.15">
      <c r="A1066" s="362">
        <v>24</v>
      </c>
      <c r="B1066" s="362">
        <v>1</v>
      </c>
      <c r="C1066" s="335"/>
      <c r="D1066" s="335"/>
      <c r="E1066" s="335"/>
      <c r="F1066" s="335"/>
      <c r="G1066" s="335"/>
      <c r="H1066" s="335"/>
      <c r="I1066" s="335"/>
      <c r="J1066" s="336"/>
      <c r="K1066" s="337"/>
      <c r="L1066" s="337"/>
      <c r="M1066" s="337"/>
      <c r="N1066" s="337"/>
      <c r="O1066" s="337"/>
      <c r="P1066" s="338"/>
      <c r="Q1066" s="338"/>
      <c r="R1066" s="338"/>
      <c r="S1066" s="338"/>
      <c r="T1066" s="338"/>
      <c r="U1066" s="338"/>
      <c r="V1066" s="338"/>
      <c r="W1066" s="338"/>
      <c r="X1066" s="338"/>
      <c r="Y1066" s="339"/>
      <c r="Z1066" s="340"/>
      <c r="AA1066" s="340"/>
      <c r="AB1066" s="341"/>
      <c r="AC1066" s="342"/>
      <c r="AD1066" s="343"/>
      <c r="AE1066" s="343"/>
      <c r="AF1066" s="343"/>
      <c r="AG1066" s="343"/>
      <c r="AH1066" s="344"/>
      <c r="AI1066" s="345"/>
      <c r="AJ1066" s="345"/>
      <c r="AK1066" s="345"/>
      <c r="AL1066" s="346"/>
      <c r="AM1066" s="347"/>
      <c r="AN1066" s="347"/>
      <c r="AO1066" s="348"/>
      <c r="AP1066" s="349"/>
      <c r="AQ1066" s="349"/>
      <c r="AR1066" s="349"/>
      <c r="AS1066" s="349"/>
      <c r="AT1066" s="349"/>
      <c r="AU1066" s="349"/>
      <c r="AV1066" s="349"/>
      <c r="AW1066" s="349"/>
      <c r="AX1066" s="349"/>
      <c r="AY1066">
        <f>COUNTA($C$1066)</f>
        <v>0</v>
      </c>
    </row>
    <row r="1067" spans="1:51" ht="30" hidden="1" customHeight="1" x14ac:dyDescent="0.15">
      <c r="A1067" s="362">
        <v>25</v>
      </c>
      <c r="B1067" s="362">
        <v>1</v>
      </c>
      <c r="C1067" s="335"/>
      <c r="D1067" s="335"/>
      <c r="E1067" s="335"/>
      <c r="F1067" s="335"/>
      <c r="G1067" s="335"/>
      <c r="H1067" s="335"/>
      <c r="I1067" s="335"/>
      <c r="J1067" s="336"/>
      <c r="K1067" s="337"/>
      <c r="L1067" s="337"/>
      <c r="M1067" s="337"/>
      <c r="N1067" s="337"/>
      <c r="O1067" s="337"/>
      <c r="P1067" s="338"/>
      <c r="Q1067" s="338"/>
      <c r="R1067" s="338"/>
      <c r="S1067" s="338"/>
      <c r="T1067" s="338"/>
      <c r="U1067" s="338"/>
      <c r="V1067" s="338"/>
      <c r="W1067" s="338"/>
      <c r="X1067" s="338"/>
      <c r="Y1067" s="339"/>
      <c r="Z1067" s="340"/>
      <c r="AA1067" s="340"/>
      <c r="AB1067" s="341"/>
      <c r="AC1067" s="342"/>
      <c r="AD1067" s="343"/>
      <c r="AE1067" s="343"/>
      <c r="AF1067" s="343"/>
      <c r="AG1067" s="343"/>
      <c r="AH1067" s="344"/>
      <c r="AI1067" s="345"/>
      <c r="AJ1067" s="345"/>
      <c r="AK1067" s="345"/>
      <c r="AL1067" s="346"/>
      <c r="AM1067" s="347"/>
      <c r="AN1067" s="347"/>
      <c r="AO1067" s="348"/>
      <c r="AP1067" s="349"/>
      <c r="AQ1067" s="349"/>
      <c r="AR1067" s="349"/>
      <c r="AS1067" s="349"/>
      <c r="AT1067" s="349"/>
      <c r="AU1067" s="349"/>
      <c r="AV1067" s="349"/>
      <c r="AW1067" s="349"/>
      <c r="AX1067" s="349"/>
      <c r="AY1067">
        <f>COUNTA($C$1067)</f>
        <v>0</v>
      </c>
    </row>
    <row r="1068" spans="1:51" ht="30" hidden="1" customHeight="1" x14ac:dyDescent="0.15">
      <c r="A1068" s="362">
        <v>26</v>
      </c>
      <c r="B1068" s="362">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42"/>
      <c r="AD1068" s="343"/>
      <c r="AE1068" s="343"/>
      <c r="AF1068" s="343"/>
      <c r="AG1068" s="343"/>
      <c r="AH1068" s="344"/>
      <c r="AI1068" s="345"/>
      <c r="AJ1068" s="345"/>
      <c r="AK1068" s="345"/>
      <c r="AL1068" s="346"/>
      <c r="AM1068" s="347"/>
      <c r="AN1068" s="347"/>
      <c r="AO1068" s="348"/>
      <c r="AP1068" s="349"/>
      <c r="AQ1068" s="349"/>
      <c r="AR1068" s="349"/>
      <c r="AS1068" s="349"/>
      <c r="AT1068" s="349"/>
      <c r="AU1068" s="349"/>
      <c r="AV1068" s="349"/>
      <c r="AW1068" s="349"/>
      <c r="AX1068" s="349"/>
      <c r="AY1068">
        <f>COUNTA($C$1068)</f>
        <v>0</v>
      </c>
    </row>
    <row r="1069" spans="1:51" ht="30" hidden="1" customHeight="1" x14ac:dyDescent="0.15">
      <c r="A1069" s="362">
        <v>27</v>
      </c>
      <c r="B1069" s="362">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42"/>
      <c r="AD1069" s="343"/>
      <c r="AE1069" s="343"/>
      <c r="AF1069" s="343"/>
      <c r="AG1069" s="343"/>
      <c r="AH1069" s="344"/>
      <c r="AI1069" s="345"/>
      <c r="AJ1069" s="345"/>
      <c r="AK1069" s="345"/>
      <c r="AL1069" s="346"/>
      <c r="AM1069" s="347"/>
      <c r="AN1069" s="347"/>
      <c r="AO1069" s="348"/>
      <c r="AP1069" s="349"/>
      <c r="AQ1069" s="349"/>
      <c r="AR1069" s="349"/>
      <c r="AS1069" s="349"/>
      <c r="AT1069" s="349"/>
      <c r="AU1069" s="349"/>
      <c r="AV1069" s="349"/>
      <c r="AW1069" s="349"/>
      <c r="AX1069" s="349"/>
      <c r="AY1069">
        <f>COUNTA($C$1069)</f>
        <v>0</v>
      </c>
    </row>
    <row r="1070" spans="1:51" ht="30" hidden="1" customHeight="1" x14ac:dyDescent="0.15">
      <c r="A1070" s="362">
        <v>28</v>
      </c>
      <c r="B1070" s="362">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42"/>
      <c r="AD1070" s="343"/>
      <c r="AE1070" s="343"/>
      <c r="AF1070" s="343"/>
      <c r="AG1070" s="343"/>
      <c r="AH1070" s="344"/>
      <c r="AI1070" s="345"/>
      <c r="AJ1070" s="345"/>
      <c r="AK1070" s="345"/>
      <c r="AL1070" s="346"/>
      <c r="AM1070" s="347"/>
      <c r="AN1070" s="347"/>
      <c r="AO1070" s="348"/>
      <c r="AP1070" s="349"/>
      <c r="AQ1070" s="349"/>
      <c r="AR1070" s="349"/>
      <c r="AS1070" s="349"/>
      <c r="AT1070" s="349"/>
      <c r="AU1070" s="349"/>
      <c r="AV1070" s="349"/>
      <c r="AW1070" s="349"/>
      <c r="AX1070" s="349"/>
      <c r="AY1070">
        <f>COUNTA($C$1070)</f>
        <v>0</v>
      </c>
    </row>
    <row r="1071" spans="1:51" ht="30" hidden="1" customHeight="1" x14ac:dyDescent="0.15">
      <c r="A1071" s="362">
        <v>29</v>
      </c>
      <c r="B1071" s="362">
        <v>1</v>
      </c>
      <c r="C1071" s="335"/>
      <c r="D1071" s="335"/>
      <c r="E1071" s="335"/>
      <c r="F1071" s="335"/>
      <c r="G1071" s="335"/>
      <c r="H1071" s="335"/>
      <c r="I1071" s="335"/>
      <c r="J1071" s="336"/>
      <c r="K1071" s="337"/>
      <c r="L1071" s="337"/>
      <c r="M1071" s="337"/>
      <c r="N1071" s="337"/>
      <c r="O1071" s="337"/>
      <c r="P1071" s="338"/>
      <c r="Q1071" s="338"/>
      <c r="R1071" s="338"/>
      <c r="S1071" s="338"/>
      <c r="T1071" s="338"/>
      <c r="U1071" s="338"/>
      <c r="V1071" s="338"/>
      <c r="W1071" s="338"/>
      <c r="X1071" s="338"/>
      <c r="Y1071" s="339"/>
      <c r="Z1071" s="340"/>
      <c r="AA1071" s="340"/>
      <c r="AB1071" s="341"/>
      <c r="AC1071" s="342"/>
      <c r="AD1071" s="343"/>
      <c r="AE1071" s="343"/>
      <c r="AF1071" s="343"/>
      <c r="AG1071" s="343"/>
      <c r="AH1071" s="344"/>
      <c r="AI1071" s="345"/>
      <c r="AJ1071" s="345"/>
      <c r="AK1071" s="345"/>
      <c r="AL1071" s="346"/>
      <c r="AM1071" s="347"/>
      <c r="AN1071" s="347"/>
      <c r="AO1071" s="348"/>
      <c r="AP1071" s="349"/>
      <c r="AQ1071" s="349"/>
      <c r="AR1071" s="349"/>
      <c r="AS1071" s="349"/>
      <c r="AT1071" s="349"/>
      <c r="AU1071" s="349"/>
      <c r="AV1071" s="349"/>
      <c r="AW1071" s="349"/>
      <c r="AX1071" s="349"/>
      <c r="AY1071">
        <f>COUNTA($C$1071)</f>
        <v>0</v>
      </c>
    </row>
    <row r="1072" spans="1:51" ht="30" hidden="1" customHeight="1" x14ac:dyDescent="0.15">
      <c r="A1072" s="362">
        <v>30</v>
      </c>
      <c r="B1072" s="362">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c r="AY1072">
        <f>COUNTA($C$1072)</f>
        <v>0</v>
      </c>
    </row>
    <row r="1073" spans="1:51" ht="24.75" hidden="1" customHeight="1" x14ac:dyDescent="0.15">
      <c r="A1073" s="53"/>
      <c r="B1073" s="53"/>
      <c r="C1073" s="53"/>
      <c r="D1073" s="53"/>
      <c r="E1073" s="53"/>
      <c r="F1073" s="53"/>
      <c r="G1073" s="53"/>
      <c r="H1073" s="53"/>
      <c r="I1073" s="53"/>
      <c r="J1073" s="53"/>
      <c r="K1073" s="53"/>
      <c r="L1073" s="53"/>
      <c r="M1073" s="53"/>
      <c r="N1073" s="53"/>
      <c r="O1073" s="53"/>
      <c r="P1073" s="54"/>
      <c r="Q1073" s="54"/>
      <c r="R1073" s="54"/>
      <c r="S1073" s="54"/>
      <c r="T1073" s="54"/>
      <c r="U1073" s="54"/>
      <c r="V1073" s="54"/>
      <c r="W1073" s="54"/>
      <c r="X1073" s="54"/>
      <c r="Y1073" s="55"/>
      <c r="Z1073" s="55"/>
      <c r="AA1073" s="55"/>
      <c r="AB1073" s="55"/>
      <c r="AC1073" s="55"/>
      <c r="AD1073" s="55"/>
      <c r="AE1073" s="55"/>
      <c r="AF1073" s="55"/>
      <c r="AG1073" s="55"/>
      <c r="AH1073" s="55"/>
      <c r="AI1073" s="55"/>
      <c r="AJ1073" s="55"/>
      <c r="AK1073" s="55"/>
      <c r="AL1073" s="55"/>
      <c r="AM1073" s="55"/>
      <c r="AN1073" s="55"/>
      <c r="AO1073" s="55"/>
      <c r="AP1073" s="54"/>
      <c r="AQ1073" s="54"/>
      <c r="AR1073" s="54"/>
      <c r="AS1073" s="54"/>
      <c r="AT1073" s="54"/>
      <c r="AU1073" s="54"/>
      <c r="AV1073" s="54"/>
      <c r="AW1073" s="54"/>
      <c r="AX1073" s="54"/>
      <c r="AY1073">
        <f>COUNTA($C$1076)</f>
        <v>0</v>
      </c>
    </row>
    <row r="1074" spans="1:51" ht="24.75" hidden="1" customHeight="1" x14ac:dyDescent="0.15">
      <c r="A1074" s="46"/>
      <c r="B1074" s="50" t="s">
        <v>183</v>
      </c>
      <c r="C1074" s="46"/>
      <c r="D1074" s="46"/>
      <c r="E1074" s="46"/>
      <c r="F1074" s="46"/>
      <c r="G1074" s="46"/>
      <c r="H1074" s="46"/>
      <c r="I1074" s="46"/>
      <c r="J1074" s="46"/>
      <c r="K1074" s="46"/>
      <c r="L1074" s="46"/>
      <c r="M1074" s="46"/>
      <c r="N1074" s="46"/>
      <c r="O1074" s="46"/>
      <c r="P1074" s="51"/>
      <c r="Q1074" s="51"/>
      <c r="R1074" s="51"/>
      <c r="S1074" s="51"/>
      <c r="T1074" s="51"/>
      <c r="U1074" s="51"/>
      <c r="V1074" s="51"/>
      <c r="W1074" s="51"/>
      <c r="X1074" s="51"/>
      <c r="Y1074" s="52"/>
      <c r="Z1074" s="52"/>
      <c r="AA1074" s="52"/>
      <c r="AB1074" s="52"/>
      <c r="AC1074" s="52"/>
      <c r="AD1074" s="52"/>
      <c r="AE1074" s="52"/>
      <c r="AF1074" s="52"/>
      <c r="AG1074" s="52"/>
      <c r="AH1074" s="52"/>
      <c r="AI1074" s="52"/>
      <c r="AJ1074" s="52"/>
      <c r="AK1074" s="52"/>
      <c r="AL1074" s="52"/>
      <c r="AM1074" s="52"/>
      <c r="AN1074" s="52"/>
      <c r="AO1074" s="52"/>
      <c r="AP1074" s="51"/>
      <c r="AQ1074" s="51"/>
      <c r="AR1074" s="51"/>
      <c r="AS1074" s="51"/>
      <c r="AT1074" s="51"/>
      <c r="AU1074" s="51"/>
      <c r="AV1074" s="51"/>
      <c r="AW1074" s="51"/>
      <c r="AX1074" s="51"/>
      <c r="AY1074">
        <f>$AY$1073</f>
        <v>0</v>
      </c>
    </row>
    <row r="1075" spans="1:51" ht="59.25" hidden="1" customHeight="1" x14ac:dyDescent="0.15">
      <c r="A1075" s="352"/>
      <c r="B1075" s="352"/>
      <c r="C1075" s="352" t="s">
        <v>26</v>
      </c>
      <c r="D1075" s="352"/>
      <c r="E1075" s="352"/>
      <c r="F1075" s="352"/>
      <c r="G1075" s="352"/>
      <c r="H1075" s="352"/>
      <c r="I1075" s="352"/>
      <c r="J1075" s="140" t="s">
        <v>221</v>
      </c>
      <c r="K1075" s="353"/>
      <c r="L1075" s="353"/>
      <c r="M1075" s="353"/>
      <c r="N1075" s="353"/>
      <c r="O1075" s="353"/>
      <c r="P1075" s="239" t="s">
        <v>196</v>
      </c>
      <c r="Q1075" s="239"/>
      <c r="R1075" s="239"/>
      <c r="S1075" s="239"/>
      <c r="T1075" s="239"/>
      <c r="U1075" s="239"/>
      <c r="V1075" s="239"/>
      <c r="W1075" s="239"/>
      <c r="X1075" s="239"/>
      <c r="Y1075" s="354" t="s">
        <v>219</v>
      </c>
      <c r="Z1075" s="355"/>
      <c r="AA1075" s="355"/>
      <c r="AB1075" s="355"/>
      <c r="AC1075" s="140" t="s">
        <v>259</v>
      </c>
      <c r="AD1075" s="140"/>
      <c r="AE1075" s="140"/>
      <c r="AF1075" s="140"/>
      <c r="AG1075" s="140"/>
      <c r="AH1075" s="354" t="s">
        <v>284</v>
      </c>
      <c r="AI1075" s="352"/>
      <c r="AJ1075" s="352"/>
      <c r="AK1075" s="352"/>
      <c r="AL1075" s="352" t="s">
        <v>21</v>
      </c>
      <c r="AM1075" s="352"/>
      <c r="AN1075" s="352"/>
      <c r="AO1075" s="356"/>
      <c r="AP1075" s="357" t="s">
        <v>222</v>
      </c>
      <c r="AQ1075" s="357"/>
      <c r="AR1075" s="357"/>
      <c r="AS1075" s="357"/>
      <c r="AT1075" s="357"/>
      <c r="AU1075" s="357"/>
      <c r="AV1075" s="357"/>
      <c r="AW1075" s="357"/>
      <c r="AX1075" s="357"/>
      <c r="AY1075">
        <f t="shared" ref="AY1075:AY1076" si="124">$AY$1073</f>
        <v>0</v>
      </c>
    </row>
    <row r="1076" spans="1:51" ht="30" hidden="1" customHeight="1" x14ac:dyDescent="0.15">
      <c r="A1076" s="362">
        <v>1</v>
      </c>
      <c r="B1076" s="362">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3"/>
      <c r="AE1076" s="343"/>
      <c r="AF1076" s="343"/>
      <c r="AG1076" s="343"/>
      <c r="AH1076" s="358"/>
      <c r="AI1076" s="359"/>
      <c r="AJ1076" s="359"/>
      <c r="AK1076" s="359"/>
      <c r="AL1076" s="346"/>
      <c r="AM1076" s="347"/>
      <c r="AN1076" s="347"/>
      <c r="AO1076" s="348"/>
      <c r="AP1076" s="349"/>
      <c r="AQ1076" s="349"/>
      <c r="AR1076" s="349"/>
      <c r="AS1076" s="349"/>
      <c r="AT1076" s="349"/>
      <c r="AU1076" s="349"/>
      <c r="AV1076" s="349"/>
      <c r="AW1076" s="349"/>
      <c r="AX1076" s="349"/>
      <c r="AY1076">
        <f t="shared" si="124"/>
        <v>0</v>
      </c>
    </row>
    <row r="1077" spans="1:51" ht="30" hidden="1" customHeight="1" x14ac:dyDescent="0.15">
      <c r="A1077" s="362">
        <v>2</v>
      </c>
      <c r="B1077" s="362">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3"/>
      <c r="AE1077" s="343"/>
      <c r="AF1077" s="343"/>
      <c r="AG1077" s="343"/>
      <c r="AH1077" s="358"/>
      <c r="AI1077" s="359"/>
      <c r="AJ1077" s="359"/>
      <c r="AK1077" s="359"/>
      <c r="AL1077" s="346"/>
      <c r="AM1077" s="347"/>
      <c r="AN1077" s="347"/>
      <c r="AO1077" s="348"/>
      <c r="AP1077" s="349"/>
      <c r="AQ1077" s="349"/>
      <c r="AR1077" s="349"/>
      <c r="AS1077" s="349"/>
      <c r="AT1077" s="349"/>
      <c r="AU1077" s="349"/>
      <c r="AV1077" s="349"/>
      <c r="AW1077" s="349"/>
      <c r="AX1077" s="349"/>
      <c r="AY1077">
        <f>COUNTA($C$1077)</f>
        <v>0</v>
      </c>
    </row>
    <row r="1078" spans="1:51" ht="30" hidden="1" customHeight="1" x14ac:dyDescent="0.15">
      <c r="A1078" s="362">
        <v>3</v>
      </c>
      <c r="B1078" s="362">
        <v>1</v>
      </c>
      <c r="C1078" s="350"/>
      <c r="D1078" s="335"/>
      <c r="E1078" s="335"/>
      <c r="F1078" s="335"/>
      <c r="G1078" s="335"/>
      <c r="H1078" s="335"/>
      <c r="I1078" s="335"/>
      <c r="J1078" s="336"/>
      <c r="K1078" s="337"/>
      <c r="L1078" s="337"/>
      <c r="M1078" s="337"/>
      <c r="N1078" s="337"/>
      <c r="O1078" s="337"/>
      <c r="P1078" s="351"/>
      <c r="Q1078" s="338"/>
      <c r="R1078" s="338"/>
      <c r="S1078" s="338"/>
      <c r="T1078" s="338"/>
      <c r="U1078" s="338"/>
      <c r="V1078" s="338"/>
      <c r="W1078" s="338"/>
      <c r="X1078" s="338"/>
      <c r="Y1078" s="339"/>
      <c r="Z1078" s="340"/>
      <c r="AA1078" s="340"/>
      <c r="AB1078" s="341"/>
      <c r="AC1078" s="342"/>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c r="AY1078">
        <f>COUNTA($C$1078)</f>
        <v>0</v>
      </c>
    </row>
    <row r="1079" spans="1:51" ht="30" hidden="1" customHeight="1" x14ac:dyDescent="0.15">
      <c r="A1079" s="362">
        <v>4</v>
      </c>
      <c r="B1079" s="362">
        <v>1</v>
      </c>
      <c r="C1079" s="350"/>
      <c r="D1079" s="335"/>
      <c r="E1079" s="335"/>
      <c r="F1079" s="335"/>
      <c r="G1079" s="335"/>
      <c r="H1079" s="335"/>
      <c r="I1079" s="335"/>
      <c r="J1079" s="336"/>
      <c r="K1079" s="337"/>
      <c r="L1079" s="337"/>
      <c r="M1079" s="337"/>
      <c r="N1079" s="337"/>
      <c r="O1079" s="337"/>
      <c r="P1079" s="351"/>
      <c r="Q1079" s="338"/>
      <c r="R1079" s="338"/>
      <c r="S1079" s="338"/>
      <c r="T1079" s="338"/>
      <c r="U1079" s="338"/>
      <c r="V1079" s="338"/>
      <c r="W1079" s="338"/>
      <c r="X1079" s="338"/>
      <c r="Y1079" s="339"/>
      <c r="Z1079" s="340"/>
      <c r="AA1079" s="340"/>
      <c r="AB1079" s="341"/>
      <c r="AC1079" s="342"/>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c r="AY1079">
        <f>COUNTA($C$1079)</f>
        <v>0</v>
      </c>
    </row>
    <row r="1080" spans="1:51" ht="30" hidden="1" customHeight="1" x14ac:dyDescent="0.15">
      <c r="A1080" s="362">
        <v>5</v>
      </c>
      <c r="B1080" s="362">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c r="AY1080">
        <f>COUNTA($C$1080)</f>
        <v>0</v>
      </c>
    </row>
    <row r="1081" spans="1:51" ht="30" hidden="1" customHeight="1" x14ac:dyDescent="0.15">
      <c r="A1081" s="362">
        <v>6</v>
      </c>
      <c r="B1081" s="362">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c r="AY1081">
        <f>COUNTA($C$1081)</f>
        <v>0</v>
      </c>
    </row>
    <row r="1082" spans="1:51" ht="30" hidden="1" customHeight="1" x14ac:dyDescent="0.15">
      <c r="A1082" s="362">
        <v>7</v>
      </c>
      <c r="B1082" s="362">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c r="AY1082">
        <f>COUNTA($C$1082)</f>
        <v>0</v>
      </c>
    </row>
    <row r="1083" spans="1:51" ht="30" hidden="1" customHeight="1" x14ac:dyDescent="0.15">
      <c r="A1083" s="362">
        <v>8</v>
      </c>
      <c r="B1083" s="362">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c r="AY1083">
        <f>COUNTA($C$1083)</f>
        <v>0</v>
      </c>
    </row>
    <row r="1084" spans="1:51" ht="30" hidden="1" customHeight="1" x14ac:dyDescent="0.15">
      <c r="A1084" s="362">
        <v>9</v>
      </c>
      <c r="B1084" s="362">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c r="AY1084">
        <f>COUNTA($C$1084)</f>
        <v>0</v>
      </c>
    </row>
    <row r="1085" spans="1:51" ht="30" hidden="1" customHeight="1" x14ac:dyDescent="0.15">
      <c r="A1085" s="362">
        <v>10</v>
      </c>
      <c r="B1085" s="362">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c r="AY1085">
        <f>COUNTA($C$1085)</f>
        <v>0</v>
      </c>
    </row>
    <row r="1086" spans="1:51" ht="30" hidden="1" customHeight="1" x14ac:dyDescent="0.15">
      <c r="A1086" s="362">
        <v>11</v>
      </c>
      <c r="B1086" s="362">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c r="AY1086">
        <f>COUNTA($C$1086)</f>
        <v>0</v>
      </c>
    </row>
    <row r="1087" spans="1:51" ht="30" hidden="1" customHeight="1" x14ac:dyDescent="0.15">
      <c r="A1087" s="362">
        <v>12</v>
      </c>
      <c r="B1087" s="362">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c r="AY1087">
        <f>COUNTA($C$1087)</f>
        <v>0</v>
      </c>
    </row>
    <row r="1088" spans="1:51" ht="30" hidden="1" customHeight="1" x14ac:dyDescent="0.15">
      <c r="A1088" s="362">
        <v>13</v>
      </c>
      <c r="B1088" s="362">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c r="AY1088">
        <f>COUNTA($C$1088)</f>
        <v>0</v>
      </c>
    </row>
    <row r="1089" spans="1:51" ht="30" hidden="1" customHeight="1" x14ac:dyDescent="0.15">
      <c r="A1089" s="362">
        <v>14</v>
      </c>
      <c r="B1089" s="362">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c r="AY1089">
        <f>COUNTA($C$1089)</f>
        <v>0</v>
      </c>
    </row>
    <row r="1090" spans="1:51" ht="30" hidden="1" customHeight="1" x14ac:dyDescent="0.15">
      <c r="A1090" s="362">
        <v>15</v>
      </c>
      <c r="B1090" s="362">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c r="AY1090">
        <f>COUNTA($C$1090)</f>
        <v>0</v>
      </c>
    </row>
    <row r="1091" spans="1:51" ht="30" hidden="1" customHeight="1" x14ac:dyDescent="0.15">
      <c r="A1091" s="362">
        <v>16</v>
      </c>
      <c r="B1091" s="362">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c r="AY1091">
        <f>COUNTA($C$1091)</f>
        <v>0</v>
      </c>
    </row>
    <row r="1092" spans="1:51" s="16" customFormat="1" ht="30" hidden="1" customHeight="1" x14ac:dyDescent="0.15">
      <c r="A1092" s="362">
        <v>17</v>
      </c>
      <c r="B1092" s="362">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c r="AY1092">
        <f>COUNTA($C$1092)</f>
        <v>0</v>
      </c>
    </row>
    <row r="1093" spans="1:51" ht="30" hidden="1" customHeight="1" x14ac:dyDescent="0.15">
      <c r="A1093" s="362">
        <v>18</v>
      </c>
      <c r="B1093" s="362">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c r="AY1093">
        <f>COUNTA($C$1093)</f>
        <v>0</v>
      </c>
    </row>
    <row r="1094" spans="1:51" ht="30" hidden="1" customHeight="1" x14ac:dyDescent="0.15">
      <c r="A1094" s="362">
        <v>19</v>
      </c>
      <c r="B1094" s="362">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c r="AY1094">
        <f>COUNTA($C$1094)</f>
        <v>0</v>
      </c>
    </row>
    <row r="1095" spans="1:51" ht="30" hidden="1" customHeight="1" x14ac:dyDescent="0.15">
      <c r="A1095" s="362">
        <v>20</v>
      </c>
      <c r="B1095" s="362">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c r="AY1095">
        <f>COUNTA($C$1095)</f>
        <v>0</v>
      </c>
    </row>
    <row r="1096" spans="1:51" ht="30" hidden="1" customHeight="1" x14ac:dyDescent="0.15">
      <c r="A1096" s="362">
        <v>21</v>
      </c>
      <c r="B1096" s="362">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c r="AY1096">
        <f>COUNTA($C$1096)</f>
        <v>0</v>
      </c>
    </row>
    <row r="1097" spans="1:51" ht="30" hidden="1" customHeight="1" x14ac:dyDescent="0.15">
      <c r="A1097" s="362">
        <v>22</v>
      </c>
      <c r="B1097" s="362">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c r="AY1097">
        <f>COUNTA($C$1097)</f>
        <v>0</v>
      </c>
    </row>
    <row r="1098" spans="1:51" ht="30" hidden="1" customHeight="1" x14ac:dyDescent="0.15">
      <c r="A1098" s="362">
        <v>23</v>
      </c>
      <c r="B1098" s="362">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c r="AY1098">
        <f>COUNTA($C$1098)</f>
        <v>0</v>
      </c>
    </row>
    <row r="1099" spans="1:51" ht="30" hidden="1" customHeight="1" x14ac:dyDescent="0.15">
      <c r="A1099" s="362">
        <v>24</v>
      </c>
      <c r="B1099" s="362">
        <v>1</v>
      </c>
      <c r="C1099" s="335"/>
      <c r="D1099" s="335"/>
      <c r="E1099" s="335"/>
      <c r="F1099" s="335"/>
      <c r="G1099" s="335"/>
      <c r="H1099" s="335"/>
      <c r="I1099" s="335"/>
      <c r="J1099" s="336"/>
      <c r="K1099" s="337"/>
      <c r="L1099" s="337"/>
      <c r="M1099" s="337"/>
      <c r="N1099" s="337"/>
      <c r="O1099" s="337"/>
      <c r="P1099" s="338"/>
      <c r="Q1099" s="338"/>
      <c r="R1099" s="338"/>
      <c r="S1099" s="338"/>
      <c r="T1099" s="338"/>
      <c r="U1099" s="338"/>
      <c r="V1099" s="338"/>
      <c r="W1099" s="338"/>
      <c r="X1099" s="338"/>
      <c r="Y1099" s="339"/>
      <c r="Z1099" s="340"/>
      <c r="AA1099" s="340"/>
      <c r="AB1099" s="341"/>
      <c r="AC1099" s="342"/>
      <c r="AD1099" s="343"/>
      <c r="AE1099" s="343"/>
      <c r="AF1099" s="343"/>
      <c r="AG1099" s="343"/>
      <c r="AH1099" s="344"/>
      <c r="AI1099" s="345"/>
      <c r="AJ1099" s="345"/>
      <c r="AK1099" s="345"/>
      <c r="AL1099" s="346"/>
      <c r="AM1099" s="347"/>
      <c r="AN1099" s="347"/>
      <c r="AO1099" s="348"/>
      <c r="AP1099" s="349"/>
      <c r="AQ1099" s="349"/>
      <c r="AR1099" s="349"/>
      <c r="AS1099" s="349"/>
      <c r="AT1099" s="349"/>
      <c r="AU1099" s="349"/>
      <c r="AV1099" s="349"/>
      <c r="AW1099" s="349"/>
      <c r="AX1099" s="349"/>
      <c r="AY1099">
        <f>COUNTA($C$1099)</f>
        <v>0</v>
      </c>
    </row>
    <row r="1100" spans="1:51" ht="30" hidden="1" customHeight="1" x14ac:dyDescent="0.15">
      <c r="A1100" s="362">
        <v>25</v>
      </c>
      <c r="B1100" s="362">
        <v>1</v>
      </c>
      <c r="C1100" s="335"/>
      <c r="D1100" s="335"/>
      <c r="E1100" s="335"/>
      <c r="F1100" s="335"/>
      <c r="G1100" s="335"/>
      <c r="H1100" s="335"/>
      <c r="I1100" s="335"/>
      <c r="J1100" s="336"/>
      <c r="K1100" s="337"/>
      <c r="L1100" s="337"/>
      <c r="M1100" s="337"/>
      <c r="N1100" s="337"/>
      <c r="O1100" s="337"/>
      <c r="P1100" s="338"/>
      <c r="Q1100" s="338"/>
      <c r="R1100" s="338"/>
      <c r="S1100" s="338"/>
      <c r="T1100" s="338"/>
      <c r="U1100" s="338"/>
      <c r="V1100" s="338"/>
      <c r="W1100" s="338"/>
      <c r="X1100" s="338"/>
      <c r="Y1100" s="339"/>
      <c r="Z1100" s="340"/>
      <c r="AA1100" s="340"/>
      <c r="AB1100" s="341"/>
      <c r="AC1100" s="342"/>
      <c r="AD1100" s="343"/>
      <c r="AE1100" s="343"/>
      <c r="AF1100" s="343"/>
      <c r="AG1100" s="343"/>
      <c r="AH1100" s="344"/>
      <c r="AI1100" s="345"/>
      <c r="AJ1100" s="345"/>
      <c r="AK1100" s="345"/>
      <c r="AL1100" s="346"/>
      <c r="AM1100" s="347"/>
      <c r="AN1100" s="347"/>
      <c r="AO1100" s="348"/>
      <c r="AP1100" s="349"/>
      <c r="AQ1100" s="349"/>
      <c r="AR1100" s="349"/>
      <c r="AS1100" s="349"/>
      <c r="AT1100" s="349"/>
      <c r="AU1100" s="349"/>
      <c r="AV1100" s="349"/>
      <c r="AW1100" s="349"/>
      <c r="AX1100" s="349"/>
      <c r="AY1100">
        <f>COUNTA($C$1100)</f>
        <v>0</v>
      </c>
    </row>
    <row r="1101" spans="1:51" ht="30" hidden="1" customHeight="1" x14ac:dyDescent="0.15">
      <c r="A1101" s="362">
        <v>26</v>
      </c>
      <c r="B1101" s="362">
        <v>1</v>
      </c>
      <c r="C1101" s="335"/>
      <c r="D1101" s="335"/>
      <c r="E1101" s="335"/>
      <c r="F1101" s="335"/>
      <c r="G1101" s="335"/>
      <c r="H1101" s="335"/>
      <c r="I1101" s="335"/>
      <c r="J1101" s="336"/>
      <c r="K1101" s="337"/>
      <c r="L1101" s="337"/>
      <c r="M1101" s="337"/>
      <c r="N1101" s="337"/>
      <c r="O1101" s="337"/>
      <c r="P1101" s="338"/>
      <c r="Q1101" s="338"/>
      <c r="R1101" s="338"/>
      <c r="S1101" s="338"/>
      <c r="T1101" s="338"/>
      <c r="U1101" s="338"/>
      <c r="V1101" s="338"/>
      <c r="W1101" s="338"/>
      <c r="X1101" s="338"/>
      <c r="Y1101" s="339"/>
      <c r="Z1101" s="340"/>
      <c r="AA1101" s="340"/>
      <c r="AB1101" s="341"/>
      <c r="AC1101" s="342"/>
      <c r="AD1101" s="343"/>
      <c r="AE1101" s="343"/>
      <c r="AF1101" s="343"/>
      <c r="AG1101" s="343"/>
      <c r="AH1101" s="344"/>
      <c r="AI1101" s="345"/>
      <c r="AJ1101" s="345"/>
      <c r="AK1101" s="345"/>
      <c r="AL1101" s="346"/>
      <c r="AM1101" s="347"/>
      <c r="AN1101" s="347"/>
      <c r="AO1101" s="348"/>
      <c r="AP1101" s="349"/>
      <c r="AQ1101" s="349"/>
      <c r="AR1101" s="349"/>
      <c r="AS1101" s="349"/>
      <c r="AT1101" s="349"/>
      <c r="AU1101" s="349"/>
      <c r="AV1101" s="349"/>
      <c r="AW1101" s="349"/>
      <c r="AX1101" s="349"/>
      <c r="AY1101">
        <f>COUNTA($C$1101)</f>
        <v>0</v>
      </c>
    </row>
    <row r="1102" spans="1:51" ht="30" hidden="1" customHeight="1" x14ac:dyDescent="0.15">
      <c r="A1102" s="362">
        <v>27</v>
      </c>
      <c r="B1102" s="362">
        <v>1</v>
      </c>
      <c r="C1102" s="335"/>
      <c r="D1102" s="335"/>
      <c r="E1102" s="335"/>
      <c r="F1102" s="335"/>
      <c r="G1102" s="335"/>
      <c r="H1102" s="335"/>
      <c r="I1102" s="335"/>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c r="AY1102">
        <f>COUNTA($C$1102)</f>
        <v>0</v>
      </c>
    </row>
    <row r="1103" spans="1:51" ht="30" hidden="1" customHeight="1" x14ac:dyDescent="0.15">
      <c r="A1103" s="362">
        <v>28</v>
      </c>
      <c r="B1103" s="362">
        <v>1</v>
      </c>
      <c r="C1103" s="335"/>
      <c r="D1103" s="335"/>
      <c r="E1103" s="335"/>
      <c r="F1103" s="335"/>
      <c r="G1103" s="335"/>
      <c r="H1103" s="335"/>
      <c r="I1103" s="335"/>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c r="AY1103">
        <f>COUNTA($C$1103)</f>
        <v>0</v>
      </c>
    </row>
    <row r="1104" spans="1:51" ht="30" hidden="1" customHeight="1" x14ac:dyDescent="0.15">
      <c r="A1104" s="362">
        <v>29</v>
      </c>
      <c r="B1104" s="362">
        <v>1</v>
      </c>
      <c r="C1104" s="335"/>
      <c r="D1104" s="335"/>
      <c r="E1104" s="335"/>
      <c r="F1104" s="335"/>
      <c r="G1104" s="335"/>
      <c r="H1104" s="335"/>
      <c r="I1104" s="335"/>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c r="AY1104">
        <f>COUNTA($C$1104)</f>
        <v>0</v>
      </c>
    </row>
    <row r="1105" spans="1:51" ht="30" hidden="1" customHeight="1" x14ac:dyDescent="0.15">
      <c r="A1105" s="362">
        <v>30</v>
      </c>
      <c r="B1105" s="362">
        <v>1</v>
      </c>
      <c r="C1105" s="335"/>
      <c r="D1105" s="335"/>
      <c r="E1105" s="335"/>
      <c r="F1105" s="335"/>
      <c r="G1105" s="335"/>
      <c r="H1105" s="335"/>
      <c r="I1105" s="335"/>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c r="AY1105">
        <f>COUNTA($C$1105)</f>
        <v>0</v>
      </c>
    </row>
    <row r="1106" spans="1:51" ht="24.75" customHeight="1" x14ac:dyDescent="0.15">
      <c r="A1106" s="363" t="s">
        <v>250</v>
      </c>
      <c r="B1106" s="364"/>
      <c r="C1106" s="364"/>
      <c r="D1106" s="364"/>
      <c r="E1106" s="364"/>
      <c r="F1106" s="364"/>
      <c r="G1106" s="364"/>
      <c r="H1106" s="364"/>
      <c r="I1106" s="364"/>
      <c r="J1106" s="364"/>
      <c r="K1106" s="364"/>
      <c r="L1106" s="364"/>
      <c r="M1106" s="364"/>
      <c r="N1106" s="364"/>
      <c r="O1106" s="364"/>
      <c r="P1106" s="364"/>
      <c r="Q1106" s="364"/>
      <c r="R1106" s="364"/>
      <c r="S1106" s="364"/>
      <c r="T1106" s="364"/>
      <c r="U1106" s="364"/>
      <c r="V1106" s="364"/>
      <c r="W1106" s="364"/>
      <c r="X1106" s="364"/>
      <c r="Y1106" s="364"/>
      <c r="Z1106" s="364"/>
      <c r="AA1106" s="364"/>
      <c r="AB1106" s="364"/>
      <c r="AC1106" s="364"/>
      <c r="AD1106" s="364"/>
      <c r="AE1106" s="364"/>
      <c r="AF1106" s="364"/>
      <c r="AG1106" s="364"/>
      <c r="AH1106" s="364"/>
      <c r="AI1106" s="364"/>
      <c r="AJ1106" s="364"/>
      <c r="AK1106" s="365"/>
      <c r="AL1106" s="269" t="s">
        <v>265</v>
      </c>
      <c r="AM1106" s="270"/>
      <c r="AN1106" s="270"/>
      <c r="AO1106" s="61"/>
      <c r="AP1106" s="56"/>
      <c r="AQ1106" s="56"/>
      <c r="AR1106" s="56"/>
      <c r="AS1106" s="56"/>
      <c r="AT1106" s="56"/>
      <c r="AU1106" s="56"/>
      <c r="AV1106" s="56"/>
      <c r="AW1106" s="56"/>
      <c r="AX1106" s="57"/>
      <c r="AY1106">
        <f>COUNTIF($AO$1106,"☑")</f>
        <v>0</v>
      </c>
    </row>
    <row r="1107" spans="1:51" ht="24.75" customHeight="1" x14ac:dyDescent="0.15">
      <c r="A1107" s="42"/>
      <c r="B1107" s="42"/>
      <c r="C1107" s="42"/>
      <c r="D1107" s="42"/>
      <c r="E1107" s="42"/>
      <c r="F1107" s="42"/>
      <c r="G1107" s="42"/>
      <c r="H1107" s="42"/>
      <c r="I1107" s="42"/>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42"/>
      <c r="AF1107" s="42"/>
      <c r="AG1107" s="42"/>
      <c r="AH1107" s="42"/>
      <c r="AI1107" s="42"/>
      <c r="AJ1107" s="42"/>
      <c r="AK1107" s="42"/>
      <c r="AL1107" s="58"/>
      <c r="AM1107" s="58"/>
      <c r="AN1107" s="58"/>
      <c r="AO1107" s="58"/>
      <c r="AP1107" s="58"/>
      <c r="AQ1107" s="58"/>
      <c r="AR1107" s="58"/>
      <c r="AS1107" s="58"/>
      <c r="AT1107" s="58"/>
      <c r="AU1107" s="58"/>
      <c r="AV1107" s="58"/>
      <c r="AW1107" s="58"/>
      <c r="AX1107" s="58"/>
    </row>
    <row r="1108" spans="1:51" ht="24.75" customHeight="1" x14ac:dyDescent="0.15">
      <c r="A1108" s="47"/>
      <c r="B1108" s="59" t="s">
        <v>240</v>
      </c>
      <c r="C1108" s="47"/>
      <c r="D1108" s="47"/>
      <c r="E1108" s="47"/>
      <c r="F1108" s="47"/>
      <c r="G1108" s="47"/>
      <c r="H1108" s="47"/>
      <c r="I1108" s="47"/>
      <c r="J1108" s="47"/>
      <c r="K1108" s="47"/>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c r="AJ1108" s="47"/>
      <c r="AK1108" s="47"/>
      <c r="AL1108" s="47"/>
      <c r="AM1108" s="47"/>
      <c r="AN1108" s="47"/>
      <c r="AO1108" s="47"/>
      <c r="AP1108" s="47"/>
      <c r="AQ1108" s="47"/>
      <c r="AR1108" s="47"/>
      <c r="AS1108" s="47"/>
      <c r="AT1108" s="47"/>
      <c r="AU1108" s="47"/>
      <c r="AV1108" s="47"/>
      <c r="AW1108" s="47"/>
      <c r="AX1108" s="47"/>
    </row>
    <row r="1109" spans="1:51" ht="58.5" customHeight="1" x14ac:dyDescent="0.15">
      <c r="A1109" s="362"/>
      <c r="B1109" s="362"/>
      <c r="C1109" s="140" t="s">
        <v>215</v>
      </c>
      <c r="D1109" s="366"/>
      <c r="E1109" s="140" t="s">
        <v>214</v>
      </c>
      <c r="F1109" s="366"/>
      <c r="G1109" s="366"/>
      <c r="H1109" s="366"/>
      <c r="I1109" s="366"/>
      <c r="J1109" s="140" t="s">
        <v>221</v>
      </c>
      <c r="K1109" s="140"/>
      <c r="L1109" s="140"/>
      <c r="M1109" s="140"/>
      <c r="N1109" s="140"/>
      <c r="O1109" s="140"/>
      <c r="P1109" s="354" t="s">
        <v>27</v>
      </c>
      <c r="Q1109" s="354"/>
      <c r="R1109" s="354"/>
      <c r="S1109" s="354"/>
      <c r="T1109" s="354"/>
      <c r="U1109" s="354"/>
      <c r="V1109" s="354"/>
      <c r="W1109" s="354"/>
      <c r="X1109" s="354"/>
      <c r="Y1109" s="140" t="s">
        <v>223</v>
      </c>
      <c r="Z1109" s="366"/>
      <c r="AA1109" s="366"/>
      <c r="AB1109" s="366"/>
      <c r="AC1109" s="140" t="s">
        <v>197</v>
      </c>
      <c r="AD1109" s="140"/>
      <c r="AE1109" s="140"/>
      <c r="AF1109" s="140"/>
      <c r="AG1109" s="140"/>
      <c r="AH1109" s="354" t="s">
        <v>210</v>
      </c>
      <c r="AI1109" s="355"/>
      <c r="AJ1109" s="355"/>
      <c r="AK1109" s="355"/>
      <c r="AL1109" s="355" t="s">
        <v>21</v>
      </c>
      <c r="AM1109" s="355"/>
      <c r="AN1109" s="355"/>
      <c r="AO1109" s="367"/>
      <c r="AP1109" s="357" t="s">
        <v>251</v>
      </c>
      <c r="AQ1109" s="357"/>
      <c r="AR1109" s="357"/>
      <c r="AS1109" s="357"/>
      <c r="AT1109" s="357"/>
      <c r="AU1109" s="357"/>
      <c r="AV1109" s="357"/>
      <c r="AW1109" s="357"/>
      <c r="AX1109" s="357"/>
    </row>
    <row r="1110" spans="1:51" ht="30" customHeight="1" x14ac:dyDescent="0.15">
      <c r="A1110" s="362">
        <v>1</v>
      </c>
      <c r="B1110" s="362">
        <v>1</v>
      </c>
      <c r="C1110" s="360"/>
      <c r="D1110" s="360"/>
      <c r="E1110" s="138" t="s">
        <v>691</v>
      </c>
      <c r="F1110" s="361"/>
      <c r="G1110" s="361"/>
      <c r="H1110" s="361"/>
      <c r="I1110" s="361"/>
      <c r="J1110" s="336" t="s">
        <v>691</v>
      </c>
      <c r="K1110" s="337"/>
      <c r="L1110" s="337"/>
      <c r="M1110" s="337"/>
      <c r="N1110" s="337"/>
      <c r="O1110" s="337"/>
      <c r="P1110" s="351" t="s">
        <v>691</v>
      </c>
      <c r="Q1110" s="338"/>
      <c r="R1110" s="338"/>
      <c r="S1110" s="338"/>
      <c r="T1110" s="338"/>
      <c r="U1110" s="338"/>
      <c r="V1110" s="338"/>
      <c r="W1110" s="338"/>
      <c r="X1110" s="338"/>
      <c r="Y1110" s="339" t="s">
        <v>691</v>
      </c>
      <c r="Z1110" s="340"/>
      <c r="AA1110" s="340"/>
      <c r="AB1110" s="341"/>
      <c r="AC1110" s="342"/>
      <c r="AD1110" s="343"/>
      <c r="AE1110" s="343"/>
      <c r="AF1110" s="343"/>
      <c r="AG1110" s="343"/>
      <c r="AH1110" s="344" t="s">
        <v>691</v>
      </c>
      <c r="AI1110" s="345"/>
      <c r="AJ1110" s="345"/>
      <c r="AK1110" s="345"/>
      <c r="AL1110" s="346" t="s">
        <v>691</v>
      </c>
      <c r="AM1110" s="347"/>
      <c r="AN1110" s="347"/>
      <c r="AO1110" s="348"/>
      <c r="AP1110" s="349" t="s">
        <v>691</v>
      </c>
      <c r="AQ1110" s="349"/>
      <c r="AR1110" s="349"/>
      <c r="AS1110" s="349"/>
      <c r="AT1110" s="349"/>
      <c r="AU1110" s="349"/>
      <c r="AV1110" s="349"/>
      <c r="AW1110" s="349"/>
      <c r="AX1110" s="349"/>
    </row>
    <row r="1111" spans="1:51" ht="30" hidden="1" customHeight="1" x14ac:dyDescent="0.15">
      <c r="A1111" s="362">
        <v>2</v>
      </c>
      <c r="B1111" s="362">
        <v>1</v>
      </c>
      <c r="C1111" s="360"/>
      <c r="D1111" s="360"/>
      <c r="E1111" s="361"/>
      <c r="F1111" s="361"/>
      <c r="G1111" s="361"/>
      <c r="H1111" s="361"/>
      <c r="I1111" s="361"/>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c r="AY1111">
        <f>COUNTA($E$1111)</f>
        <v>0</v>
      </c>
    </row>
    <row r="1112" spans="1:51" ht="30" hidden="1" customHeight="1" x14ac:dyDescent="0.15">
      <c r="A1112" s="362">
        <v>3</v>
      </c>
      <c r="B1112" s="362">
        <v>1</v>
      </c>
      <c r="C1112" s="360"/>
      <c r="D1112" s="360"/>
      <c r="E1112" s="361"/>
      <c r="F1112" s="361"/>
      <c r="G1112" s="361"/>
      <c r="H1112" s="361"/>
      <c r="I1112" s="361"/>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c r="AY1112">
        <f>COUNTA($E$1112)</f>
        <v>0</v>
      </c>
    </row>
    <row r="1113" spans="1:51" ht="30" hidden="1" customHeight="1" x14ac:dyDescent="0.15">
      <c r="A1113" s="362">
        <v>4</v>
      </c>
      <c r="B1113" s="362">
        <v>1</v>
      </c>
      <c r="C1113" s="360"/>
      <c r="D1113" s="360"/>
      <c r="E1113" s="361"/>
      <c r="F1113" s="361"/>
      <c r="G1113" s="361"/>
      <c r="H1113" s="361"/>
      <c r="I1113" s="361"/>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c r="AY1113">
        <f>COUNTA($E$1113)</f>
        <v>0</v>
      </c>
    </row>
    <row r="1114" spans="1:51" ht="30" hidden="1" customHeight="1" x14ac:dyDescent="0.15">
      <c r="A1114" s="362">
        <v>5</v>
      </c>
      <c r="B1114" s="362">
        <v>1</v>
      </c>
      <c r="C1114" s="360"/>
      <c r="D1114" s="360"/>
      <c r="E1114" s="361"/>
      <c r="F1114" s="361"/>
      <c r="G1114" s="361"/>
      <c r="H1114" s="361"/>
      <c r="I1114" s="361"/>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c r="AY1114">
        <f>COUNTA($E$1114)</f>
        <v>0</v>
      </c>
    </row>
    <row r="1115" spans="1:51" ht="30" hidden="1" customHeight="1" x14ac:dyDescent="0.15">
      <c r="A1115" s="362">
        <v>6</v>
      </c>
      <c r="B1115" s="362">
        <v>1</v>
      </c>
      <c r="C1115" s="360"/>
      <c r="D1115" s="360"/>
      <c r="E1115" s="361"/>
      <c r="F1115" s="361"/>
      <c r="G1115" s="361"/>
      <c r="H1115" s="361"/>
      <c r="I1115" s="361"/>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c r="AY1115">
        <f>COUNTA($E$1115)</f>
        <v>0</v>
      </c>
    </row>
    <row r="1116" spans="1:51" ht="30" hidden="1" customHeight="1" x14ac:dyDescent="0.15">
      <c r="A1116" s="362">
        <v>7</v>
      </c>
      <c r="B1116" s="362">
        <v>1</v>
      </c>
      <c r="C1116" s="360"/>
      <c r="D1116" s="360"/>
      <c r="E1116" s="361"/>
      <c r="F1116" s="361"/>
      <c r="G1116" s="361"/>
      <c r="H1116" s="361"/>
      <c r="I1116" s="361"/>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c r="AY1116">
        <f>COUNTA($E$1116)</f>
        <v>0</v>
      </c>
    </row>
    <row r="1117" spans="1:51" ht="30" hidden="1" customHeight="1" x14ac:dyDescent="0.15">
      <c r="A1117" s="362">
        <v>8</v>
      </c>
      <c r="B1117" s="362">
        <v>1</v>
      </c>
      <c r="C1117" s="360"/>
      <c r="D1117" s="360"/>
      <c r="E1117" s="361"/>
      <c r="F1117" s="361"/>
      <c r="G1117" s="361"/>
      <c r="H1117" s="361"/>
      <c r="I1117" s="361"/>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c r="AY1117">
        <f>COUNTA($E$1117)</f>
        <v>0</v>
      </c>
    </row>
    <row r="1118" spans="1:51" ht="30" hidden="1" customHeight="1" x14ac:dyDescent="0.15">
      <c r="A1118" s="362">
        <v>9</v>
      </c>
      <c r="B1118" s="362">
        <v>1</v>
      </c>
      <c r="C1118" s="360"/>
      <c r="D1118" s="360"/>
      <c r="E1118" s="361"/>
      <c r="F1118" s="361"/>
      <c r="G1118" s="361"/>
      <c r="H1118" s="361"/>
      <c r="I1118" s="361"/>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c r="AY1118">
        <f>COUNTA($E$1118)</f>
        <v>0</v>
      </c>
    </row>
    <row r="1119" spans="1:51" ht="30" hidden="1" customHeight="1" x14ac:dyDescent="0.15">
      <c r="A1119" s="362">
        <v>10</v>
      </c>
      <c r="B1119" s="362">
        <v>1</v>
      </c>
      <c r="C1119" s="360"/>
      <c r="D1119" s="360"/>
      <c r="E1119" s="361"/>
      <c r="F1119" s="361"/>
      <c r="G1119" s="361"/>
      <c r="H1119" s="361"/>
      <c r="I1119" s="361"/>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c r="AY1119">
        <f>COUNTA($E$1119)</f>
        <v>0</v>
      </c>
    </row>
    <row r="1120" spans="1:51" ht="30" hidden="1" customHeight="1" x14ac:dyDescent="0.15">
      <c r="A1120" s="362">
        <v>11</v>
      </c>
      <c r="B1120" s="362">
        <v>1</v>
      </c>
      <c r="C1120" s="360"/>
      <c r="D1120" s="360"/>
      <c r="E1120" s="361"/>
      <c r="F1120" s="361"/>
      <c r="G1120" s="361"/>
      <c r="H1120" s="361"/>
      <c r="I1120" s="361"/>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c r="AY1120">
        <f>COUNTA($E$1120)</f>
        <v>0</v>
      </c>
    </row>
    <row r="1121" spans="1:51" ht="30" hidden="1" customHeight="1" x14ac:dyDescent="0.15">
      <c r="A1121" s="362">
        <v>12</v>
      </c>
      <c r="B1121" s="362">
        <v>1</v>
      </c>
      <c r="C1121" s="360"/>
      <c r="D1121" s="360"/>
      <c r="E1121" s="361"/>
      <c r="F1121" s="361"/>
      <c r="G1121" s="361"/>
      <c r="H1121" s="361"/>
      <c r="I1121" s="361"/>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c r="AY1121">
        <f>COUNTA($E$1121)</f>
        <v>0</v>
      </c>
    </row>
    <row r="1122" spans="1:51" ht="30" hidden="1" customHeight="1" x14ac:dyDescent="0.15">
      <c r="A1122" s="362">
        <v>13</v>
      </c>
      <c r="B1122" s="362">
        <v>1</v>
      </c>
      <c r="C1122" s="360"/>
      <c r="D1122" s="360"/>
      <c r="E1122" s="361"/>
      <c r="F1122" s="361"/>
      <c r="G1122" s="361"/>
      <c r="H1122" s="361"/>
      <c r="I1122" s="361"/>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c r="AY1122">
        <f>COUNTA($E$1122)</f>
        <v>0</v>
      </c>
    </row>
    <row r="1123" spans="1:51" ht="30" hidden="1" customHeight="1" x14ac:dyDescent="0.15">
      <c r="A1123" s="362">
        <v>14</v>
      </c>
      <c r="B1123" s="362">
        <v>1</v>
      </c>
      <c r="C1123" s="360"/>
      <c r="D1123" s="360"/>
      <c r="E1123" s="361"/>
      <c r="F1123" s="361"/>
      <c r="G1123" s="361"/>
      <c r="H1123" s="361"/>
      <c r="I1123" s="361"/>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c r="AY1123">
        <f>COUNTA($E$1123)</f>
        <v>0</v>
      </c>
    </row>
    <row r="1124" spans="1:51" ht="30" hidden="1" customHeight="1" x14ac:dyDescent="0.15">
      <c r="A1124" s="362">
        <v>15</v>
      </c>
      <c r="B1124" s="362">
        <v>1</v>
      </c>
      <c r="C1124" s="360"/>
      <c r="D1124" s="360"/>
      <c r="E1124" s="361"/>
      <c r="F1124" s="361"/>
      <c r="G1124" s="361"/>
      <c r="H1124" s="361"/>
      <c r="I1124" s="361"/>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c r="AY1124">
        <f>COUNTA($E$1124)</f>
        <v>0</v>
      </c>
    </row>
    <row r="1125" spans="1:51" ht="30" hidden="1" customHeight="1" x14ac:dyDescent="0.15">
      <c r="A1125" s="362">
        <v>16</v>
      </c>
      <c r="B1125" s="362">
        <v>1</v>
      </c>
      <c r="C1125" s="360"/>
      <c r="D1125" s="360"/>
      <c r="E1125" s="361"/>
      <c r="F1125" s="361"/>
      <c r="G1125" s="361"/>
      <c r="H1125" s="361"/>
      <c r="I1125" s="361"/>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c r="AY1125">
        <f>COUNTA($E$1125)</f>
        <v>0</v>
      </c>
    </row>
    <row r="1126" spans="1:51" ht="30" hidden="1" customHeight="1" x14ac:dyDescent="0.15">
      <c r="A1126" s="362">
        <v>17</v>
      </c>
      <c r="B1126" s="362">
        <v>1</v>
      </c>
      <c r="C1126" s="360"/>
      <c r="D1126" s="360"/>
      <c r="E1126" s="361"/>
      <c r="F1126" s="361"/>
      <c r="G1126" s="361"/>
      <c r="H1126" s="361"/>
      <c r="I1126" s="361"/>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c r="AY1126">
        <f>COUNTA($E$1126)</f>
        <v>0</v>
      </c>
    </row>
    <row r="1127" spans="1:51" ht="30" hidden="1" customHeight="1" x14ac:dyDescent="0.15">
      <c r="A1127" s="362">
        <v>18</v>
      </c>
      <c r="B1127" s="362">
        <v>1</v>
      </c>
      <c r="C1127" s="360"/>
      <c r="D1127" s="360"/>
      <c r="E1127" s="138"/>
      <c r="F1127" s="361"/>
      <c r="G1127" s="361"/>
      <c r="H1127" s="361"/>
      <c r="I1127" s="361"/>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c r="AY1127">
        <f>COUNTA($E$1127)</f>
        <v>0</v>
      </c>
    </row>
    <row r="1128" spans="1:51" ht="30" hidden="1" customHeight="1" x14ac:dyDescent="0.15">
      <c r="A1128" s="362">
        <v>19</v>
      </c>
      <c r="B1128" s="362">
        <v>1</v>
      </c>
      <c r="C1128" s="360"/>
      <c r="D1128" s="360"/>
      <c r="E1128" s="361"/>
      <c r="F1128" s="361"/>
      <c r="G1128" s="361"/>
      <c r="H1128" s="361"/>
      <c r="I1128" s="361"/>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c r="AY1128">
        <f>COUNTA($E$1128)</f>
        <v>0</v>
      </c>
    </row>
    <row r="1129" spans="1:51" ht="30" hidden="1" customHeight="1" x14ac:dyDescent="0.15">
      <c r="A1129" s="362">
        <v>20</v>
      </c>
      <c r="B1129" s="362">
        <v>1</v>
      </c>
      <c r="C1129" s="360"/>
      <c r="D1129" s="360"/>
      <c r="E1129" s="361"/>
      <c r="F1129" s="361"/>
      <c r="G1129" s="361"/>
      <c r="H1129" s="361"/>
      <c r="I1129" s="361"/>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c r="AY1129">
        <f>COUNTA($E$1129)</f>
        <v>0</v>
      </c>
    </row>
    <row r="1130" spans="1:51" ht="30" hidden="1" customHeight="1" x14ac:dyDescent="0.15">
      <c r="A1130" s="362">
        <v>21</v>
      </c>
      <c r="B1130" s="362">
        <v>1</v>
      </c>
      <c r="C1130" s="360"/>
      <c r="D1130" s="360"/>
      <c r="E1130" s="361"/>
      <c r="F1130" s="361"/>
      <c r="G1130" s="361"/>
      <c r="H1130" s="361"/>
      <c r="I1130" s="361"/>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c r="AY1130">
        <f>COUNTA($E$1130)</f>
        <v>0</v>
      </c>
    </row>
    <row r="1131" spans="1:51" ht="30" hidden="1" customHeight="1" x14ac:dyDescent="0.15">
      <c r="A1131" s="362">
        <v>22</v>
      </c>
      <c r="B1131" s="362">
        <v>1</v>
      </c>
      <c r="C1131" s="360"/>
      <c r="D1131" s="360"/>
      <c r="E1131" s="361"/>
      <c r="F1131" s="361"/>
      <c r="G1131" s="361"/>
      <c r="H1131" s="361"/>
      <c r="I1131" s="361"/>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c r="AY1131">
        <f>COUNTA($E$1131)</f>
        <v>0</v>
      </c>
    </row>
    <row r="1132" spans="1:51" ht="30" hidden="1" customHeight="1" x14ac:dyDescent="0.15">
      <c r="A1132" s="362">
        <v>23</v>
      </c>
      <c r="B1132" s="362">
        <v>1</v>
      </c>
      <c r="C1132" s="360"/>
      <c r="D1132" s="360"/>
      <c r="E1132" s="361"/>
      <c r="F1132" s="361"/>
      <c r="G1132" s="361"/>
      <c r="H1132" s="361"/>
      <c r="I1132" s="361"/>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c r="AY1132">
        <f>COUNTA($E$1132)</f>
        <v>0</v>
      </c>
    </row>
    <row r="1133" spans="1:51" ht="30" hidden="1" customHeight="1" x14ac:dyDescent="0.15">
      <c r="A1133" s="362">
        <v>24</v>
      </c>
      <c r="B1133" s="362">
        <v>1</v>
      </c>
      <c r="C1133" s="360"/>
      <c r="D1133" s="360"/>
      <c r="E1133" s="361"/>
      <c r="F1133" s="361"/>
      <c r="G1133" s="361"/>
      <c r="H1133" s="361"/>
      <c r="I1133" s="361"/>
      <c r="J1133" s="336"/>
      <c r="K1133" s="337"/>
      <c r="L1133" s="337"/>
      <c r="M1133" s="337"/>
      <c r="N1133" s="337"/>
      <c r="O1133" s="337"/>
      <c r="P1133" s="338"/>
      <c r="Q1133" s="338"/>
      <c r="R1133" s="338"/>
      <c r="S1133" s="338"/>
      <c r="T1133" s="338"/>
      <c r="U1133" s="338"/>
      <c r="V1133" s="338"/>
      <c r="W1133" s="338"/>
      <c r="X1133" s="338"/>
      <c r="Y1133" s="339"/>
      <c r="Z1133" s="340"/>
      <c r="AA1133" s="340"/>
      <c r="AB1133" s="341"/>
      <c r="AC1133" s="342"/>
      <c r="AD1133" s="343"/>
      <c r="AE1133" s="343"/>
      <c r="AF1133" s="343"/>
      <c r="AG1133" s="343"/>
      <c r="AH1133" s="344"/>
      <c r="AI1133" s="345"/>
      <c r="AJ1133" s="345"/>
      <c r="AK1133" s="345"/>
      <c r="AL1133" s="346"/>
      <c r="AM1133" s="347"/>
      <c r="AN1133" s="347"/>
      <c r="AO1133" s="348"/>
      <c r="AP1133" s="349"/>
      <c r="AQ1133" s="349"/>
      <c r="AR1133" s="349"/>
      <c r="AS1133" s="349"/>
      <c r="AT1133" s="349"/>
      <c r="AU1133" s="349"/>
      <c r="AV1133" s="349"/>
      <c r="AW1133" s="349"/>
      <c r="AX1133" s="349"/>
      <c r="AY1133">
        <f>COUNTA($E$1133)</f>
        <v>0</v>
      </c>
    </row>
    <row r="1134" spans="1:51" ht="30" hidden="1" customHeight="1" x14ac:dyDescent="0.15">
      <c r="A1134" s="362">
        <v>25</v>
      </c>
      <c r="B1134" s="362">
        <v>1</v>
      </c>
      <c r="C1134" s="360"/>
      <c r="D1134" s="360"/>
      <c r="E1134" s="361"/>
      <c r="F1134" s="361"/>
      <c r="G1134" s="361"/>
      <c r="H1134" s="361"/>
      <c r="I1134" s="361"/>
      <c r="J1134" s="336"/>
      <c r="K1134" s="337"/>
      <c r="L1134" s="337"/>
      <c r="M1134" s="337"/>
      <c r="N1134" s="337"/>
      <c r="O1134" s="337"/>
      <c r="P1134" s="338"/>
      <c r="Q1134" s="338"/>
      <c r="R1134" s="338"/>
      <c r="S1134" s="338"/>
      <c r="T1134" s="338"/>
      <c r="U1134" s="338"/>
      <c r="V1134" s="338"/>
      <c r="W1134" s="338"/>
      <c r="X1134" s="338"/>
      <c r="Y1134" s="339"/>
      <c r="Z1134" s="340"/>
      <c r="AA1134" s="340"/>
      <c r="AB1134" s="341"/>
      <c r="AC1134" s="342"/>
      <c r="AD1134" s="343"/>
      <c r="AE1134" s="343"/>
      <c r="AF1134" s="343"/>
      <c r="AG1134" s="343"/>
      <c r="AH1134" s="344"/>
      <c r="AI1134" s="345"/>
      <c r="AJ1134" s="345"/>
      <c r="AK1134" s="345"/>
      <c r="AL1134" s="346"/>
      <c r="AM1134" s="347"/>
      <c r="AN1134" s="347"/>
      <c r="AO1134" s="348"/>
      <c r="AP1134" s="349"/>
      <c r="AQ1134" s="349"/>
      <c r="AR1134" s="349"/>
      <c r="AS1134" s="349"/>
      <c r="AT1134" s="349"/>
      <c r="AU1134" s="349"/>
      <c r="AV1134" s="349"/>
      <c r="AW1134" s="349"/>
      <c r="AX1134" s="349"/>
      <c r="AY1134">
        <f>COUNTA($E$1134)</f>
        <v>0</v>
      </c>
    </row>
    <row r="1135" spans="1:51" ht="30" hidden="1" customHeight="1" x14ac:dyDescent="0.15">
      <c r="A1135" s="362">
        <v>26</v>
      </c>
      <c r="B1135" s="362">
        <v>1</v>
      </c>
      <c r="C1135" s="360"/>
      <c r="D1135" s="360"/>
      <c r="E1135" s="361"/>
      <c r="F1135" s="361"/>
      <c r="G1135" s="361"/>
      <c r="H1135" s="361"/>
      <c r="I1135" s="361"/>
      <c r="J1135" s="336"/>
      <c r="K1135" s="337"/>
      <c r="L1135" s="337"/>
      <c r="M1135" s="337"/>
      <c r="N1135" s="337"/>
      <c r="O1135" s="337"/>
      <c r="P1135" s="338"/>
      <c r="Q1135" s="338"/>
      <c r="R1135" s="338"/>
      <c r="S1135" s="338"/>
      <c r="T1135" s="338"/>
      <c r="U1135" s="338"/>
      <c r="V1135" s="338"/>
      <c r="W1135" s="338"/>
      <c r="X1135" s="338"/>
      <c r="Y1135" s="339"/>
      <c r="Z1135" s="340"/>
      <c r="AA1135" s="340"/>
      <c r="AB1135" s="341"/>
      <c r="AC1135" s="342"/>
      <c r="AD1135" s="343"/>
      <c r="AE1135" s="343"/>
      <c r="AF1135" s="343"/>
      <c r="AG1135" s="343"/>
      <c r="AH1135" s="344"/>
      <c r="AI1135" s="345"/>
      <c r="AJ1135" s="345"/>
      <c r="AK1135" s="345"/>
      <c r="AL1135" s="346"/>
      <c r="AM1135" s="347"/>
      <c r="AN1135" s="347"/>
      <c r="AO1135" s="348"/>
      <c r="AP1135" s="349"/>
      <c r="AQ1135" s="349"/>
      <c r="AR1135" s="349"/>
      <c r="AS1135" s="349"/>
      <c r="AT1135" s="349"/>
      <c r="AU1135" s="349"/>
      <c r="AV1135" s="349"/>
      <c r="AW1135" s="349"/>
      <c r="AX1135" s="349"/>
      <c r="AY1135">
        <f>COUNTA($E$1135)</f>
        <v>0</v>
      </c>
    </row>
    <row r="1136" spans="1:51" ht="30" hidden="1" customHeight="1" x14ac:dyDescent="0.15">
      <c r="A1136" s="362">
        <v>27</v>
      </c>
      <c r="B1136" s="362">
        <v>1</v>
      </c>
      <c r="C1136" s="360"/>
      <c r="D1136" s="360"/>
      <c r="E1136" s="361"/>
      <c r="F1136" s="361"/>
      <c r="G1136" s="361"/>
      <c r="H1136" s="361"/>
      <c r="I1136" s="361"/>
      <c r="J1136" s="336"/>
      <c r="K1136" s="337"/>
      <c r="L1136" s="337"/>
      <c r="M1136" s="337"/>
      <c r="N1136" s="337"/>
      <c r="O1136" s="337"/>
      <c r="P1136" s="338"/>
      <c r="Q1136" s="338"/>
      <c r="R1136" s="338"/>
      <c r="S1136" s="338"/>
      <c r="T1136" s="338"/>
      <c r="U1136" s="338"/>
      <c r="V1136" s="338"/>
      <c r="W1136" s="338"/>
      <c r="X1136" s="338"/>
      <c r="Y1136" s="339"/>
      <c r="Z1136" s="340"/>
      <c r="AA1136" s="340"/>
      <c r="AB1136" s="341"/>
      <c r="AC1136" s="342"/>
      <c r="AD1136" s="343"/>
      <c r="AE1136" s="343"/>
      <c r="AF1136" s="343"/>
      <c r="AG1136" s="343"/>
      <c r="AH1136" s="344"/>
      <c r="AI1136" s="345"/>
      <c r="AJ1136" s="345"/>
      <c r="AK1136" s="345"/>
      <c r="AL1136" s="346"/>
      <c r="AM1136" s="347"/>
      <c r="AN1136" s="347"/>
      <c r="AO1136" s="348"/>
      <c r="AP1136" s="349"/>
      <c r="AQ1136" s="349"/>
      <c r="AR1136" s="349"/>
      <c r="AS1136" s="349"/>
      <c r="AT1136" s="349"/>
      <c r="AU1136" s="349"/>
      <c r="AV1136" s="349"/>
      <c r="AW1136" s="349"/>
      <c r="AX1136" s="349"/>
      <c r="AY1136">
        <f>COUNTA($E$1136)</f>
        <v>0</v>
      </c>
    </row>
    <row r="1137" spans="1:51" ht="30" hidden="1" customHeight="1" x14ac:dyDescent="0.15">
      <c r="A1137" s="362">
        <v>28</v>
      </c>
      <c r="B1137" s="362">
        <v>1</v>
      </c>
      <c r="C1137" s="360"/>
      <c r="D1137" s="360"/>
      <c r="E1137" s="361"/>
      <c r="F1137" s="361"/>
      <c r="G1137" s="361"/>
      <c r="H1137" s="361"/>
      <c r="I1137" s="361"/>
      <c r="J1137" s="336"/>
      <c r="K1137" s="337"/>
      <c r="L1137" s="337"/>
      <c r="M1137" s="337"/>
      <c r="N1137" s="337"/>
      <c r="O1137" s="337"/>
      <c r="P1137" s="338"/>
      <c r="Q1137" s="338"/>
      <c r="R1137" s="338"/>
      <c r="S1137" s="338"/>
      <c r="T1137" s="338"/>
      <c r="U1137" s="338"/>
      <c r="V1137" s="338"/>
      <c r="W1137" s="338"/>
      <c r="X1137" s="338"/>
      <c r="Y1137" s="339"/>
      <c r="Z1137" s="340"/>
      <c r="AA1137" s="340"/>
      <c r="AB1137" s="341"/>
      <c r="AC1137" s="342"/>
      <c r="AD1137" s="343"/>
      <c r="AE1137" s="343"/>
      <c r="AF1137" s="343"/>
      <c r="AG1137" s="343"/>
      <c r="AH1137" s="344"/>
      <c r="AI1137" s="345"/>
      <c r="AJ1137" s="345"/>
      <c r="AK1137" s="345"/>
      <c r="AL1137" s="346"/>
      <c r="AM1137" s="347"/>
      <c r="AN1137" s="347"/>
      <c r="AO1137" s="348"/>
      <c r="AP1137" s="349"/>
      <c r="AQ1137" s="349"/>
      <c r="AR1137" s="349"/>
      <c r="AS1137" s="349"/>
      <c r="AT1137" s="349"/>
      <c r="AU1137" s="349"/>
      <c r="AV1137" s="349"/>
      <c r="AW1137" s="349"/>
      <c r="AX1137" s="349"/>
      <c r="AY1137">
        <f>COUNTA($E$1137)</f>
        <v>0</v>
      </c>
    </row>
    <row r="1138" spans="1:51" ht="30" hidden="1" customHeight="1" x14ac:dyDescent="0.15">
      <c r="A1138" s="362">
        <v>29</v>
      </c>
      <c r="B1138" s="362">
        <v>1</v>
      </c>
      <c r="C1138" s="360"/>
      <c r="D1138" s="360"/>
      <c r="E1138" s="361"/>
      <c r="F1138" s="361"/>
      <c r="G1138" s="361"/>
      <c r="H1138" s="361"/>
      <c r="I1138" s="361"/>
      <c r="J1138" s="336"/>
      <c r="K1138" s="337"/>
      <c r="L1138" s="337"/>
      <c r="M1138" s="337"/>
      <c r="N1138" s="337"/>
      <c r="O1138" s="337"/>
      <c r="P1138" s="338"/>
      <c r="Q1138" s="338"/>
      <c r="R1138" s="338"/>
      <c r="S1138" s="338"/>
      <c r="T1138" s="338"/>
      <c r="U1138" s="338"/>
      <c r="V1138" s="338"/>
      <c r="W1138" s="338"/>
      <c r="X1138" s="338"/>
      <c r="Y1138" s="339"/>
      <c r="Z1138" s="340"/>
      <c r="AA1138" s="340"/>
      <c r="AB1138" s="341"/>
      <c r="AC1138" s="342"/>
      <c r="AD1138" s="343"/>
      <c r="AE1138" s="343"/>
      <c r="AF1138" s="343"/>
      <c r="AG1138" s="343"/>
      <c r="AH1138" s="344"/>
      <c r="AI1138" s="345"/>
      <c r="AJ1138" s="345"/>
      <c r="AK1138" s="345"/>
      <c r="AL1138" s="346"/>
      <c r="AM1138" s="347"/>
      <c r="AN1138" s="347"/>
      <c r="AO1138" s="348"/>
      <c r="AP1138" s="349"/>
      <c r="AQ1138" s="349"/>
      <c r="AR1138" s="349"/>
      <c r="AS1138" s="349"/>
      <c r="AT1138" s="349"/>
      <c r="AU1138" s="349"/>
      <c r="AV1138" s="349"/>
      <c r="AW1138" s="349"/>
      <c r="AX1138" s="349"/>
      <c r="AY1138">
        <f>COUNTA($E$1138)</f>
        <v>0</v>
      </c>
    </row>
    <row r="1139" spans="1:51" ht="30" hidden="1" customHeight="1" x14ac:dyDescent="0.15">
      <c r="A1139" s="362">
        <v>30</v>
      </c>
      <c r="B1139" s="362">
        <v>1</v>
      </c>
      <c r="C1139" s="360"/>
      <c r="D1139" s="360"/>
      <c r="E1139" s="361"/>
      <c r="F1139" s="361"/>
      <c r="G1139" s="361"/>
      <c r="H1139" s="361"/>
      <c r="I1139" s="361"/>
      <c r="J1139" s="336"/>
      <c r="K1139" s="337"/>
      <c r="L1139" s="337"/>
      <c r="M1139" s="337"/>
      <c r="N1139" s="337"/>
      <c r="O1139" s="337"/>
      <c r="P1139" s="338"/>
      <c r="Q1139" s="338"/>
      <c r="R1139" s="338"/>
      <c r="S1139" s="338"/>
      <c r="T1139" s="338"/>
      <c r="U1139" s="338"/>
      <c r="V1139" s="338"/>
      <c r="W1139" s="338"/>
      <c r="X1139" s="338"/>
      <c r="Y1139" s="339"/>
      <c r="Z1139" s="340"/>
      <c r="AA1139" s="340"/>
      <c r="AB1139" s="341"/>
      <c r="AC1139" s="342"/>
      <c r="AD1139" s="343"/>
      <c r="AE1139" s="343"/>
      <c r="AF1139" s="343"/>
      <c r="AG1139" s="343"/>
      <c r="AH1139" s="344"/>
      <c r="AI1139" s="345"/>
      <c r="AJ1139" s="345"/>
      <c r="AK1139" s="345"/>
      <c r="AL1139" s="346"/>
      <c r="AM1139" s="347"/>
      <c r="AN1139" s="347"/>
      <c r="AO1139" s="348"/>
      <c r="AP1139" s="349"/>
      <c r="AQ1139" s="349"/>
      <c r="AR1139" s="349"/>
      <c r="AS1139" s="349"/>
      <c r="AT1139" s="349"/>
      <c r="AU1139" s="349"/>
      <c r="AV1139" s="349"/>
      <c r="AW1139" s="349"/>
      <c r="AX1139" s="34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79" priority="14053">
      <formula>IF(RIGHT(TEXT(P14,"0.#"),1)=".",FALSE,TRUE)</formula>
    </cfRule>
    <cfRule type="expression" dxfId="2078" priority="14054">
      <formula>IF(RIGHT(TEXT(P14,"0.#"),1)=".",TRUE,FALSE)</formula>
    </cfRule>
  </conditionalFormatting>
  <conditionalFormatting sqref="AE32">
    <cfRule type="expression" dxfId="2077" priority="14043">
      <formula>IF(RIGHT(TEXT(AE32,"0.#"),1)=".",FALSE,TRUE)</formula>
    </cfRule>
    <cfRule type="expression" dxfId="2076" priority="14044">
      <formula>IF(RIGHT(TEXT(AE32,"0.#"),1)=".",TRUE,FALSE)</formula>
    </cfRule>
  </conditionalFormatting>
  <conditionalFormatting sqref="P18:AX18">
    <cfRule type="expression" dxfId="2075" priority="13929">
      <formula>IF(RIGHT(TEXT(P18,"0.#"),1)=".",FALSE,TRUE)</formula>
    </cfRule>
    <cfRule type="expression" dxfId="2074" priority="13930">
      <formula>IF(RIGHT(TEXT(P18,"0.#"),1)=".",TRUE,FALSE)</formula>
    </cfRule>
  </conditionalFormatting>
  <conditionalFormatting sqref="Y790">
    <cfRule type="expression" dxfId="2073" priority="13925">
      <formula>IF(RIGHT(TEXT(Y790,"0.#"),1)=".",FALSE,TRUE)</formula>
    </cfRule>
    <cfRule type="expression" dxfId="2072" priority="13926">
      <formula>IF(RIGHT(TEXT(Y790,"0.#"),1)=".",TRUE,FALSE)</formula>
    </cfRule>
  </conditionalFormatting>
  <conditionalFormatting sqref="Y799">
    <cfRule type="expression" dxfId="2071" priority="13921">
      <formula>IF(RIGHT(TEXT(Y799,"0.#"),1)=".",FALSE,TRUE)</formula>
    </cfRule>
    <cfRule type="expression" dxfId="2070" priority="13922">
      <formula>IF(RIGHT(TEXT(Y799,"0.#"),1)=".",TRUE,FALSE)</formula>
    </cfRule>
  </conditionalFormatting>
  <conditionalFormatting sqref="Y830:Y837 Y828 Y817:Y824 Y815 Y804:Y811 Y802">
    <cfRule type="expression" dxfId="2069" priority="13703">
      <formula>IF(RIGHT(TEXT(Y802,"0.#"),1)=".",FALSE,TRUE)</formula>
    </cfRule>
    <cfRule type="expression" dxfId="2068" priority="13704">
      <formula>IF(RIGHT(TEXT(Y802,"0.#"),1)=".",TRUE,FALSE)</formula>
    </cfRule>
  </conditionalFormatting>
  <conditionalFormatting sqref="P16:AQ17 P15:AX15 AK13:AX13">
    <cfRule type="expression" dxfId="2067" priority="13751">
      <formula>IF(RIGHT(TEXT(P13,"0.#"),1)=".",FALSE,TRUE)</formula>
    </cfRule>
    <cfRule type="expression" dxfId="2066" priority="13752">
      <formula>IF(RIGHT(TEXT(P13,"0.#"),1)=".",TRUE,FALSE)</formula>
    </cfRule>
  </conditionalFormatting>
  <conditionalFormatting sqref="P19:AJ19">
    <cfRule type="expression" dxfId="2065" priority="13749">
      <formula>IF(RIGHT(TEXT(P19,"0.#"),1)=".",FALSE,TRUE)</formula>
    </cfRule>
    <cfRule type="expression" dxfId="2064" priority="13750">
      <formula>IF(RIGHT(TEXT(P19,"0.#"),1)=".",TRUE,FALSE)</formula>
    </cfRule>
  </conditionalFormatting>
  <conditionalFormatting sqref="AQ101">
    <cfRule type="expression" dxfId="2063" priority="13741">
      <formula>IF(RIGHT(TEXT(AQ101,"0.#"),1)=".",FALSE,TRUE)</formula>
    </cfRule>
    <cfRule type="expression" dxfId="2062" priority="13742">
      <formula>IF(RIGHT(TEXT(AQ101,"0.#"),1)=".",TRUE,FALSE)</formula>
    </cfRule>
  </conditionalFormatting>
  <conditionalFormatting sqref="Y791:Y798 Y789">
    <cfRule type="expression" dxfId="2061" priority="13727">
      <formula>IF(RIGHT(TEXT(Y789,"0.#"),1)=".",FALSE,TRUE)</formula>
    </cfRule>
    <cfRule type="expression" dxfId="2060" priority="13728">
      <formula>IF(RIGHT(TEXT(Y789,"0.#"),1)=".",TRUE,FALSE)</formula>
    </cfRule>
  </conditionalFormatting>
  <conditionalFormatting sqref="AU790">
    <cfRule type="expression" dxfId="2059" priority="13725">
      <formula>IF(RIGHT(TEXT(AU790,"0.#"),1)=".",FALSE,TRUE)</formula>
    </cfRule>
    <cfRule type="expression" dxfId="2058" priority="13726">
      <formula>IF(RIGHT(TEXT(AU790,"0.#"),1)=".",TRUE,FALSE)</formula>
    </cfRule>
  </conditionalFormatting>
  <conditionalFormatting sqref="AU799">
    <cfRule type="expression" dxfId="2057" priority="13723">
      <formula>IF(RIGHT(TEXT(AU799,"0.#"),1)=".",FALSE,TRUE)</formula>
    </cfRule>
    <cfRule type="expression" dxfId="2056" priority="13724">
      <formula>IF(RIGHT(TEXT(AU799,"0.#"),1)=".",TRUE,FALSE)</formula>
    </cfRule>
  </conditionalFormatting>
  <conditionalFormatting sqref="AU791:AU798 AU789">
    <cfRule type="expression" dxfId="2055" priority="13721">
      <formula>IF(RIGHT(TEXT(AU789,"0.#"),1)=".",FALSE,TRUE)</formula>
    </cfRule>
    <cfRule type="expression" dxfId="2054" priority="13722">
      <formula>IF(RIGHT(TEXT(AU789,"0.#"),1)=".",TRUE,FALSE)</formula>
    </cfRule>
  </conditionalFormatting>
  <conditionalFormatting sqref="Y829 Y816 Y803">
    <cfRule type="expression" dxfId="2053" priority="13707">
      <formula>IF(RIGHT(TEXT(Y803,"0.#"),1)=".",FALSE,TRUE)</formula>
    </cfRule>
    <cfRule type="expression" dxfId="2052" priority="13708">
      <formula>IF(RIGHT(TEXT(Y803,"0.#"),1)=".",TRUE,FALSE)</formula>
    </cfRule>
  </conditionalFormatting>
  <conditionalFormatting sqref="Y838 Y825 Y812">
    <cfRule type="expression" dxfId="2051" priority="13705">
      <formula>IF(RIGHT(TEXT(Y812,"0.#"),1)=".",FALSE,TRUE)</formula>
    </cfRule>
    <cfRule type="expression" dxfId="2050" priority="13706">
      <formula>IF(RIGHT(TEXT(Y812,"0.#"),1)=".",TRUE,FALSE)</formula>
    </cfRule>
  </conditionalFormatting>
  <conditionalFormatting sqref="AU829 AU816 AU803">
    <cfRule type="expression" dxfId="2049" priority="13701">
      <formula>IF(RIGHT(TEXT(AU803,"0.#"),1)=".",FALSE,TRUE)</formula>
    </cfRule>
    <cfRule type="expression" dxfId="2048" priority="13702">
      <formula>IF(RIGHT(TEXT(AU803,"0.#"),1)=".",TRUE,FALSE)</formula>
    </cfRule>
  </conditionalFormatting>
  <conditionalFormatting sqref="AU838 AU825 AU812">
    <cfRule type="expression" dxfId="2047" priority="13699">
      <formula>IF(RIGHT(TEXT(AU812,"0.#"),1)=".",FALSE,TRUE)</formula>
    </cfRule>
    <cfRule type="expression" dxfId="2046" priority="13700">
      <formula>IF(RIGHT(TEXT(AU812,"0.#"),1)=".",TRUE,FALSE)</formula>
    </cfRule>
  </conditionalFormatting>
  <conditionalFormatting sqref="AU830:AU837 AU828 AU817:AU824 AU815 AU804:AU811 AU802">
    <cfRule type="expression" dxfId="2045" priority="13697">
      <formula>IF(RIGHT(TEXT(AU802,"0.#"),1)=".",FALSE,TRUE)</formula>
    </cfRule>
    <cfRule type="expression" dxfId="2044" priority="13698">
      <formula>IF(RIGHT(TEXT(AU802,"0.#"),1)=".",TRUE,FALSE)</formula>
    </cfRule>
  </conditionalFormatting>
  <conditionalFormatting sqref="AM87">
    <cfRule type="expression" dxfId="2043" priority="13351">
      <formula>IF(RIGHT(TEXT(AM87,"0.#"),1)=".",FALSE,TRUE)</formula>
    </cfRule>
    <cfRule type="expression" dxfId="2042" priority="13352">
      <formula>IF(RIGHT(TEXT(AM87,"0.#"),1)=".",TRUE,FALSE)</formula>
    </cfRule>
  </conditionalFormatting>
  <conditionalFormatting sqref="AE55">
    <cfRule type="expression" dxfId="2041" priority="13419">
      <formula>IF(RIGHT(TEXT(AE55,"0.#"),1)=".",FALSE,TRUE)</formula>
    </cfRule>
    <cfRule type="expression" dxfId="2040" priority="13420">
      <formula>IF(RIGHT(TEXT(AE55,"0.#"),1)=".",TRUE,FALSE)</formula>
    </cfRule>
  </conditionalFormatting>
  <conditionalFormatting sqref="AI55">
    <cfRule type="expression" dxfId="2039" priority="13417">
      <formula>IF(RIGHT(TEXT(AI55,"0.#"),1)=".",FALSE,TRUE)</formula>
    </cfRule>
    <cfRule type="expression" dxfId="2038" priority="13418">
      <formula>IF(RIGHT(TEXT(AI55,"0.#"),1)=".",TRUE,FALSE)</formula>
    </cfRule>
  </conditionalFormatting>
  <conditionalFormatting sqref="AM34">
    <cfRule type="expression" dxfId="2037" priority="13497">
      <formula>IF(RIGHT(TEXT(AM34,"0.#"),1)=".",FALSE,TRUE)</formula>
    </cfRule>
    <cfRule type="expression" dxfId="2036" priority="13498">
      <formula>IF(RIGHT(TEXT(AM34,"0.#"),1)=".",TRUE,FALSE)</formula>
    </cfRule>
  </conditionalFormatting>
  <conditionalFormatting sqref="AM32">
    <cfRule type="expression" dxfId="2035" priority="13501">
      <formula>IF(RIGHT(TEXT(AM32,"0.#"),1)=".",FALSE,TRUE)</formula>
    </cfRule>
    <cfRule type="expression" dxfId="2034" priority="13502">
      <formula>IF(RIGHT(TEXT(AM32,"0.#"),1)=".",TRUE,FALSE)</formula>
    </cfRule>
  </conditionalFormatting>
  <conditionalFormatting sqref="AM33">
    <cfRule type="expression" dxfId="2033" priority="13499">
      <formula>IF(RIGHT(TEXT(AM33,"0.#"),1)=".",FALSE,TRUE)</formula>
    </cfRule>
    <cfRule type="expression" dxfId="2032" priority="13500">
      <formula>IF(RIGHT(TEXT(AM33,"0.#"),1)=".",TRUE,FALSE)</formula>
    </cfRule>
  </conditionalFormatting>
  <conditionalFormatting sqref="AU32:AU34">
    <cfRule type="expression" dxfId="2031" priority="13489">
      <formula>IF(RIGHT(TEXT(AU32,"0.#"),1)=".",FALSE,TRUE)</formula>
    </cfRule>
    <cfRule type="expression" dxfId="2030" priority="13490">
      <formula>IF(RIGHT(TEXT(AU32,"0.#"),1)=".",TRUE,FALSE)</formula>
    </cfRule>
  </conditionalFormatting>
  <conditionalFormatting sqref="AE53">
    <cfRule type="expression" dxfId="2029" priority="13423">
      <formula>IF(RIGHT(TEXT(AE53,"0.#"),1)=".",FALSE,TRUE)</formula>
    </cfRule>
    <cfRule type="expression" dxfId="2028" priority="13424">
      <formula>IF(RIGHT(TEXT(AE53,"0.#"),1)=".",TRUE,FALSE)</formula>
    </cfRule>
  </conditionalFormatting>
  <conditionalFormatting sqref="AE54">
    <cfRule type="expression" dxfId="2027" priority="13421">
      <formula>IF(RIGHT(TEXT(AE54,"0.#"),1)=".",FALSE,TRUE)</formula>
    </cfRule>
    <cfRule type="expression" dxfId="2026" priority="13422">
      <formula>IF(RIGHT(TEXT(AE54,"0.#"),1)=".",TRUE,FALSE)</formula>
    </cfRule>
  </conditionalFormatting>
  <conditionalFormatting sqref="AI54">
    <cfRule type="expression" dxfId="2025" priority="13415">
      <formula>IF(RIGHT(TEXT(AI54,"0.#"),1)=".",FALSE,TRUE)</formula>
    </cfRule>
    <cfRule type="expression" dxfId="2024" priority="13416">
      <formula>IF(RIGHT(TEXT(AI54,"0.#"),1)=".",TRUE,FALSE)</formula>
    </cfRule>
  </conditionalFormatting>
  <conditionalFormatting sqref="AI53">
    <cfRule type="expression" dxfId="2023" priority="13413">
      <formula>IF(RIGHT(TEXT(AI53,"0.#"),1)=".",FALSE,TRUE)</formula>
    </cfRule>
    <cfRule type="expression" dxfId="2022" priority="13414">
      <formula>IF(RIGHT(TEXT(AI53,"0.#"),1)=".",TRUE,FALSE)</formula>
    </cfRule>
  </conditionalFormatting>
  <conditionalFormatting sqref="AM53">
    <cfRule type="expression" dxfId="2021" priority="13411">
      <formula>IF(RIGHT(TEXT(AM53,"0.#"),1)=".",FALSE,TRUE)</formula>
    </cfRule>
    <cfRule type="expression" dxfId="2020" priority="13412">
      <formula>IF(RIGHT(TEXT(AM53,"0.#"),1)=".",TRUE,FALSE)</formula>
    </cfRule>
  </conditionalFormatting>
  <conditionalFormatting sqref="AM54">
    <cfRule type="expression" dxfId="2019" priority="13409">
      <formula>IF(RIGHT(TEXT(AM54,"0.#"),1)=".",FALSE,TRUE)</formula>
    </cfRule>
    <cfRule type="expression" dxfId="2018" priority="13410">
      <formula>IF(RIGHT(TEXT(AM54,"0.#"),1)=".",TRUE,FALSE)</formula>
    </cfRule>
  </conditionalFormatting>
  <conditionalFormatting sqref="AM55">
    <cfRule type="expression" dxfId="2017" priority="13407">
      <formula>IF(RIGHT(TEXT(AM55,"0.#"),1)=".",FALSE,TRUE)</formula>
    </cfRule>
    <cfRule type="expression" dxfId="2016" priority="13408">
      <formula>IF(RIGHT(TEXT(AM55,"0.#"),1)=".",TRUE,FALSE)</formula>
    </cfRule>
  </conditionalFormatting>
  <conditionalFormatting sqref="AE60">
    <cfRule type="expression" dxfId="2015" priority="13393">
      <formula>IF(RIGHT(TEXT(AE60,"0.#"),1)=".",FALSE,TRUE)</formula>
    </cfRule>
    <cfRule type="expression" dxfId="2014" priority="13394">
      <formula>IF(RIGHT(TEXT(AE60,"0.#"),1)=".",TRUE,FALSE)</formula>
    </cfRule>
  </conditionalFormatting>
  <conditionalFormatting sqref="AE61">
    <cfRule type="expression" dxfId="2013" priority="13391">
      <formula>IF(RIGHT(TEXT(AE61,"0.#"),1)=".",FALSE,TRUE)</formula>
    </cfRule>
    <cfRule type="expression" dxfId="2012" priority="13392">
      <formula>IF(RIGHT(TEXT(AE61,"0.#"),1)=".",TRUE,FALSE)</formula>
    </cfRule>
  </conditionalFormatting>
  <conditionalFormatting sqref="AE62">
    <cfRule type="expression" dxfId="2011" priority="13389">
      <formula>IF(RIGHT(TEXT(AE62,"0.#"),1)=".",FALSE,TRUE)</formula>
    </cfRule>
    <cfRule type="expression" dxfId="2010" priority="13390">
      <formula>IF(RIGHT(TEXT(AE62,"0.#"),1)=".",TRUE,FALSE)</formula>
    </cfRule>
  </conditionalFormatting>
  <conditionalFormatting sqref="AI62">
    <cfRule type="expression" dxfId="2009" priority="13387">
      <formula>IF(RIGHT(TEXT(AI62,"0.#"),1)=".",FALSE,TRUE)</formula>
    </cfRule>
    <cfRule type="expression" dxfId="2008" priority="13388">
      <formula>IF(RIGHT(TEXT(AI62,"0.#"),1)=".",TRUE,FALSE)</formula>
    </cfRule>
  </conditionalFormatting>
  <conditionalFormatting sqref="AI61">
    <cfRule type="expression" dxfId="2007" priority="13385">
      <formula>IF(RIGHT(TEXT(AI61,"0.#"),1)=".",FALSE,TRUE)</formula>
    </cfRule>
    <cfRule type="expression" dxfId="2006" priority="13386">
      <formula>IF(RIGHT(TEXT(AI61,"0.#"),1)=".",TRUE,FALSE)</formula>
    </cfRule>
  </conditionalFormatting>
  <conditionalFormatting sqref="AI60">
    <cfRule type="expression" dxfId="2005" priority="13383">
      <formula>IF(RIGHT(TEXT(AI60,"0.#"),1)=".",FALSE,TRUE)</formula>
    </cfRule>
    <cfRule type="expression" dxfId="2004" priority="13384">
      <formula>IF(RIGHT(TEXT(AI60,"0.#"),1)=".",TRUE,FALSE)</formula>
    </cfRule>
  </conditionalFormatting>
  <conditionalFormatting sqref="AM60">
    <cfRule type="expression" dxfId="2003" priority="13381">
      <formula>IF(RIGHT(TEXT(AM60,"0.#"),1)=".",FALSE,TRUE)</formula>
    </cfRule>
    <cfRule type="expression" dxfId="2002" priority="13382">
      <formula>IF(RIGHT(TEXT(AM60,"0.#"),1)=".",TRUE,FALSE)</formula>
    </cfRule>
  </conditionalFormatting>
  <conditionalFormatting sqref="AM61">
    <cfRule type="expression" dxfId="2001" priority="13379">
      <formula>IF(RIGHT(TEXT(AM61,"0.#"),1)=".",FALSE,TRUE)</formula>
    </cfRule>
    <cfRule type="expression" dxfId="2000" priority="13380">
      <formula>IF(RIGHT(TEXT(AM61,"0.#"),1)=".",TRUE,FALSE)</formula>
    </cfRule>
  </conditionalFormatting>
  <conditionalFormatting sqref="AM62">
    <cfRule type="expression" dxfId="1999" priority="13377">
      <formula>IF(RIGHT(TEXT(AM62,"0.#"),1)=".",FALSE,TRUE)</formula>
    </cfRule>
    <cfRule type="expression" dxfId="1998" priority="13378">
      <formula>IF(RIGHT(TEXT(AM62,"0.#"),1)=".",TRUE,FALSE)</formula>
    </cfRule>
  </conditionalFormatting>
  <conditionalFormatting sqref="AE87">
    <cfRule type="expression" dxfId="1997" priority="13363">
      <formula>IF(RIGHT(TEXT(AE87,"0.#"),1)=".",FALSE,TRUE)</formula>
    </cfRule>
    <cfRule type="expression" dxfId="1996" priority="13364">
      <formula>IF(RIGHT(TEXT(AE87,"0.#"),1)=".",TRUE,FALSE)</formula>
    </cfRule>
  </conditionalFormatting>
  <conditionalFormatting sqref="AE88">
    <cfRule type="expression" dxfId="1995" priority="13361">
      <formula>IF(RIGHT(TEXT(AE88,"0.#"),1)=".",FALSE,TRUE)</formula>
    </cfRule>
    <cfRule type="expression" dxfId="1994" priority="13362">
      <formula>IF(RIGHT(TEXT(AE88,"0.#"),1)=".",TRUE,FALSE)</formula>
    </cfRule>
  </conditionalFormatting>
  <conditionalFormatting sqref="AE89">
    <cfRule type="expression" dxfId="1993" priority="13359">
      <formula>IF(RIGHT(TEXT(AE89,"0.#"),1)=".",FALSE,TRUE)</formula>
    </cfRule>
    <cfRule type="expression" dxfId="1992" priority="13360">
      <formula>IF(RIGHT(TEXT(AE89,"0.#"),1)=".",TRUE,FALSE)</formula>
    </cfRule>
  </conditionalFormatting>
  <conditionalFormatting sqref="AI89">
    <cfRule type="expression" dxfId="1991" priority="13357">
      <formula>IF(RIGHT(TEXT(AI89,"0.#"),1)=".",FALSE,TRUE)</formula>
    </cfRule>
    <cfRule type="expression" dxfId="1990" priority="13358">
      <formula>IF(RIGHT(TEXT(AI89,"0.#"),1)=".",TRUE,FALSE)</formula>
    </cfRule>
  </conditionalFormatting>
  <conditionalFormatting sqref="AI88">
    <cfRule type="expression" dxfId="1989" priority="13355">
      <formula>IF(RIGHT(TEXT(AI88,"0.#"),1)=".",FALSE,TRUE)</formula>
    </cfRule>
    <cfRule type="expression" dxfId="1988" priority="13356">
      <formula>IF(RIGHT(TEXT(AI88,"0.#"),1)=".",TRUE,FALSE)</formula>
    </cfRule>
  </conditionalFormatting>
  <conditionalFormatting sqref="AI87">
    <cfRule type="expression" dxfId="1987" priority="13353">
      <formula>IF(RIGHT(TEXT(AI87,"0.#"),1)=".",FALSE,TRUE)</formula>
    </cfRule>
    <cfRule type="expression" dxfId="1986" priority="13354">
      <formula>IF(RIGHT(TEXT(AI87,"0.#"),1)=".",TRUE,FALSE)</formula>
    </cfRule>
  </conditionalFormatting>
  <conditionalFormatting sqref="AM88">
    <cfRule type="expression" dxfId="1985" priority="13349">
      <formula>IF(RIGHT(TEXT(AM88,"0.#"),1)=".",FALSE,TRUE)</formula>
    </cfRule>
    <cfRule type="expression" dxfId="1984" priority="13350">
      <formula>IF(RIGHT(TEXT(AM88,"0.#"),1)=".",TRUE,FALSE)</formula>
    </cfRule>
  </conditionalFormatting>
  <conditionalFormatting sqref="AM89">
    <cfRule type="expression" dxfId="1983" priority="13347">
      <formula>IF(RIGHT(TEXT(AM89,"0.#"),1)=".",FALSE,TRUE)</formula>
    </cfRule>
    <cfRule type="expression" dxfId="1982" priority="13348">
      <formula>IF(RIGHT(TEXT(AM89,"0.#"),1)=".",TRUE,FALSE)</formula>
    </cfRule>
  </conditionalFormatting>
  <conditionalFormatting sqref="AE92">
    <cfRule type="expression" dxfId="1981" priority="13333">
      <formula>IF(RIGHT(TEXT(AE92,"0.#"),1)=".",FALSE,TRUE)</formula>
    </cfRule>
    <cfRule type="expression" dxfId="1980" priority="13334">
      <formula>IF(RIGHT(TEXT(AE92,"0.#"),1)=".",TRUE,FALSE)</formula>
    </cfRule>
  </conditionalFormatting>
  <conditionalFormatting sqref="AE93">
    <cfRule type="expression" dxfId="1979" priority="13331">
      <formula>IF(RIGHT(TEXT(AE93,"0.#"),1)=".",FALSE,TRUE)</formula>
    </cfRule>
    <cfRule type="expression" dxfId="1978" priority="13332">
      <formula>IF(RIGHT(TEXT(AE93,"0.#"),1)=".",TRUE,FALSE)</formula>
    </cfRule>
  </conditionalFormatting>
  <conditionalFormatting sqref="AE94">
    <cfRule type="expression" dxfId="1977" priority="13329">
      <formula>IF(RIGHT(TEXT(AE94,"0.#"),1)=".",FALSE,TRUE)</formula>
    </cfRule>
    <cfRule type="expression" dxfId="1976" priority="13330">
      <formula>IF(RIGHT(TEXT(AE94,"0.#"),1)=".",TRUE,FALSE)</formula>
    </cfRule>
  </conditionalFormatting>
  <conditionalFormatting sqref="AI94">
    <cfRule type="expression" dxfId="1975" priority="13327">
      <formula>IF(RIGHT(TEXT(AI94,"0.#"),1)=".",FALSE,TRUE)</formula>
    </cfRule>
    <cfRule type="expression" dxfId="1974" priority="13328">
      <formula>IF(RIGHT(TEXT(AI94,"0.#"),1)=".",TRUE,FALSE)</formula>
    </cfRule>
  </conditionalFormatting>
  <conditionalFormatting sqref="AI93">
    <cfRule type="expression" dxfId="1973" priority="13325">
      <formula>IF(RIGHT(TEXT(AI93,"0.#"),1)=".",FALSE,TRUE)</formula>
    </cfRule>
    <cfRule type="expression" dxfId="1972" priority="13326">
      <formula>IF(RIGHT(TEXT(AI93,"0.#"),1)=".",TRUE,FALSE)</formula>
    </cfRule>
  </conditionalFormatting>
  <conditionalFormatting sqref="AI92">
    <cfRule type="expression" dxfId="1971" priority="13323">
      <formula>IF(RIGHT(TEXT(AI92,"0.#"),1)=".",FALSE,TRUE)</formula>
    </cfRule>
    <cfRule type="expression" dxfId="1970" priority="13324">
      <formula>IF(RIGHT(TEXT(AI92,"0.#"),1)=".",TRUE,FALSE)</formula>
    </cfRule>
  </conditionalFormatting>
  <conditionalFormatting sqref="AM92">
    <cfRule type="expression" dxfId="1969" priority="13321">
      <formula>IF(RIGHT(TEXT(AM92,"0.#"),1)=".",FALSE,TRUE)</formula>
    </cfRule>
    <cfRule type="expression" dxfId="1968" priority="13322">
      <formula>IF(RIGHT(TEXT(AM92,"0.#"),1)=".",TRUE,FALSE)</formula>
    </cfRule>
  </conditionalFormatting>
  <conditionalFormatting sqref="AM93">
    <cfRule type="expression" dxfId="1967" priority="13319">
      <formula>IF(RIGHT(TEXT(AM93,"0.#"),1)=".",FALSE,TRUE)</formula>
    </cfRule>
    <cfRule type="expression" dxfId="1966" priority="13320">
      <formula>IF(RIGHT(TEXT(AM93,"0.#"),1)=".",TRUE,FALSE)</formula>
    </cfRule>
  </conditionalFormatting>
  <conditionalFormatting sqref="AM94">
    <cfRule type="expression" dxfId="1965" priority="13317">
      <formula>IF(RIGHT(TEXT(AM94,"0.#"),1)=".",FALSE,TRUE)</formula>
    </cfRule>
    <cfRule type="expression" dxfId="1964" priority="13318">
      <formula>IF(RIGHT(TEXT(AM94,"0.#"),1)=".",TRUE,FALSE)</formula>
    </cfRule>
  </conditionalFormatting>
  <conditionalFormatting sqref="AE97">
    <cfRule type="expression" dxfId="1963" priority="13303">
      <formula>IF(RIGHT(TEXT(AE97,"0.#"),1)=".",FALSE,TRUE)</formula>
    </cfRule>
    <cfRule type="expression" dxfId="1962" priority="13304">
      <formula>IF(RIGHT(TEXT(AE97,"0.#"),1)=".",TRUE,FALSE)</formula>
    </cfRule>
  </conditionalFormatting>
  <conditionalFormatting sqref="AE98">
    <cfRule type="expression" dxfId="1961" priority="13301">
      <formula>IF(RIGHT(TEXT(AE98,"0.#"),1)=".",FALSE,TRUE)</formula>
    </cfRule>
    <cfRule type="expression" dxfId="1960" priority="13302">
      <formula>IF(RIGHT(TEXT(AE98,"0.#"),1)=".",TRUE,FALSE)</formula>
    </cfRule>
  </conditionalFormatting>
  <conditionalFormatting sqref="AE99">
    <cfRule type="expression" dxfId="1959" priority="13299">
      <formula>IF(RIGHT(TEXT(AE99,"0.#"),1)=".",FALSE,TRUE)</formula>
    </cfRule>
    <cfRule type="expression" dxfId="1958" priority="13300">
      <formula>IF(RIGHT(TEXT(AE99,"0.#"),1)=".",TRUE,FALSE)</formula>
    </cfRule>
  </conditionalFormatting>
  <conditionalFormatting sqref="AI99">
    <cfRule type="expression" dxfId="1957" priority="13297">
      <formula>IF(RIGHT(TEXT(AI99,"0.#"),1)=".",FALSE,TRUE)</formula>
    </cfRule>
    <cfRule type="expression" dxfId="1956" priority="13298">
      <formula>IF(RIGHT(TEXT(AI99,"0.#"),1)=".",TRUE,FALSE)</formula>
    </cfRule>
  </conditionalFormatting>
  <conditionalFormatting sqref="AI98">
    <cfRule type="expression" dxfId="1955" priority="13295">
      <formula>IF(RIGHT(TEXT(AI98,"0.#"),1)=".",FALSE,TRUE)</formula>
    </cfRule>
    <cfRule type="expression" dxfId="1954" priority="13296">
      <formula>IF(RIGHT(TEXT(AI98,"0.#"),1)=".",TRUE,FALSE)</formula>
    </cfRule>
  </conditionalFormatting>
  <conditionalFormatting sqref="AI97">
    <cfRule type="expression" dxfId="1953" priority="13293">
      <formula>IF(RIGHT(TEXT(AI97,"0.#"),1)=".",FALSE,TRUE)</formula>
    </cfRule>
    <cfRule type="expression" dxfId="1952" priority="13294">
      <formula>IF(RIGHT(TEXT(AI97,"0.#"),1)=".",TRUE,FALSE)</formula>
    </cfRule>
  </conditionalFormatting>
  <conditionalFormatting sqref="AM97">
    <cfRule type="expression" dxfId="1951" priority="13291">
      <formula>IF(RIGHT(TEXT(AM97,"0.#"),1)=".",FALSE,TRUE)</formula>
    </cfRule>
    <cfRule type="expression" dxfId="1950" priority="13292">
      <formula>IF(RIGHT(TEXT(AM97,"0.#"),1)=".",TRUE,FALSE)</formula>
    </cfRule>
  </conditionalFormatting>
  <conditionalFormatting sqref="AM98">
    <cfRule type="expression" dxfId="1949" priority="13289">
      <formula>IF(RIGHT(TEXT(AM98,"0.#"),1)=".",FALSE,TRUE)</formula>
    </cfRule>
    <cfRule type="expression" dxfId="1948" priority="13290">
      <formula>IF(RIGHT(TEXT(AM98,"0.#"),1)=".",TRUE,FALSE)</formula>
    </cfRule>
  </conditionalFormatting>
  <conditionalFormatting sqref="AM99">
    <cfRule type="expression" dxfId="1947" priority="13287">
      <formula>IF(RIGHT(TEXT(AM99,"0.#"),1)=".",FALSE,TRUE)</formula>
    </cfRule>
    <cfRule type="expression" dxfId="1946" priority="13288">
      <formula>IF(RIGHT(TEXT(AM99,"0.#"),1)=".",TRUE,FALSE)</formula>
    </cfRule>
  </conditionalFormatting>
  <conditionalFormatting sqref="AM101">
    <cfRule type="expression" dxfId="1945" priority="13271">
      <formula>IF(RIGHT(TEXT(AM101,"0.#"),1)=".",FALSE,TRUE)</formula>
    </cfRule>
    <cfRule type="expression" dxfId="1944" priority="13272">
      <formula>IF(RIGHT(TEXT(AM101,"0.#"),1)=".",TRUE,FALSE)</formula>
    </cfRule>
  </conditionalFormatting>
  <conditionalFormatting sqref="AM102">
    <cfRule type="expression" dxfId="1943" priority="13265">
      <formula>IF(RIGHT(TEXT(AM102,"0.#"),1)=".",FALSE,TRUE)</formula>
    </cfRule>
    <cfRule type="expression" dxfId="1942" priority="13266">
      <formula>IF(RIGHT(TEXT(AM102,"0.#"),1)=".",TRUE,FALSE)</formula>
    </cfRule>
  </conditionalFormatting>
  <conditionalFormatting sqref="AQ102">
    <cfRule type="expression" dxfId="1941" priority="13263">
      <formula>IF(RIGHT(TEXT(AQ102,"0.#"),1)=".",FALSE,TRUE)</formula>
    </cfRule>
    <cfRule type="expression" dxfId="1940" priority="13264">
      <formula>IF(RIGHT(TEXT(AQ102,"0.#"),1)=".",TRUE,FALSE)</formula>
    </cfRule>
  </conditionalFormatting>
  <conditionalFormatting sqref="AE104">
    <cfRule type="expression" dxfId="1939" priority="13261">
      <formula>IF(RIGHT(TEXT(AE104,"0.#"),1)=".",FALSE,TRUE)</formula>
    </cfRule>
    <cfRule type="expression" dxfId="1938" priority="13262">
      <formula>IF(RIGHT(TEXT(AE104,"0.#"),1)=".",TRUE,FALSE)</formula>
    </cfRule>
  </conditionalFormatting>
  <conditionalFormatting sqref="AI104">
    <cfRule type="expression" dxfId="1937" priority="13259">
      <formula>IF(RIGHT(TEXT(AI104,"0.#"),1)=".",FALSE,TRUE)</formula>
    </cfRule>
    <cfRule type="expression" dxfId="1936" priority="13260">
      <formula>IF(RIGHT(TEXT(AI104,"0.#"),1)=".",TRUE,FALSE)</formula>
    </cfRule>
  </conditionalFormatting>
  <conditionalFormatting sqref="AM104">
    <cfRule type="expression" dxfId="1935" priority="13257">
      <formula>IF(RIGHT(TEXT(AM104,"0.#"),1)=".",FALSE,TRUE)</formula>
    </cfRule>
    <cfRule type="expression" dxfId="1934" priority="13258">
      <formula>IF(RIGHT(TEXT(AM104,"0.#"),1)=".",TRUE,FALSE)</formula>
    </cfRule>
  </conditionalFormatting>
  <conditionalFormatting sqref="AE105">
    <cfRule type="expression" dxfId="1933" priority="13255">
      <formula>IF(RIGHT(TEXT(AE105,"0.#"),1)=".",FALSE,TRUE)</formula>
    </cfRule>
    <cfRule type="expression" dxfId="1932" priority="13256">
      <formula>IF(RIGHT(TEXT(AE105,"0.#"),1)=".",TRUE,FALSE)</formula>
    </cfRule>
  </conditionalFormatting>
  <conditionalFormatting sqref="AI105">
    <cfRule type="expression" dxfId="1931" priority="13253">
      <formula>IF(RIGHT(TEXT(AI105,"0.#"),1)=".",FALSE,TRUE)</formula>
    </cfRule>
    <cfRule type="expression" dxfId="1930" priority="13254">
      <formula>IF(RIGHT(TEXT(AI105,"0.#"),1)=".",TRUE,FALSE)</formula>
    </cfRule>
  </conditionalFormatting>
  <conditionalFormatting sqref="AE110">
    <cfRule type="expression" dxfId="1929" priority="13233">
      <formula>IF(RIGHT(TEXT(AE110,"0.#"),1)=".",FALSE,TRUE)</formula>
    </cfRule>
    <cfRule type="expression" dxfId="1928" priority="13234">
      <formula>IF(RIGHT(TEXT(AE110,"0.#"),1)=".",TRUE,FALSE)</formula>
    </cfRule>
  </conditionalFormatting>
  <conditionalFormatting sqref="AI110">
    <cfRule type="expression" dxfId="1927" priority="13231">
      <formula>IF(RIGHT(TEXT(AI110,"0.#"),1)=".",FALSE,TRUE)</formula>
    </cfRule>
    <cfRule type="expression" dxfId="1926" priority="13232">
      <formula>IF(RIGHT(TEXT(AI110,"0.#"),1)=".",TRUE,FALSE)</formula>
    </cfRule>
  </conditionalFormatting>
  <conditionalFormatting sqref="AM110">
    <cfRule type="expression" dxfId="1925" priority="13229">
      <formula>IF(RIGHT(TEXT(AM110,"0.#"),1)=".",FALSE,TRUE)</formula>
    </cfRule>
    <cfRule type="expression" dxfId="1924" priority="13230">
      <formula>IF(RIGHT(TEXT(AM110,"0.#"),1)=".",TRUE,FALSE)</formula>
    </cfRule>
  </conditionalFormatting>
  <conditionalFormatting sqref="AE111">
    <cfRule type="expression" dxfId="1923" priority="13227">
      <formula>IF(RIGHT(TEXT(AE111,"0.#"),1)=".",FALSE,TRUE)</formula>
    </cfRule>
    <cfRule type="expression" dxfId="1922" priority="13228">
      <formula>IF(RIGHT(TEXT(AE111,"0.#"),1)=".",TRUE,FALSE)</formula>
    </cfRule>
  </conditionalFormatting>
  <conditionalFormatting sqref="AI111">
    <cfRule type="expression" dxfId="1921" priority="13225">
      <formula>IF(RIGHT(TEXT(AI111,"0.#"),1)=".",FALSE,TRUE)</formula>
    </cfRule>
    <cfRule type="expression" dxfId="1920" priority="13226">
      <formula>IF(RIGHT(TEXT(AI111,"0.#"),1)=".",TRUE,FALSE)</formula>
    </cfRule>
  </conditionalFormatting>
  <conditionalFormatting sqref="AM111">
    <cfRule type="expression" dxfId="1919" priority="13223">
      <formula>IF(RIGHT(TEXT(AM111,"0.#"),1)=".",FALSE,TRUE)</formula>
    </cfRule>
    <cfRule type="expression" dxfId="1918" priority="13224">
      <formula>IF(RIGHT(TEXT(AM111,"0.#"),1)=".",TRUE,FALSE)</formula>
    </cfRule>
  </conditionalFormatting>
  <conditionalFormatting sqref="AE113">
    <cfRule type="expression" dxfId="1917" priority="13219">
      <formula>IF(RIGHT(TEXT(AE113,"0.#"),1)=".",FALSE,TRUE)</formula>
    </cfRule>
    <cfRule type="expression" dxfId="1916" priority="13220">
      <formula>IF(RIGHT(TEXT(AE113,"0.#"),1)=".",TRUE,FALSE)</formula>
    </cfRule>
  </conditionalFormatting>
  <conditionalFormatting sqref="AI113">
    <cfRule type="expression" dxfId="1915" priority="13217">
      <formula>IF(RIGHT(TEXT(AI113,"0.#"),1)=".",FALSE,TRUE)</formula>
    </cfRule>
    <cfRule type="expression" dxfId="1914" priority="13218">
      <formula>IF(RIGHT(TEXT(AI113,"0.#"),1)=".",TRUE,FALSE)</formula>
    </cfRule>
  </conditionalFormatting>
  <conditionalFormatting sqref="AM113">
    <cfRule type="expression" dxfId="1913" priority="13215">
      <formula>IF(RIGHT(TEXT(AM113,"0.#"),1)=".",FALSE,TRUE)</formula>
    </cfRule>
    <cfRule type="expression" dxfId="1912" priority="13216">
      <formula>IF(RIGHT(TEXT(AM113,"0.#"),1)=".",TRUE,FALSE)</formula>
    </cfRule>
  </conditionalFormatting>
  <conditionalFormatting sqref="AE114">
    <cfRule type="expression" dxfId="1911" priority="13213">
      <formula>IF(RIGHT(TEXT(AE114,"0.#"),1)=".",FALSE,TRUE)</formula>
    </cfRule>
    <cfRule type="expression" dxfId="1910" priority="13214">
      <formula>IF(RIGHT(TEXT(AE114,"0.#"),1)=".",TRUE,FALSE)</formula>
    </cfRule>
  </conditionalFormatting>
  <conditionalFormatting sqref="AI114">
    <cfRule type="expression" dxfId="1909" priority="13211">
      <formula>IF(RIGHT(TEXT(AI114,"0.#"),1)=".",FALSE,TRUE)</formula>
    </cfRule>
    <cfRule type="expression" dxfId="1908" priority="13212">
      <formula>IF(RIGHT(TEXT(AI114,"0.#"),1)=".",TRUE,FALSE)</formula>
    </cfRule>
  </conditionalFormatting>
  <conditionalFormatting sqref="AM114">
    <cfRule type="expression" dxfId="1907" priority="13209">
      <formula>IF(RIGHT(TEXT(AM114,"0.#"),1)=".",FALSE,TRUE)</formula>
    </cfRule>
    <cfRule type="expression" dxfId="1906" priority="13210">
      <formula>IF(RIGHT(TEXT(AM114,"0.#"),1)=".",TRUE,FALSE)</formula>
    </cfRule>
  </conditionalFormatting>
  <conditionalFormatting sqref="AQ116">
    <cfRule type="expression" dxfId="1905" priority="13205">
      <formula>IF(RIGHT(TEXT(AQ116,"0.#"),1)=".",FALSE,TRUE)</formula>
    </cfRule>
    <cfRule type="expression" dxfId="1904" priority="13206">
      <formula>IF(RIGHT(TEXT(AQ116,"0.#"),1)=".",TRUE,FALSE)</formula>
    </cfRule>
  </conditionalFormatting>
  <conditionalFormatting sqref="AM116">
    <cfRule type="expression" dxfId="1903" priority="13201">
      <formula>IF(RIGHT(TEXT(AM116,"0.#"),1)=".",FALSE,TRUE)</formula>
    </cfRule>
    <cfRule type="expression" dxfId="1902" priority="13202">
      <formula>IF(RIGHT(TEXT(AM116,"0.#"),1)=".",TRUE,FALSE)</formula>
    </cfRule>
  </conditionalFormatting>
  <conditionalFormatting sqref="AM117">
    <cfRule type="expression" dxfId="1901" priority="13199">
      <formula>IF(RIGHT(TEXT(AM117,"0.#"),1)=".",FALSE,TRUE)</formula>
    </cfRule>
    <cfRule type="expression" dxfId="1900" priority="13200">
      <formula>IF(RIGHT(TEXT(AM117,"0.#"),1)=".",TRUE,FALSE)</formula>
    </cfRule>
  </conditionalFormatting>
  <conditionalFormatting sqref="AQ117">
    <cfRule type="expression" dxfId="1899" priority="13193">
      <formula>IF(RIGHT(TEXT(AQ117,"0.#"),1)=".",FALSE,TRUE)</formula>
    </cfRule>
    <cfRule type="expression" dxfId="1898" priority="13194">
      <formula>IF(RIGHT(TEXT(AQ117,"0.#"),1)=".",TRUE,FALSE)</formula>
    </cfRule>
  </conditionalFormatting>
  <conditionalFormatting sqref="AE119 AQ119">
    <cfRule type="expression" dxfId="1897" priority="13191">
      <formula>IF(RIGHT(TEXT(AE119,"0.#"),1)=".",FALSE,TRUE)</formula>
    </cfRule>
    <cfRule type="expression" dxfId="1896" priority="13192">
      <formula>IF(RIGHT(TEXT(AE119,"0.#"),1)=".",TRUE,FALSE)</formula>
    </cfRule>
  </conditionalFormatting>
  <conditionalFormatting sqref="AI119">
    <cfRule type="expression" dxfId="1895" priority="13189">
      <formula>IF(RIGHT(TEXT(AI119,"0.#"),1)=".",FALSE,TRUE)</formula>
    </cfRule>
    <cfRule type="expression" dxfId="1894" priority="13190">
      <formula>IF(RIGHT(TEXT(AI119,"0.#"),1)=".",TRUE,FALSE)</formula>
    </cfRule>
  </conditionalFormatting>
  <conditionalFormatting sqref="AM119">
    <cfRule type="expression" dxfId="1893" priority="13187">
      <formula>IF(RIGHT(TEXT(AM119,"0.#"),1)=".",FALSE,TRUE)</formula>
    </cfRule>
    <cfRule type="expression" dxfId="1892" priority="13188">
      <formula>IF(RIGHT(TEXT(AM119,"0.#"),1)=".",TRUE,FALSE)</formula>
    </cfRule>
  </conditionalFormatting>
  <conditionalFormatting sqref="AQ120">
    <cfRule type="expression" dxfId="1891" priority="13179">
      <formula>IF(RIGHT(TEXT(AQ120,"0.#"),1)=".",FALSE,TRUE)</formula>
    </cfRule>
    <cfRule type="expression" dxfId="1890" priority="13180">
      <formula>IF(RIGHT(TEXT(AQ120,"0.#"),1)=".",TRUE,FALSE)</formula>
    </cfRule>
  </conditionalFormatting>
  <conditionalFormatting sqref="AE122 AQ122">
    <cfRule type="expression" dxfId="1889" priority="13177">
      <formula>IF(RIGHT(TEXT(AE122,"0.#"),1)=".",FALSE,TRUE)</formula>
    </cfRule>
    <cfRule type="expression" dxfId="1888" priority="13178">
      <formula>IF(RIGHT(TEXT(AE122,"0.#"),1)=".",TRUE,FALSE)</formula>
    </cfRule>
  </conditionalFormatting>
  <conditionalFormatting sqref="AI122">
    <cfRule type="expression" dxfId="1887" priority="13175">
      <formula>IF(RIGHT(TEXT(AI122,"0.#"),1)=".",FALSE,TRUE)</formula>
    </cfRule>
    <cfRule type="expression" dxfId="1886" priority="13176">
      <formula>IF(RIGHT(TEXT(AI122,"0.#"),1)=".",TRUE,FALSE)</formula>
    </cfRule>
  </conditionalFormatting>
  <conditionalFormatting sqref="AM122">
    <cfRule type="expression" dxfId="1885" priority="13173">
      <formula>IF(RIGHT(TEXT(AM122,"0.#"),1)=".",FALSE,TRUE)</formula>
    </cfRule>
    <cfRule type="expression" dxfId="1884" priority="13174">
      <formula>IF(RIGHT(TEXT(AM122,"0.#"),1)=".",TRUE,FALSE)</formula>
    </cfRule>
  </conditionalFormatting>
  <conditionalFormatting sqref="AQ123">
    <cfRule type="expression" dxfId="1883" priority="13165">
      <formula>IF(RIGHT(TEXT(AQ123,"0.#"),1)=".",FALSE,TRUE)</formula>
    </cfRule>
    <cfRule type="expression" dxfId="1882" priority="13166">
      <formula>IF(RIGHT(TEXT(AQ123,"0.#"),1)=".",TRUE,FALSE)</formula>
    </cfRule>
  </conditionalFormatting>
  <conditionalFormatting sqref="AE125 AQ125">
    <cfRule type="expression" dxfId="1881" priority="13163">
      <formula>IF(RIGHT(TEXT(AE125,"0.#"),1)=".",FALSE,TRUE)</formula>
    </cfRule>
    <cfRule type="expression" dxfId="1880" priority="13164">
      <formula>IF(RIGHT(TEXT(AE125,"0.#"),1)=".",TRUE,FALSE)</formula>
    </cfRule>
  </conditionalFormatting>
  <conditionalFormatting sqref="AI125">
    <cfRule type="expression" dxfId="1879" priority="13161">
      <formula>IF(RIGHT(TEXT(AI125,"0.#"),1)=".",FALSE,TRUE)</formula>
    </cfRule>
    <cfRule type="expression" dxfId="1878" priority="13162">
      <formula>IF(RIGHT(TEXT(AI125,"0.#"),1)=".",TRUE,FALSE)</formula>
    </cfRule>
  </conditionalFormatting>
  <conditionalFormatting sqref="AM125">
    <cfRule type="expression" dxfId="1877" priority="13159">
      <formula>IF(RIGHT(TEXT(AM125,"0.#"),1)=".",FALSE,TRUE)</formula>
    </cfRule>
    <cfRule type="expression" dxfId="1876" priority="13160">
      <formula>IF(RIGHT(TEXT(AM125,"0.#"),1)=".",TRUE,FALSE)</formula>
    </cfRule>
  </conditionalFormatting>
  <conditionalFormatting sqref="AQ126">
    <cfRule type="expression" dxfId="1875" priority="13151">
      <formula>IF(RIGHT(TEXT(AQ126,"0.#"),1)=".",FALSE,TRUE)</formula>
    </cfRule>
    <cfRule type="expression" dxfId="1874" priority="13152">
      <formula>IF(RIGHT(TEXT(AQ126,"0.#"),1)=".",TRUE,FALSE)</formula>
    </cfRule>
  </conditionalFormatting>
  <conditionalFormatting sqref="AE128 AQ128">
    <cfRule type="expression" dxfId="1873" priority="13149">
      <formula>IF(RIGHT(TEXT(AE128,"0.#"),1)=".",FALSE,TRUE)</formula>
    </cfRule>
    <cfRule type="expression" dxfId="1872" priority="13150">
      <formula>IF(RIGHT(TEXT(AE128,"0.#"),1)=".",TRUE,FALSE)</formula>
    </cfRule>
  </conditionalFormatting>
  <conditionalFormatting sqref="AI128">
    <cfRule type="expression" dxfId="1871" priority="13147">
      <formula>IF(RIGHT(TEXT(AI128,"0.#"),1)=".",FALSE,TRUE)</formula>
    </cfRule>
    <cfRule type="expression" dxfId="1870" priority="13148">
      <formula>IF(RIGHT(TEXT(AI128,"0.#"),1)=".",TRUE,FALSE)</formula>
    </cfRule>
  </conditionalFormatting>
  <conditionalFormatting sqref="AM128">
    <cfRule type="expression" dxfId="1869" priority="13145">
      <formula>IF(RIGHT(TEXT(AM128,"0.#"),1)=".",FALSE,TRUE)</formula>
    </cfRule>
    <cfRule type="expression" dxfId="1868" priority="13146">
      <formula>IF(RIGHT(TEXT(AM128,"0.#"),1)=".",TRUE,FALSE)</formula>
    </cfRule>
  </conditionalFormatting>
  <conditionalFormatting sqref="AQ129">
    <cfRule type="expression" dxfId="1867" priority="13137">
      <formula>IF(RIGHT(TEXT(AQ129,"0.#"),1)=".",FALSE,TRUE)</formula>
    </cfRule>
    <cfRule type="expression" dxfId="1866" priority="13138">
      <formula>IF(RIGHT(TEXT(AQ129,"0.#"),1)=".",TRUE,FALSE)</formula>
    </cfRule>
  </conditionalFormatting>
  <conditionalFormatting sqref="AE75">
    <cfRule type="expression" dxfId="1865" priority="13135">
      <formula>IF(RIGHT(TEXT(AE75,"0.#"),1)=".",FALSE,TRUE)</formula>
    </cfRule>
    <cfRule type="expression" dxfId="1864" priority="13136">
      <formula>IF(RIGHT(TEXT(AE75,"0.#"),1)=".",TRUE,FALSE)</formula>
    </cfRule>
  </conditionalFormatting>
  <conditionalFormatting sqref="AE76">
    <cfRule type="expression" dxfId="1863" priority="13133">
      <formula>IF(RIGHT(TEXT(AE76,"0.#"),1)=".",FALSE,TRUE)</formula>
    </cfRule>
    <cfRule type="expression" dxfId="1862" priority="13134">
      <formula>IF(RIGHT(TEXT(AE76,"0.#"),1)=".",TRUE,FALSE)</formula>
    </cfRule>
  </conditionalFormatting>
  <conditionalFormatting sqref="AE77">
    <cfRule type="expression" dxfId="1861" priority="13131">
      <formula>IF(RIGHT(TEXT(AE77,"0.#"),1)=".",FALSE,TRUE)</formula>
    </cfRule>
    <cfRule type="expression" dxfId="1860" priority="13132">
      <formula>IF(RIGHT(TEXT(AE77,"0.#"),1)=".",TRUE,FALSE)</formula>
    </cfRule>
  </conditionalFormatting>
  <conditionalFormatting sqref="AI77">
    <cfRule type="expression" dxfId="1859" priority="13129">
      <formula>IF(RIGHT(TEXT(AI77,"0.#"),1)=".",FALSE,TRUE)</formula>
    </cfRule>
    <cfRule type="expression" dxfId="1858" priority="13130">
      <formula>IF(RIGHT(TEXT(AI77,"0.#"),1)=".",TRUE,FALSE)</formula>
    </cfRule>
  </conditionalFormatting>
  <conditionalFormatting sqref="AI76">
    <cfRule type="expression" dxfId="1857" priority="13127">
      <formula>IF(RIGHT(TEXT(AI76,"0.#"),1)=".",FALSE,TRUE)</formula>
    </cfRule>
    <cfRule type="expression" dxfId="1856" priority="13128">
      <formula>IF(RIGHT(TEXT(AI76,"0.#"),1)=".",TRUE,FALSE)</formula>
    </cfRule>
  </conditionalFormatting>
  <conditionalFormatting sqref="AI75">
    <cfRule type="expression" dxfId="1855" priority="13125">
      <formula>IF(RIGHT(TEXT(AI75,"0.#"),1)=".",FALSE,TRUE)</formula>
    </cfRule>
    <cfRule type="expression" dxfId="1854" priority="13126">
      <formula>IF(RIGHT(TEXT(AI75,"0.#"),1)=".",TRUE,FALSE)</formula>
    </cfRule>
  </conditionalFormatting>
  <conditionalFormatting sqref="AM75">
    <cfRule type="expression" dxfId="1853" priority="13123">
      <formula>IF(RIGHT(TEXT(AM75,"0.#"),1)=".",FALSE,TRUE)</formula>
    </cfRule>
    <cfRule type="expression" dxfId="1852" priority="13124">
      <formula>IF(RIGHT(TEXT(AM75,"0.#"),1)=".",TRUE,FALSE)</formula>
    </cfRule>
  </conditionalFormatting>
  <conditionalFormatting sqref="AM76">
    <cfRule type="expression" dxfId="1851" priority="13121">
      <formula>IF(RIGHT(TEXT(AM76,"0.#"),1)=".",FALSE,TRUE)</formula>
    </cfRule>
    <cfRule type="expression" dxfId="1850" priority="13122">
      <formula>IF(RIGHT(TEXT(AM76,"0.#"),1)=".",TRUE,FALSE)</formula>
    </cfRule>
  </conditionalFormatting>
  <conditionalFormatting sqref="AM77">
    <cfRule type="expression" dxfId="1849" priority="13119">
      <formula>IF(RIGHT(TEXT(AM77,"0.#"),1)=".",FALSE,TRUE)</formula>
    </cfRule>
    <cfRule type="expression" dxfId="1848" priority="13120">
      <formula>IF(RIGHT(TEXT(AM77,"0.#"),1)=".",TRUE,FALSE)</formula>
    </cfRule>
  </conditionalFormatting>
  <conditionalFormatting sqref="AE134:AE135 AI134:AI135 AM134:AM135 AQ134:AQ135 AU134:AU135">
    <cfRule type="expression" dxfId="1847" priority="13105">
      <formula>IF(RIGHT(TEXT(AE134,"0.#"),1)=".",FALSE,TRUE)</formula>
    </cfRule>
    <cfRule type="expression" dxfId="1846" priority="13106">
      <formula>IF(RIGHT(TEXT(AE134,"0.#"),1)=".",TRUE,FALSE)</formula>
    </cfRule>
  </conditionalFormatting>
  <conditionalFormatting sqref="AE433">
    <cfRule type="expression" dxfId="1845" priority="13075">
      <formula>IF(RIGHT(TEXT(AE433,"0.#"),1)=".",FALSE,TRUE)</formula>
    </cfRule>
    <cfRule type="expression" dxfId="1844" priority="13076">
      <formula>IF(RIGHT(TEXT(AE433,"0.#"),1)=".",TRUE,FALSE)</formula>
    </cfRule>
  </conditionalFormatting>
  <conditionalFormatting sqref="AM435">
    <cfRule type="expression" dxfId="1843" priority="13059">
      <formula>IF(RIGHT(TEXT(AM435,"0.#"),1)=".",FALSE,TRUE)</formula>
    </cfRule>
    <cfRule type="expression" dxfId="1842" priority="13060">
      <formula>IF(RIGHT(TEXT(AM435,"0.#"),1)=".",TRUE,FALSE)</formula>
    </cfRule>
  </conditionalFormatting>
  <conditionalFormatting sqref="AE434">
    <cfRule type="expression" dxfId="1841" priority="13073">
      <formula>IF(RIGHT(TEXT(AE434,"0.#"),1)=".",FALSE,TRUE)</formula>
    </cfRule>
    <cfRule type="expression" dxfId="1840" priority="13074">
      <formula>IF(RIGHT(TEXT(AE434,"0.#"),1)=".",TRUE,FALSE)</formula>
    </cfRule>
  </conditionalFormatting>
  <conditionalFormatting sqref="AE435">
    <cfRule type="expression" dxfId="1839" priority="13071">
      <formula>IF(RIGHT(TEXT(AE435,"0.#"),1)=".",FALSE,TRUE)</formula>
    </cfRule>
    <cfRule type="expression" dxfId="1838" priority="13072">
      <formula>IF(RIGHT(TEXT(AE435,"0.#"),1)=".",TRUE,FALSE)</formula>
    </cfRule>
  </conditionalFormatting>
  <conditionalFormatting sqref="AM433">
    <cfRule type="expression" dxfId="1837" priority="13063">
      <formula>IF(RIGHT(TEXT(AM433,"0.#"),1)=".",FALSE,TRUE)</formula>
    </cfRule>
    <cfRule type="expression" dxfId="1836" priority="13064">
      <formula>IF(RIGHT(TEXT(AM433,"0.#"),1)=".",TRUE,FALSE)</formula>
    </cfRule>
  </conditionalFormatting>
  <conditionalFormatting sqref="AM434">
    <cfRule type="expression" dxfId="1835" priority="13061">
      <formula>IF(RIGHT(TEXT(AM434,"0.#"),1)=".",FALSE,TRUE)</formula>
    </cfRule>
    <cfRule type="expression" dxfId="1834" priority="13062">
      <formula>IF(RIGHT(TEXT(AM434,"0.#"),1)=".",TRUE,FALSE)</formula>
    </cfRule>
  </conditionalFormatting>
  <conditionalFormatting sqref="AU433">
    <cfRule type="expression" dxfId="1833" priority="13051">
      <formula>IF(RIGHT(TEXT(AU433,"0.#"),1)=".",FALSE,TRUE)</formula>
    </cfRule>
    <cfRule type="expression" dxfId="1832" priority="13052">
      <formula>IF(RIGHT(TEXT(AU433,"0.#"),1)=".",TRUE,FALSE)</formula>
    </cfRule>
  </conditionalFormatting>
  <conditionalFormatting sqref="AU434">
    <cfRule type="expression" dxfId="1831" priority="13049">
      <formula>IF(RIGHT(TEXT(AU434,"0.#"),1)=".",FALSE,TRUE)</formula>
    </cfRule>
    <cfRule type="expression" dxfId="1830" priority="13050">
      <formula>IF(RIGHT(TEXT(AU434,"0.#"),1)=".",TRUE,FALSE)</formula>
    </cfRule>
  </conditionalFormatting>
  <conditionalFormatting sqref="AU435">
    <cfRule type="expression" dxfId="1829" priority="13047">
      <formula>IF(RIGHT(TEXT(AU435,"0.#"),1)=".",FALSE,TRUE)</formula>
    </cfRule>
    <cfRule type="expression" dxfId="1828" priority="13048">
      <formula>IF(RIGHT(TEXT(AU435,"0.#"),1)=".",TRUE,FALSE)</formula>
    </cfRule>
  </conditionalFormatting>
  <conditionalFormatting sqref="AI435">
    <cfRule type="expression" dxfId="1827" priority="12981">
      <formula>IF(RIGHT(TEXT(AI435,"0.#"),1)=".",FALSE,TRUE)</formula>
    </cfRule>
    <cfRule type="expression" dxfId="1826" priority="12982">
      <formula>IF(RIGHT(TEXT(AI435,"0.#"),1)=".",TRUE,FALSE)</formula>
    </cfRule>
  </conditionalFormatting>
  <conditionalFormatting sqref="AI433">
    <cfRule type="expression" dxfId="1825" priority="12985">
      <formula>IF(RIGHT(TEXT(AI433,"0.#"),1)=".",FALSE,TRUE)</formula>
    </cfRule>
    <cfRule type="expression" dxfId="1824" priority="12986">
      <formula>IF(RIGHT(TEXT(AI433,"0.#"),1)=".",TRUE,FALSE)</formula>
    </cfRule>
  </conditionalFormatting>
  <conditionalFormatting sqref="AI434">
    <cfRule type="expression" dxfId="1823" priority="12983">
      <formula>IF(RIGHT(TEXT(AI434,"0.#"),1)=".",FALSE,TRUE)</formula>
    </cfRule>
    <cfRule type="expression" dxfId="1822" priority="12984">
      <formula>IF(RIGHT(TEXT(AI434,"0.#"),1)=".",TRUE,FALSE)</formula>
    </cfRule>
  </conditionalFormatting>
  <conditionalFormatting sqref="AQ434">
    <cfRule type="expression" dxfId="1821" priority="12967">
      <formula>IF(RIGHT(TEXT(AQ434,"0.#"),1)=".",FALSE,TRUE)</formula>
    </cfRule>
    <cfRule type="expression" dxfId="1820" priority="12968">
      <formula>IF(RIGHT(TEXT(AQ434,"0.#"),1)=".",TRUE,FALSE)</formula>
    </cfRule>
  </conditionalFormatting>
  <conditionalFormatting sqref="AQ435">
    <cfRule type="expression" dxfId="1819" priority="12953">
      <formula>IF(RIGHT(TEXT(AQ435,"0.#"),1)=".",FALSE,TRUE)</formula>
    </cfRule>
    <cfRule type="expression" dxfId="1818" priority="12954">
      <formula>IF(RIGHT(TEXT(AQ435,"0.#"),1)=".",TRUE,FALSE)</formula>
    </cfRule>
  </conditionalFormatting>
  <conditionalFormatting sqref="AQ433">
    <cfRule type="expression" dxfId="1817" priority="12951">
      <formula>IF(RIGHT(TEXT(AQ433,"0.#"),1)=".",FALSE,TRUE)</formula>
    </cfRule>
    <cfRule type="expression" dxfId="1816" priority="12952">
      <formula>IF(RIGHT(TEXT(AQ433,"0.#"),1)=".",TRUE,FALSE)</formula>
    </cfRule>
  </conditionalFormatting>
  <conditionalFormatting sqref="AL847:AO874">
    <cfRule type="expression" dxfId="1815" priority="6675">
      <formula>IF(AND(AL847&gt;=0, RIGHT(TEXT(AL847,"0.#"),1)&lt;&gt;"."),TRUE,FALSE)</formula>
    </cfRule>
    <cfRule type="expression" dxfId="1814" priority="6676">
      <formula>IF(AND(AL847&gt;=0, RIGHT(TEXT(AL847,"0.#"),1)="."),TRUE,FALSE)</formula>
    </cfRule>
    <cfRule type="expression" dxfId="1813" priority="6677">
      <formula>IF(AND(AL847&lt;0, RIGHT(TEXT(AL847,"0.#"),1)&lt;&gt;"."),TRUE,FALSE)</formula>
    </cfRule>
    <cfRule type="expression" dxfId="1812" priority="6678">
      <formula>IF(AND(AL847&lt;0, RIGHT(TEXT(AL847,"0.#"),1)="."),TRUE,FALSE)</formula>
    </cfRule>
  </conditionalFormatting>
  <conditionalFormatting sqref="AQ53:AQ55">
    <cfRule type="expression" dxfId="1811" priority="4697">
      <formula>IF(RIGHT(TEXT(AQ53,"0.#"),1)=".",FALSE,TRUE)</formula>
    </cfRule>
    <cfRule type="expression" dxfId="1810" priority="4698">
      <formula>IF(RIGHT(TEXT(AQ53,"0.#"),1)=".",TRUE,FALSE)</formula>
    </cfRule>
  </conditionalFormatting>
  <conditionalFormatting sqref="AU53:AU55">
    <cfRule type="expression" dxfId="1809" priority="4695">
      <formula>IF(RIGHT(TEXT(AU53,"0.#"),1)=".",FALSE,TRUE)</formula>
    </cfRule>
    <cfRule type="expression" dxfId="1808" priority="4696">
      <formula>IF(RIGHT(TEXT(AU53,"0.#"),1)=".",TRUE,FALSE)</formula>
    </cfRule>
  </conditionalFormatting>
  <conditionalFormatting sqref="AQ60:AQ62">
    <cfRule type="expression" dxfId="1807" priority="4693">
      <formula>IF(RIGHT(TEXT(AQ60,"0.#"),1)=".",FALSE,TRUE)</formula>
    </cfRule>
    <cfRule type="expression" dxfId="1806" priority="4694">
      <formula>IF(RIGHT(TEXT(AQ60,"0.#"),1)=".",TRUE,FALSE)</formula>
    </cfRule>
  </conditionalFormatting>
  <conditionalFormatting sqref="AU60:AU62">
    <cfRule type="expression" dxfId="1805" priority="4691">
      <formula>IF(RIGHT(TEXT(AU60,"0.#"),1)=".",FALSE,TRUE)</formula>
    </cfRule>
    <cfRule type="expression" dxfId="1804" priority="4692">
      <formula>IF(RIGHT(TEXT(AU60,"0.#"),1)=".",TRUE,FALSE)</formula>
    </cfRule>
  </conditionalFormatting>
  <conditionalFormatting sqref="AQ75:AQ77">
    <cfRule type="expression" dxfId="1803" priority="4689">
      <formula>IF(RIGHT(TEXT(AQ75,"0.#"),1)=".",FALSE,TRUE)</formula>
    </cfRule>
    <cfRule type="expression" dxfId="1802" priority="4690">
      <formula>IF(RIGHT(TEXT(AQ75,"0.#"),1)=".",TRUE,FALSE)</formula>
    </cfRule>
  </conditionalFormatting>
  <conditionalFormatting sqref="AU75:AU77">
    <cfRule type="expression" dxfId="1801" priority="4687">
      <formula>IF(RIGHT(TEXT(AU75,"0.#"),1)=".",FALSE,TRUE)</formula>
    </cfRule>
    <cfRule type="expression" dxfId="1800" priority="4688">
      <formula>IF(RIGHT(TEXT(AU75,"0.#"),1)=".",TRUE,FALSE)</formula>
    </cfRule>
  </conditionalFormatting>
  <conditionalFormatting sqref="AQ87:AQ89">
    <cfRule type="expression" dxfId="1799" priority="4685">
      <formula>IF(RIGHT(TEXT(AQ87,"0.#"),1)=".",FALSE,TRUE)</formula>
    </cfRule>
    <cfRule type="expression" dxfId="1798" priority="4686">
      <formula>IF(RIGHT(TEXT(AQ87,"0.#"),1)=".",TRUE,FALSE)</formula>
    </cfRule>
  </conditionalFormatting>
  <conditionalFormatting sqref="AU87:AU89">
    <cfRule type="expression" dxfId="1797" priority="4683">
      <formula>IF(RIGHT(TEXT(AU87,"0.#"),1)=".",FALSE,TRUE)</formula>
    </cfRule>
    <cfRule type="expression" dxfId="1796" priority="4684">
      <formula>IF(RIGHT(TEXT(AU87,"0.#"),1)=".",TRUE,FALSE)</formula>
    </cfRule>
  </conditionalFormatting>
  <conditionalFormatting sqref="AQ92:AQ94">
    <cfRule type="expression" dxfId="1795" priority="4681">
      <formula>IF(RIGHT(TEXT(AQ92,"0.#"),1)=".",FALSE,TRUE)</formula>
    </cfRule>
    <cfRule type="expression" dxfId="1794" priority="4682">
      <formula>IF(RIGHT(TEXT(AQ92,"0.#"),1)=".",TRUE,FALSE)</formula>
    </cfRule>
  </conditionalFormatting>
  <conditionalFormatting sqref="AU92:AU94">
    <cfRule type="expression" dxfId="1793" priority="4679">
      <formula>IF(RIGHT(TEXT(AU92,"0.#"),1)=".",FALSE,TRUE)</formula>
    </cfRule>
    <cfRule type="expression" dxfId="1792" priority="4680">
      <formula>IF(RIGHT(TEXT(AU92,"0.#"),1)=".",TRUE,FALSE)</formula>
    </cfRule>
  </conditionalFormatting>
  <conditionalFormatting sqref="AQ97:AQ99">
    <cfRule type="expression" dxfId="1791" priority="4677">
      <formula>IF(RIGHT(TEXT(AQ97,"0.#"),1)=".",FALSE,TRUE)</formula>
    </cfRule>
    <cfRule type="expression" dxfId="1790" priority="4678">
      <formula>IF(RIGHT(TEXT(AQ97,"0.#"),1)=".",TRUE,FALSE)</formula>
    </cfRule>
  </conditionalFormatting>
  <conditionalFormatting sqref="AU97:AU99">
    <cfRule type="expression" dxfId="1789" priority="4675">
      <formula>IF(RIGHT(TEXT(AU97,"0.#"),1)=".",FALSE,TRUE)</formula>
    </cfRule>
    <cfRule type="expression" dxfId="1788" priority="4676">
      <formula>IF(RIGHT(TEXT(AU97,"0.#"),1)=".",TRUE,FALSE)</formula>
    </cfRule>
  </conditionalFormatting>
  <conditionalFormatting sqref="AE458">
    <cfRule type="expression" dxfId="1787" priority="4369">
      <formula>IF(RIGHT(TEXT(AE458,"0.#"),1)=".",FALSE,TRUE)</formula>
    </cfRule>
    <cfRule type="expression" dxfId="1786" priority="4370">
      <formula>IF(RIGHT(TEXT(AE458,"0.#"),1)=".",TRUE,FALSE)</formula>
    </cfRule>
  </conditionalFormatting>
  <conditionalFormatting sqref="AM460">
    <cfRule type="expression" dxfId="1785" priority="4359">
      <formula>IF(RIGHT(TEXT(AM460,"0.#"),1)=".",FALSE,TRUE)</formula>
    </cfRule>
    <cfRule type="expression" dxfId="1784" priority="4360">
      <formula>IF(RIGHT(TEXT(AM460,"0.#"),1)=".",TRUE,FALSE)</formula>
    </cfRule>
  </conditionalFormatting>
  <conditionalFormatting sqref="AE459">
    <cfRule type="expression" dxfId="1783" priority="4367">
      <formula>IF(RIGHT(TEXT(AE459,"0.#"),1)=".",FALSE,TRUE)</formula>
    </cfRule>
    <cfRule type="expression" dxfId="1782" priority="4368">
      <formula>IF(RIGHT(TEXT(AE459,"0.#"),1)=".",TRUE,FALSE)</formula>
    </cfRule>
  </conditionalFormatting>
  <conditionalFormatting sqref="AE460">
    <cfRule type="expression" dxfId="1781" priority="4365">
      <formula>IF(RIGHT(TEXT(AE460,"0.#"),1)=".",FALSE,TRUE)</formula>
    </cfRule>
    <cfRule type="expression" dxfId="1780" priority="4366">
      <formula>IF(RIGHT(TEXT(AE460,"0.#"),1)=".",TRUE,FALSE)</formula>
    </cfRule>
  </conditionalFormatting>
  <conditionalFormatting sqref="AM458">
    <cfRule type="expression" dxfId="1779" priority="4363">
      <formula>IF(RIGHT(TEXT(AM458,"0.#"),1)=".",FALSE,TRUE)</formula>
    </cfRule>
    <cfRule type="expression" dxfId="1778" priority="4364">
      <formula>IF(RIGHT(TEXT(AM458,"0.#"),1)=".",TRUE,FALSE)</formula>
    </cfRule>
  </conditionalFormatting>
  <conditionalFormatting sqref="AM459">
    <cfRule type="expression" dxfId="1777" priority="4361">
      <formula>IF(RIGHT(TEXT(AM459,"0.#"),1)=".",FALSE,TRUE)</formula>
    </cfRule>
    <cfRule type="expression" dxfId="1776" priority="4362">
      <formula>IF(RIGHT(TEXT(AM459,"0.#"),1)=".",TRUE,FALSE)</formula>
    </cfRule>
  </conditionalFormatting>
  <conditionalFormatting sqref="AU458">
    <cfRule type="expression" dxfId="1775" priority="4357">
      <formula>IF(RIGHT(TEXT(AU458,"0.#"),1)=".",FALSE,TRUE)</formula>
    </cfRule>
    <cfRule type="expression" dxfId="1774" priority="4358">
      <formula>IF(RIGHT(TEXT(AU458,"0.#"),1)=".",TRUE,FALSE)</formula>
    </cfRule>
  </conditionalFormatting>
  <conditionalFormatting sqref="AU459">
    <cfRule type="expression" dxfId="1773" priority="4355">
      <formula>IF(RIGHT(TEXT(AU459,"0.#"),1)=".",FALSE,TRUE)</formula>
    </cfRule>
    <cfRule type="expression" dxfId="1772" priority="4356">
      <formula>IF(RIGHT(TEXT(AU459,"0.#"),1)=".",TRUE,FALSE)</formula>
    </cfRule>
  </conditionalFormatting>
  <conditionalFormatting sqref="AU460">
    <cfRule type="expression" dxfId="1771" priority="4353">
      <formula>IF(RIGHT(TEXT(AU460,"0.#"),1)=".",FALSE,TRUE)</formula>
    </cfRule>
    <cfRule type="expression" dxfId="1770" priority="4354">
      <formula>IF(RIGHT(TEXT(AU460,"0.#"),1)=".",TRUE,FALSE)</formula>
    </cfRule>
  </conditionalFormatting>
  <conditionalFormatting sqref="AI460">
    <cfRule type="expression" dxfId="1769" priority="4347">
      <formula>IF(RIGHT(TEXT(AI460,"0.#"),1)=".",FALSE,TRUE)</formula>
    </cfRule>
    <cfRule type="expression" dxfId="1768" priority="4348">
      <formula>IF(RIGHT(TEXT(AI460,"0.#"),1)=".",TRUE,FALSE)</formula>
    </cfRule>
  </conditionalFormatting>
  <conditionalFormatting sqref="AI458">
    <cfRule type="expression" dxfId="1767" priority="4351">
      <formula>IF(RIGHT(TEXT(AI458,"0.#"),1)=".",FALSE,TRUE)</formula>
    </cfRule>
    <cfRule type="expression" dxfId="1766" priority="4352">
      <formula>IF(RIGHT(TEXT(AI458,"0.#"),1)=".",TRUE,FALSE)</formula>
    </cfRule>
  </conditionalFormatting>
  <conditionalFormatting sqref="AI459">
    <cfRule type="expression" dxfId="1765" priority="4349">
      <formula>IF(RIGHT(TEXT(AI459,"0.#"),1)=".",FALSE,TRUE)</formula>
    </cfRule>
    <cfRule type="expression" dxfId="1764" priority="4350">
      <formula>IF(RIGHT(TEXT(AI459,"0.#"),1)=".",TRUE,FALSE)</formula>
    </cfRule>
  </conditionalFormatting>
  <conditionalFormatting sqref="AQ459">
    <cfRule type="expression" dxfId="1763" priority="4345">
      <formula>IF(RIGHT(TEXT(AQ459,"0.#"),1)=".",FALSE,TRUE)</formula>
    </cfRule>
    <cfRule type="expression" dxfId="1762" priority="4346">
      <formula>IF(RIGHT(TEXT(AQ459,"0.#"),1)=".",TRUE,FALSE)</formula>
    </cfRule>
  </conditionalFormatting>
  <conditionalFormatting sqref="AQ460">
    <cfRule type="expression" dxfId="1761" priority="4343">
      <formula>IF(RIGHT(TEXT(AQ460,"0.#"),1)=".",FALSE,TRUE)</formula>
    </cfRule>
    <cfRule type="expression" dxfId="1760" priority="4344">
      <formula>IF(RIGHT(TEXT(AQ460,"0.#"),1)=".",TRUE,FALSE)</formula>
    </cfRule>
  </conditionalFormatting>
  <conditionalFormatting sqref="AQ458">
    <cfRule type="expression" dxfId="1759" priority="4341">
      <formula>IF(RIGHT(TEXT(AQ458,"0.#"),1)=".",FALSE,TRUE)</formula>
    </cfRule>
    <cfRule type="expression" dxfId="1758" priority="4342">
      <formula>IF(RIGHT(TEXT(AQ458,"0.#"),1)=".",TRUE,FALSE)</formula>
    </cfRule>
  </conditionalFormatting>
  <conditionalFormatting sqref="AE120">
    <cfRule type="expression" dxfId="1757" priority="3019">
      <formula>IF(RIGHT(TEXT(AE120,"0.#"),1)=".",FALSE,TRUE)</formula>
    </cfRule>
    <cfRule type="expression" dxfId="1756" priority="3020">
      <formula>IF(RIGHT(TEXT(AE120,"0.#"),1)=".",TRUE,FALSE)</formula>
    </cfRule>
  </conditionalFormatting>
  <conditionalFormatting sqref="AI126">
    <cfRule type="expression" dxfId="1755" priority="3009">
      <formula>IF(RIGHT(TEXT(AI126,"0.#"),1)=".",FALSE,TRUE)</formula>
    </cfRule>
    <cfRule type="expression" dxfId="1754" priority="3010">
      <formula>IF(RIGHT(TEXT(AI126,"0.#"),1)=".",TRUE,FALSE)</formula>
    </cfRule>
  </conditionalFormatting>
  <conditionalFormatting sqref="AI120">
    <cfRule type="expression" dxfId="1753" priority="3017">
      <formula>IF(RIGHT(TEXT(AI120,"0.#"),1)=".",FALSE,TRUE)</formula>
    </cfRule>
    <cfRule type="expression" dxfId="1752" priority="3018">
      <formula>IF(RIGHT(TEXT(AI120,"0.#"),1)=".",TRUE,FALSE)</formula>
    </cfRule>
  </conditionalFormatting>
  <conditionalFormatting sqref="AE123 AM123">
    <cfRule type="expression" dxfId="1751" priority="3015">
      <formula>IF(RIGHT(TEXT(AE123,"0.#"),1)=".",FALSE,TRUE)</formula>
    </cfRule>
    <cfRule type="expression" dxfId="1750" priority="3016">
      <formula>IF(RIGHT(TEXT(AE123,"0.#"),1)=".",TRUE,FALSE)</formula>
    </cfRule>
  </conditionalFormatting>
  <conditionalFormatting sqref="AI123">
    <cfRule type="expression" dxfId="1749" priority="3013">
      <formula>IF(RIGHT(TEXT(AI123,"0.#"),1)=".",FALSE,TRUE)</formula>
    </cfRule>
    <cfRule type="expression" dxfId="1748" priority="3014">
      <formula>IF(RIGHT(TEXT(AI123,"0.#"),1)=".",TRUE,FALSE)</formula>
    </cfRule>
  </conditionalFormatting>
  <conditionalFormatting sqref="AE126 AM126">
    <cfRule type="expression" dxfId="1747" priority="3011">
      <formula>IF(RIGHT(TEXT(AE126,"0.#"),1)=".",FALSE,TRUE)</formula>
    </cfRule>
    <cfRule type="expression" dxfId="1746" priority="3012">
      <formula>IF(RIGHT(TEXT(AE126,"0.#"),1)=".",TRUE,FALSE)</formula>
    </cfRule>
  </conditionalFormatting>
  <conditionalFormatting sqref="AE129 AM129">
    <cfRule type="expression" dxfId="1745" priority="3007">
      <formula>IF(RIGHT(TEXT(AE129,"0.#"),1)=".",FALSE,TRUE)</formula>
    </cfRule>
    <cfRule type="expression" dxfId="1744" priority="3008">
      <formula>IF(RIGHT(TEXT(AE129,"0.#"),1)=".",TRUE,FALSE)</formula>
    </cfRule>
  </conditionalFormatting>
  <conditionalFormatting sqref="AI129">
    <cfRule type="expression" dxfId="1743" priority="3005">
      <formula>IF(RIGHT(TEXT(AI129,"0.#"),1)=".",FALSE,TRUE)</formula>
    </cfRule>
    <cfRule type="expression" dxfId="1742" priority="3006">
      <formula>IF(RIGHT(TEXT(AI129,"0.#"),1)=".",TRUE,FALSE)</formula>
    </cfRule>
  </conditionalFormatting>
  <conditionalFormatting sqref="Y847:Y874">
    <cfRule type="expression" dxfId="1741" priority="3003">
      <formula>IF(RIGHT(TEXT(Y847,"0.#"),1)=".",FALSE,TRUE)</formula>
    </cfRule>
    <cfRule type="expression" dxfId="1740" priority="3004">
      <formula>IF(RIGHT(TEXT(Y847,"0.#"),1)=".",TRUE,FALSE)</formula>
    </cfRule>
  </conditionalFormatting>
  <conditionalFormatting sqref="AU518">
    <cfRule type="expression" dxfId="1739" priority="1513">
      <formula>IF(RIGHT(TEXT(AU518,"0.#"),1)=".",FALSE,TRUE)</formula>
    </cfRule>
    <cfRule type="expression" dxfId="1738" priority="1514">
      <formula>IF(RIGHT(TEXT(AU518,"0.#"),1)=".",TRUE,FALSE)</formula>
    </cfRule>
  </conditionalFormatting>
  <conditionalFormatting sqref="AQ551">
    <cfRule type="expression" dxfId="1737" priority="1289">
      <formula>IF(RIGHT(TEXT(AQ551,"0.#"),1)=".",FALSE,TRUE)</formula>
    </cfRule>
    <cfRule type="expression" dxfId="1736" priority="1290">
      <formula>IF(RIGHT(TEXT(AQ551,"0.#"),1)=".",TRUE,FALSE)</formula>
    </cfRule>
  </conditionalFormatting>
  <conditionalFormatting sqref="AE556">
    <cfRule type="expression" dxfId="1735" priority="1287">
      <formula>IF(RIGHT(TEXT(AE556,"0.#"),1)=".",FALSE,TRUE)</formula>
    </cfRule>
    <cfRule type="expression" dxfId="1734" priority="1288">
      <formula>IF(RIGHT(TEXT(AE556,"0.#"),1)=".",TRUE,FALSE)</formula>
    </cfRule>
  </conditionalFormatting>
  <conditionalFormatting sqref="AE557">
    <cfRule type="expression" dxfId="1733" priority="1285">
      <formula>IF(RIGHT(TEXT(AE557,"0.#"),1)=".",FALSE,TRUE)</formula>
    </cfRule>
    <cfRule type="expression" dxfId="1732" priority="1286">
      <formula>IF(RIGHT(TEXT(AE557,"0.#"),1)=".",TRUE,FALSE)</formula>
    </cfRule>
  </conditionalFormatting>
  <conditionalFormatting sqref="AE558">
    <cfRule type="expression" dxfId="1731" priority="1283">
      <formula>IF(RIGHT(TEXT(AE558,"0.#"),1)=".",FALSE,TRUE)</formula>
    </cfRule>
    <cfRule type="expression" dxfId="1730" priority="1284">
      <formula>IF(RIGHT(TEXT(AE558,"0.#"),1)=".",TRUE,FALSE)</formula>
    </cfRule>
  </conditionalFormatting>
  <conditionalFormatting sqref="AU556">
    <cfRule type="expression" dxfId="1729" priority="1275">
      <formula>IF(RIGHT(TEXT(AU556,"0.#"),1)=".",FALSE,TRUE)</formula>
    </cfRule>
    <cfRule type="expression" dxfId="1728" priority="1276">
      <formula>IF(RIGHT(TEXT(AU556,"0.#"),1)=".",TRUE,FALSE)</formula>
    </cfRule>
  </conditionalFormatting>
  <conditionalFormatting sqref="AU557">
    <cfRule type="expression" dxfId="1727" priority="1273">
      <formula>IF(RIGHT(TEXT(AU557,"0.#"),1)=".",FALSE,TRUE)</formula>
    </cfRule>
    <cfRule type="expression" dxfId="1726" priority="1274">
      <formula>IF(RIGHT(TEXT(AU557,"0.#"),1)=".",TRUE,FALSE)</formula>
    </cfRule>
  </conditionalFormatting>
  <conditionalFormatting sqref="AU558">
    <cfRule type="expression" dxfId="1725" priority="1271">
      <formula>IF(RIGHT(TEXT(AU558,"0.#"),1)=".",FALSE,TRUE)</formula>
    </cfRule>
    <cfRule type="expression" dxfId="1724" priority="1272">
      <formula>IF(RIGHT(TEXT(AU558,"0.#"),1)=".",TRUE,FALSE)</formula>
    </cfRule>
  </conditionalFormatting>
  <conditionalFormatting sqref="AQ557">
    <cfRule type="expression" dxfId="1723" priority="1263">
      <formula>IF(RIGHT(TEXT(AQ557,"0.#"),1)=".",FALSE,TRUE)</formula>
    </cfRule>
    <cfRule type="expression" dxfId="1722" priority="1264">
      <formula>IF(RIGHT(TEXT(AQ557,"0.#"),1)=".",TRUE,FALSE)</formula>
    </cfRule>
  </conditionalFormatting>
  <conditionalFormatting sqref="AQ558">
    <cfRule type="expression" dxfId="1721" priority="1261">
      <formula>IF(RIGHT(TEXT(AQ558,"0.#"),1)=".",FALSE,TRUE)</formula>
    </cfRule>
    <cfRule type="expression" dxfId="1720" priority="1262">
      <formula>IF(RIGHT(TEXT(AQ558,"0.#"),1)=".",TRUE,FALSE)</formula>
    </cfRule>
  </conditionalFormatting>
  <conditionalFormatting sqref="AQ556">
    <cfRule type="expression" dxfId="1719" priority="1259">
      <formula>IF(RIGHT(TEXT(AQ556,"0.#"),1)=".",FALSE,TRUE)</formula>
    </cfRule>
    <cfRule type="expression" dxfId="1718" priority="1260">
      <formula>IF(RIGHT(TEXT(AQ556,"0.#"),1)=".",TRUE,FALSE)</formula>
    </cfRule>
  </conditionalFormatting>
  <conditionalFormatting sqref="AE561">
    <cfRule type="expression" dxfId="1717" priority="1257">
      <formula>IF(RIGHT(TEXT(AE561,"0.#"),1)=".",FALSE,TRUE)</formula>
    </cfRule>
    <cfRule type="expression" dxfId="1716" priority="1258">
      <formula>IF(RIGHT(TEXT(AE561,"0.#"),1)=".",TRUE,FALSE)</formula>
    </cfRule>
  </conditionalFormatting>
  <conditionalFormatting sqref="AE562">
    <cfRule type="expression" dxfId="1715" priority="1255">
      <formula>IF(RIGHT(TEXT(AE562,"0.#"),1)=".",FALSE,TRUE)</formula>
    </cfRule>
    <cfRule type="expression" dxfId="1714" priority="1256">
      <formula>IF(RIGHT(TEXT(AE562,"0.#"),1)=".",TRUE,FALSE)</formula>
    </cfRule>
  </conditionalFormatting>
  <conditionalFormatting sqref="AE563">
    <cfRule type="expression" dxfId="1713" priority="1253">
      <formula>IF(RIGHT(TEXT(AE563,"0.#"),1)=".",FALSE,TRUE)</formula>
    </cfRule>
    <cfRule type="expression" dxfId="1712" priority="1254">
      <formula>IF(RIGHT(TEXT(AE563,"0.#"),1)=".",TRUE,FALSE)</formula>
    </cfRule>
  </conditionalFormatting>
  <conditionalFormatting sqref="AL1110:AO1139">
    <cfRule type="expression" dxfId="1711" priority="2909">
      <formula>IF(AND(AL1110&gt;=0, RIGHT(TEXT(AL1110,"0.#"),1)&lt;&gt;"."),TRUE,FALSE)</formula>
    </cfRule>
    <cfRule type="expression" dxfId="1710" priority="2910">
      <formula>IF(AND(AL1110&gt;=0, RIGHT(TEXT(AL1110,"0.#"),1)="."),TRUE,FALSE)</formula>
    </cfRule>
    <cfRule type="expression" dxfId="1709" priority="2911">
      <formula>IF(AND(AL1110&lt;0, RIGHT(TEXT(AL1110,"0.#"),1)&lt;&gt;"."),TRUE,FALSE)</formula>
    </cfRule>
    <cfRule type="expression" dxfId="1708" priority="2912">
      <formula>IF(AND(AL1110&lt;0, RIGHT(TEXT(AL1110,"0.#"),1)="."),TRUE,FALSE)</formula>
    </cfRule>
  </conditionalFormatting>
  <conditionalFormatting sqref="Y1110:Y1139">
    <cfRule type="expression" dxfId="1707" priority="2907">
      <formula>IF(RIGHT(TEXT(Y1110,"0.#"),1)=".",FALSE,TRUE)</formula>
    </cfRule>
    <cfRule type="expression" dxfId="1706" priority="2908">
      <formula>IF(RIGHT(TEXT(Y1110,"0.#"),1)=".",TRUE,FALSE)</formula>
    </cfRule>
  </conditionalFormatting>
  <conditionalFormatting sqref="AQ553">
    <cfRule type="expression" dxfId="1705" priority="1291">
      <formula>IF(RIGHT(TEXT(AQ553,"0.#"),1)=".",FALSE,TRUE)</formula>
    </cfRule>
    <cfRule type="expression" dxfId="1704" priority="1292">
      <formula>IF(RIGHT(TEXT(AQ553,"0.#"),1)=".",TRUE,FALSE)</formula>
    </cfRule>
  </conditionalFormatting>
  <conditionalFormatting sqref="AU552">
    <cfRule type="expression" dxfId="1703" priority="1303">
      <formula>IF(RIGHT(TEXT(AU552,"0.#"),1)=".",FALSE,TRUE)</formula>
    </cfRule>
    <cfRule type="expression" dxfId="1702" priority="1304">
      <formula>IF(RIGHT(TEXT(AU552,"0.#"),1)=".",TRUE,FALSE)</formula>
    </cfRule>
  </conditionalFormatting>
  <conditionalFormatting sqref="AE552">
    <cfRule type="expression" dxfId="1701" priority="1315">
      <formula>IF(RIGHT(TEXT(AE552,"0.#"),1)=".",FALSE,TRUE)</formula>
    </cfRule>
    <cfRule type="expression" dxfId="1700" priority="1316">
      <formula>IF(RIGHT(TEXT(AE552,"0.#"),1)=".",TRUE,FALSE)</formula>
    </cfRule>
  </conditionalFormatting>
  <conditionalFormatting sqref="AQ548">
    <cfRule type="expression" dxfId="1699" priority="1321">
      <formula>IF(RIGHT(TEXT(AQ548,"0.#"),1)=".",FALSE,TRUE)</formula>
    </cfRule>
    <cfRule type="expression" dxfId="1698" priority="1322">
      <formula>IF(RIGHT(TEXT(AQ548,"0.#"),1)=".",TRUE,FALSE)</formula>
    </cfRule>
  </conditionalFormatting>
  <conditionalFormatting sqref="AL845:AO846">
    <cfRule type="expression" dxfId="1697" priority="2861">
      <formula>IF(AND(AL845&gt;=0, RIGHT(TEXT(AL845,"0.#"),1)&lt;&gt;"."),TRUE,FALSE)</formula>
    </cfRule>
    <cfRule type="expression" dxfId="1696" priority="2862">
      <formula>IF(AND(AL845&gt;=0, RIGHT(TEXT(AL845,"0.#"),1)="."),TRUE,FALSE)</formula>
    </cfRule>
    <cfRule type="expression" dxfId="1695" priority="2863">
      <formula>IF(AND(AL845&lt;0, RIGHT(TEXT(AL845,"0.#"),1)&lt;&gt;"."),TRUE,FALSE)</formula>
    </cfRule>
    <cfRule type="expression" dxfId="1694" priority="2864">
      <formula>IF(AND(AL845&lt;0, RIGHT(TEXT(AL845,"0.#"),1)="."),TRUE,FALSE)</formula>
    </cfRule>
  </conditionalFormatting>
  <conditionalFormatting sqref="Y845:Y846">
    <cfRule type="expression" dxfId="1693" priority="2859">
      <formula>IF(RIGHT(TEXT(Y845,"0.#"),1)=".",FALSE,TRUE)</formula>
    </cfRule>
    <cfRule type="expression" dxfId="1692" priority="2860">
      <formula>IF(RIGHT(TEXT(Y845,"0.#"),1)=".",TRUE,FALSE)</formula>
    </cfRule>
  </conditionalFormatting>
  <conditionalFormatting sqref="AE492">
    <cfRule type="expression" dxfId="1691" priority="1647">
      <formula>IF(RIGHT(TEXT(AE492,"0.#"),1)=".",FALSE,TRUE)</formula>
    </cfRule>
    <cfRule type="expression" dxfId="1690" priority="1648">
      <formula>IF(RIGHT(TEXT(AE492,"0.#"),1)=".",TRUE,FALSE)</formula>
    </cfRule>
  </conditionalFormatting>
  <conditionalFormatting sqref="AE493">
    <cfRule type="expression" dxfId="1689" priority="1645">
      <formula>IF(RIGHT(TEXT(AE493,"0.#"),1)=".",FALSE,TRUE)</formula>
    </cfRule>
    <cfRule type="expression" dxfId="1688" priority="1646">
      <formula>IF(RIGHT(TEXT(AE493,"0.#"),1)=".",TRUE,FALSE)</formula>
    </cfRule>
  </conditionalFormatting>
  <conditionalFormatting sqref="AE494">
    <cfRule type="expression" dxfId="1687" priority="1643">
      <formula>IF(RIGHT(TEXT(AE494,"0.#"),1)=".",FALSE,TRUE)</formula>
    </cfRule>
    <cfRule type="expression" dxfId="1686" priority="1644">
      <formula>IF(RIGHT(TEXT(AE494,"0.#"),1)=".",TRUE,FALSE)</formula>
    </cfRule>
  </conditionalFormatting>
  <conditionalFormatting sqref="AQ493">
    <cfRule type="expression" dxfId="1685" priority="1623">
      <formula>IF(RIGHT(TEXT(AQ493,"0.#"),1)=".",FALSE,TRUE)</formula>
    </cfRule>
    <cfRule type="expression" dxfId="1684" priority="1624">
      <formula>IF(RIGHT(TEXT(AQ493,"0.#"),1)=".",TRUE,FALSE)</formula>
    </cfRule>
  </conditionalFormatting>
  <conditionalFormatting sqref="AQ494">
    <cfRule type="expression" dxfId="1683" priority="1621">
      <formula>IF(RIGHT(TEXT(AQ494,"0.#"),1)=".",FALSE,TRUE)</formula>
    </cfRule>
    <cfRule type="expression" dxfId="1682" priority="1622">
      <formula>IF(RIGHT(TEXT(AQ494,"0.#"),1)=".",TRUE,FALSE)</formula>
    </cfRule>
  </conditionalFormatting>
  <conditionalFormatting sqref="AQ492">
    <cfRule type="expression" dxfId="1681" priority="1619">
      <formula>IF(RIGHT(TEXT(AQ492,"0.#"),1)=".",FALSE,TRUE)</formula>
    </cfRule>
    <cfRule type="expression" dxfId="1680" priority="1620">
      <formula>IF(RIGHT(TEXT(AQ492,"0.#"),1)=".",TRUE,FALSE)</formula>
    </cfRule>
  </conditionalFormatting>
  <conditionalFormatting sqref="AU494">
    <cfRule type="expression" dxfId="1679" priority="1631">
      <formula>IF(RIGHT(TEXT(AU494,"0.#"),1)=".",FALSE,TRUE)</formula>
    </cfRule>
    <cfRule type="expression" dxfId="1678" priority="1632">
      <formula>IF(RIGHT(TEXT(AU494,"0.#"),1)=".",TRUE,FALSE)</formula>
    </cfRule>
  </conditionalFormatting>
  <conditionalFormatting sqref="AU492">
    <cfRule type="expression" dxfId="1677" priority="1635">
      <formula>IF(RIGHT(TEXT(AU492,"0.#"),1)=".",FALSE,TRUE)</formula>
    </cfRule>
    <cfRule type="expression" dxfId="1676" priority="1636">
      <formula>IF(RIGHT(TEXT(AU492,"0.#"),1)=".",TRUE,FALSE)</formula>
    </cfRule>
  </conditionalFormatting>
  <conditionalFormatting sqref="AU493">
    <cfRule type="expression" dxfId="1675" priority="1633">
      <formula>IF(RIGHT(TEXT(AU493,"0.#"),1)=".",FALSE,TRUE)</formula>
    </cfRule>
    <cfRule type="expression" dxfId="1674" priority="1634">
      <formula>IF(RIGHT(TEXT(AU493,"0.#"),1)=".",TRUE,FALSE)</formula>
    </cfRule>
  </conditionalFormatting>
  <conditionalFormatting sqref="AU583">
    <cfRule type="expression" dxfId="1673" priority="1151">
      <formula>IF(RIGHT(TEXT(AU583,"0.#"),1)=".",FALSE,TRUE)</formula>
    </cfRule>
    <cfRule type="expression" dxfId="1672" priority="1152">
      <formula>IF(RIGHT(TEXT(AU583,"0.#"),1)=".",TRUE,FALSE)</formula>
    </cfRule>
  </conditionalFormatting>
  <conditionalFormatting sqref="AU582">
    <cfRule type="expression" dxfId="1671" priority="1153">
      <formula>IF(RIGHT(TEXT(AU582,"0.#"),1)=".",FALSE,TRUE)</formula>
    </cfRule>
    <cfRule type="expression" dxfId="1670" priority="1154">
      <formula>IF(RIGHT(TEXT(AU582,"0.#"),1)=".",TRUE,FALSE)</formula>
    </cfRule>
  </conditionalFormatting>
  <conditionalFormatting sqref="AE499">
    <cfRule type="expression" dxfId="1669" priority="1613">
      <formula>IF(RIGHT(TEXT(AE499,"0.#"),1)=".",FALSE,TRUE)</formula>
    </cfRule>
    <cfRule type="expression" dxfId="1668" priority="1614">
      <formula>IF(RIGHT(TEXT(AE499,"0.#"),1)=".",TRUE,FALSE)</formula>
    </cfRule>
  </conditionalFormatting>
  <conditionalFormatting sqref="AE497">
    <cfRule type="expression" dxfId="1667" priority="1617">
      <formula>IF(RIGHT(TEXT(AE497,"0.#"),1)=".",FALSE,TRUE)</formula>
    </cfRule>
    <cfRule type="expression" dxfId="1666" priority="1618">
      <formula>IF(RIGHT(TEXT(AE497,"0.#"),1)=".",TRUE,FALSE)</formula>
    </cfRule>
  </conditionalFormatting>
  <conditionalFormatting sqref="AE498">
    <cfRule type="expression" dxfId="1665" priority="1615">
      <formula>IF(RIGHT(TEXT(AE498,"0.#"),1)=".",FALSE,TRUE)</formula>
    </cfRule>
    <cfRule type="expression" dxfId="1664" priority="1616">
      <formula>IF(RIGHT(TEXT(AE498,"0.#"),1)=".",TRUE,FALSE)</formula>
    </cfRule>
  </conditionalFormatting>
  <conditionalFormatting sqref="AU499">
    <cfRule type="expression" dxfId="1663" priority="1601">
      <formula>IF(RIGHT(TEXT(AU499,"0.#"),1)=".",FALSE,TRUE)</formula>
    </cfRule>
    <cfRule type="expression" dxfId="1662" priority="1602">
      <formula>IF(RIGHT(TEXT(AU499,"0.#"),1)=".",TRUE,FALSE)</formula>
    </cfRule>
  </conditionalFormatting>
  <conditionalFormatting sqref="AU497">
    <cfRule type="expression" dxfId="1661" priority="1605">
      <formula>IF(RIGHT(TEXT(AU497,"0.#"),1)=".",FALSE,TRUE)</formula>
    </cfRule>
    <cfRule type="expression" dxfId="1660" priority="1606">
      <formula>IF(RIGHT(TEXT(AU497,"0.#"),1)=".",TRUE,FALSE)</formula>
    </cfRule>
  </conditionalFormatting>
  <conditionalFormatting sqref="AU498">
    <cfRule type="expression" dxfId="1659" priority="1603">
      <formula>IF(RIGHT(TEXT(AU498,"0.#"),1)=".",FALSE,TRUE)</formula>
    </cfRule>
    <cfRule type="expression" dxfId="1658" priority="1604">
      <formula>IF(RIGHT(TEXT(AU498,"0.#"),1)=".",TRUE,FALSE)</formula>
    </cfRule>
  </conditionalFormatting>
  <conditionalFormatting sqref="AQ497">
    <cfRule type="expression" dxfId="1657" priority="1589">
      <formula>IF(RIGHT(TEXT(AQ497,"0.#"),1)=".",FALSE,TRUE)</formula>
    </cfRule>
    <cfRule type="expression" dxfId="1656" priority="1590">
      <formula>IF(RIGHT(TEXT(AQ497,"0.#"),1)=".",TRUE,FALSE)</formula>
    </cfRule>
  </conditionalFormatting>
  <conditionalFormatting sqref="AQ498">
    <cfRule type="expression" dxfId="1655" priority="1593">
      <formula>IF(RIGHT(TEXT(AQ498,"0.#"),1)=".",FALSE,TRUE)</formula>
    </cfRule>
    <cfRule type="expression" dxfId="1654" priority="1594">
      <formula>IF(RIGHT(TEXT(AQ498,"0.#"),1)=".",TRUE,FALSE)</formula>
    </cfRule>
  </conditionalFormatting>
  <conditionalFormatting sqref="AQ499">
    <cfRule type="expression" dxfId="1653" priority="1591">
      <formula>IF(RIGHT(TEXT(AQ499,"0.#"),1)=".",FALSE,TRUE)</formula>
    </cfRule>
    <cfRule type="expression" dxfId="1652" priority="1592">
      <formula>IF(RIGHT(TEXT(AQ499,"0.#"),1)=".",TRUE,FALSE)</formula>
    </cfRule>
  </conditionalFormatting>
  <conditionalFormatting sqref="AE504">
    <cfRule type="expression" dxfId="1651" priority="1583">
      <formula>IF(RIGHT(TEXT(AE504,"0.#"),1)=".",FALSE,TRUE)</formula>
    </cfRule>
    <cfRule type="expression" dxfId="1650" priority="1584">
      <formula>IF(RIGHT(TEXT(AE504,"0.#"),1)=".",TRUE,FALSE)</formula>
    </cfRule>
  </conditionalFormatting>
  <conditionalFormatting sqref="AE502">
    <cfRule type="expression" dxfId="1649" priority="1587">
      <formula>IF(RIGHT(TEXT(AE502,"0.#"),1)=".",FALSE,TRUE)</formula>
    </cfRule>
    <cfRule type="expression" dxfId="1648" priority="1588">
      <formula>IF(RIGHT(TEXT(AE502,"0.#"),1)=".",TRUE,FALSE)</formula>
    </cfRule>
  </conditionalFormatting>
  <conditionalFormatting sqref="AE503">
    <cfRule type="expression" dxfId="1647" priority="1585">
      <formula>IF(RIGHT(TEXT(AE503,"0.#"),1)=".",FALSE,TRUE)</formula>
    </cfRule>
    <cfRule type="expression" dxfId="1646" priority="1586">
      <formula>IF(RIGHT(TEXT(AE503,"0.#"),1)=".",TRUE,FALSE)</formula>
    </cfRule>
  </conditionalFormatting>
  <conditionalFormatting sqref="AU504">
    <cfRule type="expression" dxfId="1645" priority="1571">
      <formula>IF(RIGHT(TEXT(AU504,"0.#"),1)=".",FALSE,TRUE)</formula>
    </cfRule>
    <cfRule type="expression" dxfId="1644" priority="1572">
      <formula>IF(RIGHT(TEXT(AU504,"0.#"),1)=".",TRUE,FALSE)</formula>
    </cfRule>
  </conditionalFormatting>
  <conditionalFormatting sqref="AU502">
    <cfRule type="expression" dxfId="1643" priority="1575">
      <formula>IF(RIGHT(TEXT(AU502,"0.#"),1)=".",FALSE,TRUE)</formula>
    </cfRule>
    <cfRule type="expression" dxfId="1642" priority="1576">
      <formula>IF(RIGHT(TEXT(AU502,"0.#"),1)=".",TRUE,FALSE)</formula>
    </cfRule>
  </conditionalFormatting>
  <conditionalFormatting sqref="AU503">
    <cfRule type="expression" dxfId="1641" priority="1573">
      <formula>IF(RIGHT(TEXT(AU503,"0.#"),1)=".",FALSE,TRUE)</formula>
    </cfRule>
    <cfRule type="expression" dxfId="1640" priority="1574">
      <formula>IF(RIGHT(TEXT(AU503,"0.#"),1)=".",TRUE,FALSE)</formula>
    </cfRule>
  </conditionalFormatting>
  <conditionalFormatting sqref="AQ502">
    <cfRule type="expression" dxfId="1639" priority="1559">
      <formula>IF(RIGHT(TEXT(AQ502,"0.#"),1)=".",FALSE,TRUE)</formula>
    </cfRule>
    <cfRule type="expression" dxfId="1638" priority="1560">
      <formula>IF(RIGHT(TEXT(AQ502,"0.#"),1)=".",TRUE,FALSE)</formula>
    </cfRule>
  </conditionalFormatting>
  <conditionalFormatting sqref="AQ503">
    <cfRule type="expression" dxfId="1637" priority="1563">
      <formula>IF(RIGHT(TEXT(AQ503,"0.#"),1)=".",FALSE,TRUE)</formula>
    </cfRule>
    <cfRule type="expression" dxfId="1636" priority="1564">
      <formula>IF(RIGHT(TEXT(AQ503,"0.#"),1)=".",TRUE,FALSE)</formula>
    </cfRule>
  </conditionalFormatting>
  <conditionalFormatting sqref="AQ504">
    <cfRule type="expression" dxfId="1635" priority="1561">
      <formula>IF(RIGHT(TEXT(AQ504,"0.#"),1)=".",FALSE,TRUE)</formula>
    </cfRule>
    <cfRule type="expression" dxfId="1634" priority="1562">
      <formula>IF(RIGHT(TEXT(AQ504,"0.#"),1)=".",TRUE,FALSE)</formula>
    </cfRule>
  </conditionalFormatting>
  <conditionalFormatting sqref="AE509">
    <cfRule type="expression" dxfId="1633" priority="1553">
      <formula>IF(RIGHT(TEXT(AE509,"0.#"),1)=".",FALSE,TRUE)</formula>
    </cfRule>
    <cfRule type="expression" dxfId="1632" priority="1554">
      <formula>IF(RIGHT(TEXT(AE509,"0.#"),1)=".",TRUE,FALSE)</formula>
    </cfRule>
  </conditionalFormatting>
  <conditionalFormatting sqref="AE507">
    <cfRule type="expression" dxfId="1631" priority="1557">
      <formula>IF(RIGHT(TEXT(AE507,"0.#"),1)=".",FALSE,TRUE)</formula>
    </cfRule>
    <cfRule type="expression" dxfId="1630" priority="1558">
      <formula>IF(RIGHT(TEXT(AE507,"0.#"),1)=".",TRUE,FALSE)</formula>
    </cfRule>
  </conditionalFormatting>
  <conditionalFormatting sqref="AE508">
    <cfRule type="expression" dxfId="1629" priority="1555">
      <formula>IF(RIGHT(TEXT(AE508,"0.#"),1)=".",FALSE,TRUE)</formula>
    </cfRule>
    <cfRule type="expression" dxfId="1628" priority="1556">
      <formula>IF(RIGHT(TEXT(AE508,"0.#"),1)=".",TRUE,FALSE)</formula>
    </cfRule>
  </conditionalFormatting>
  <conditionalFormatting sqref="AU509">
    <cfRule type="expression" dxfId="1627" priority="1541">
      <formula>IF(RIGHT(TEXT(AU509,"0.#"),1)=".",FALSE,TRUE)</formula>
    </cfRule>
    <cfRule type="expression" dxfId="1626" priority="1542">
      <formula>IF(RIGHT(TEXT(AU509,"0.#"),1)=".",TRUE,FALSE)</formula>
    </cfRule>
  </conditionalFormatting>
  <conditionalFormatting sqref="AU507">
    <cfRule type="expression" dxfId="1625" priority="1545">
      <formula>IF(RIGHT(TEXT(AU507,"0.#"),1)=".",FALSE,TRUE)</formula>
    </cfRule>
    <cfRule type="expression" dxfId="1624" priority="1546">
      <formula>IF(RIGHT(TEXT(AU507,"0.#"),1)=".",TRUE,FALSE)</formula>
    </cfRule>
  </conditionalFormatting>
  <conditionalFormatting sqref="AU508">
    <cfRule type="expression" dxfId="1623" priority="1543">
      <formula>IF(RIGHT(TEXT(AU508,"0.#"),1)=".",FALSE,TRUE)</formula>
    </cfRule>
    <cfRule type="expression" dxfId="1622" priority="1544">
      <formula>IF(RIGHT(TEXT(AU508,"0.#"),1)=".",TRUE,FALSE)</formula>
    </cfRule>
  </conditionalFormatting>
  <conditionalFormatting sqref="AQ507">
    <cfRule type="expression" dxfId="1621" priority="1529">
      <formula>IF(RIGHT(TEXT(AQ507,"0.#"),1)=".",FALSE,TRUE)</formula>
    </cfRule>
    <cfRule type="expression" dxfId="1620" priority="1530">
      <formula>IF(RIGHT(TEXT(AQ507,"0.#"),1)=".",TRUE,FALSE)</formula>
    </cfRule>
  </conditionalFormatting>
  <conditionalFormatting sqref="AQ508">
    <cfRule type="expression" dxfId="1619" priority="1533">
      <formula>IF(RIGHT(TEXT(AQ508,"0.#"),1)=".",FALSE,TRUE)</formula>
    </cfRule>
    <cfRule type="expression" dxfId="1618" priority="1534">
      <formula>IF(RIGHT(TEXT(AQ508,"0.#"),1)=".",TRUE,FALSE)</formula>
    </cfRule>
  </conditionalFormatting>
  <conditionalFormatting sqref="AQ509">
    <cfRule type="expression" dxfId="1617" priority="1531">
      <formula>IF(RIGHT(TEXT(AQ509,"0.#"),1)=".",FALSE,TRUE)</formula>
    </cfRule>
    <cfRule type="expression" dxfId="1616" priority="1532">
      <formula>IF(RIGHT(TEXT(AQ509,"0.#"),1)=".",TRUE,FALSE)</formula>
    </cfRule>
  </conditionalFormatting>
  <conditionalFormatting sqref="AE465">
    <cfRule type="expression" dxfId="1615" priority="1823">
      <formula>IF(RIGHT(TEXT(AE465,"0.#"),1)=".",FALSE,TRUE)</formula>
    </cfRule>
    <cfRule type="expression" dxfId="1614" priority="1824">
      <formula>IF(RIGHT(TEXT(AE465,"0.#"),1)=".",TRUE,FALSE)</formula>
    </cfRule>
  </conditionalFormatting>
  <conditionalFormatting sqref="AE463">
    <cfRule type="expression" dxfId="1613" priority="1827">
      <formula>IF(RIGHT(TEXT(AE463,"0.#"),1)=".",FALSE,TRUE)</formula>
    </cfRule>
    <cfRule type="expression" dxfId="1612" priority="1828">
      <formula>IF(RIGHT(TEXT(AE463,"0.#"),1)=".",TRUE,FALSE)</formula>
    </cfRule>
  </conditionalFormatting>
  <conditionalFormatting sqref="AE464">
    <cfRule type="expression" dxfId="1611" priority="1825">
      <formula>IF(RIGHT(TEXT(AE464,"0.#"),1)=".",FALSE,TRUE)</formula>
    </cfRule>
    <cfRule type="expression" dxfId="1610" priority="1826">
      <formula>IF(RIGHT(TEXT(AE464,"0.#"),1)=".",TRUE,FALSE)</formula>
    </cfRule>
  </conditionalFormatting>
  <conditionalFormatting sqref="AM465">
    <cfRule type="expression" dxfId="1609" priority="1817">
      <formula>IF(RIGHT(TEXT(AM465,"0.#"),1)=".",FALSE,TRUE)</formula>
    </cfRule>
    <cfRule type="expression" dxfId="1608" priority="1818">
      <formula>IF(RIGHT(TEXT(AM465,"0.#"),1)=".",TRUE,FALSE)</formula>
    </cfRule>
  </conditionalFormatting>
  <conditionalFormatting sqref="AM463">
    <cfRule type="expression" dxfId="1607" priority="1821">
      <formula>IF(RIGHT(TEXT(AM463,"0.#"),1)=".",FALSE,TRUE)</formula>
    </cfRule>
    <cfRule type="expression" dxfId="1606" priority="1822">
      <formula>IF(RIGHT(TEXT(AM463,"0.#"),1)=".",TRUE,FALSE)</formula>
    </cfRule>
  </conditionalFormatting>
  <conditionalFormatting sqref="AM464">
    <cfRule type="expression" dxfId="1605" priority="1819">
      <formula>IF(RIGHT(TEXT(AM464,"0.#"),1)=".",FALSE,TRUE)</formula>
    </cfRule>
    <cfRule type="expression" dxfId="1604" priority="1820">
      <formula>IF(RIGHT(TEXT(AM464,"0.#"),1)=".",TRUE,FALSE)</formula>
    </cfRule>
  </conditionalFormatting>
  <conditionalFormatting sqref="AU465">
    <cfRule type="expression" dxfId="1603" priority="1811">
      <formula>IF(RIGHT(TEXT(AU465,"0.#"),1)=".",FALSE,TRUE)</formula>
    </cfRule>
    <cfRule type="expression" dxfId="1602" priority="1812">
      <formula>IF(RIGHT(TEXT(AU465,"0.#"),1)=".",TRUE,FALSE)</formula>
    </cfRule>
  </conditionalFormatting>
  <conditionalFormatting sqref="AU463">
    <cfRule type="expression" dxfId="1601" priority="1815">
      <formula>IF(RIGHT(TEXT(AU463,"0.#"),1)=".",FALSE,TRUE)</formula>
    </cfRule>
    <cfRule type="expression" dxfId="1600" priority="1816">
      <formula>IF(RIGHT(TEXT(AU463,"0.#"),1)=".",TRUE,FALSE)</formula>
    </cfRule>
  </conditionalFormatting>
  <conditionalFormatting sqref="AU464">
    <cfRule type="expression" dxfId="1599" priority="1813">
      <formula>IF(RIGHT(TEXT(AU464,"0.#"),1)=".",FALSE,TRUE)</formula>
    </cfRule>
    <cfRule type="expression" dxfId="1598" priority="1814">
      <formula>IF(RIGHT(TEXT(AU464,"0.#"),1)=".",TRUE,FALSE)</formula>
    </cfRule>
  </conditionalFormatting>
  <conditionalFormatting sqref="AI465">
    <cfRule type="expression" dxfId="1597" priority="1805">
      <formula>IF(RIGHT(TEXT(AI465,"0.#"),1)=".",FALSE,TRUE)</formula>
    </cfRule>
    <cfRule type="expression" dxfId="1596" priority="1806">
      <formula>IF(RIGHT(TEXT(AI465,"0.#"),1)=".",TRUE,FALSE)</formula>
    </cfRule>
  </conditionalFormatting>
  <conditionalFormatting sqref="AI463">
    <cfRule type="expression" dxfId="1595" priority="1809">
      <formula>IF(RIGHT(TEXT(AI463,"0.#"),1)=".",FALSE,TRUE)</formula>
    </cfRule>
    <cfRule type="expression" dxfId="1594" priority="1810">
      <formula>IF(RIGHT(TEXT(AI463,"0.#"),1)=".",TRUE,FALSE)</formula>
    </cfRule>
  </conditionalFormatting>
  <conditionalFormatting sqref="AI464">
    <cfRule type="expression" dxfId="1593" priority="1807">
      <formula>IF(RIGHT(TEXT(AI464,"0.#"),1)=".",FALSE,TRUE)</formula>
    </cfRule>
    <cfRule type="expression" dxfId="1592" priority="1808">
      <formula>IF(RIGHT(TEXT(AI464,"0.#"),1)=".",TRUE,FALSE)</formula>
    </cfRule>
  </conditionalFormatting>
  <conditionalFormatting sqref="AQ463">
    <cfRule type="expression" dxfId="1591" priority="1799">
      <formula>IF(RIGHT(TEXT(AQ463,"0.#"),1)=".",FALSE,TRUE)</formula>
    </cfRule>
    <cfRule type="expression" dxfId="1590" priority="1800">
      <formula>IF(RIGHT(TEXT(AQ463,"0.#"),1)=".",TRUE,FALSE)</formula>
    </cfRule>
  </conditionalFormatting>
  <conditionalFormatting sqref="AQ464">
    <cfRule type="expression" dxfId="1589" priority="1803">
      <formula>IF(RIGHT(TEXT(AQ464,"0.#"),1)=".",FALSE,TRUE)</formula>
    </cfRule>
    <cfRule type="expression" dxfId="1588" priority="1804">
      <formula>IF(RIGHT(TEXT(AQ464,"0.#"),1)=".",TRUE,FALSE)</formula>
    </cfRule>
  </conditionalFormatting>
  <conditionalFormatting sqref="AQ465">
    <cfRule type="expression" dxfId="1587" priority="1801">
      <formula>IF(RIGHT(TEXT(AQ465,"0.#"),1)=".",FALSE,TRUE)</formula>
    </cfRule>
    <cfRule type="expression" dxfId="1586" priority="1802">
      <formula>IF(RIGHT(TEXT(AQ465,"0.#"),1)=".",TRUE,FALSE)</formula>
    </cfRule>
  </conditionalFormatting>
  <conditionalFormatting sqref="AE470">
    <cfRule type="expression" dxfId="1585" priority="1793">
      <formula>IF(RIGHT(TEXT(AE470,"0.#"),1)=".",FALSE,TRUE)</formula>
    </cfRule>
    <cfRule type="expression" dxfId="1584" priority="1794">
      <formula>IF(RIGHT(TEXT(AE470,"0.#"),1)=".",TRUE,FALSE)</formula>
    </cfRule>
  </conditionalFormatting>
  <conditionalFormatting sqref="AE468">
    <cfRule type="expression" dxfId="1583" priority="1797">
      <formula>IF(RIGHT(TEXT(AE468,"0.#"),1)=".",FALSE,TRUE)</formula>
    </cfRule>
    <cfRule type="expression" dxfId="1582" priority="1798">
      <formula>IF(RIGHT(TEXT(AE468,"0.#"),1)=".",TRUE,FALSE)</formula>
    </cfRule>
  </conditionalFormatting>
  <conditionalFormatting sqref="AE469">
    <cfRule type="expression" dxfId="1581" priority="1795">
      <formula>IF(RIGHT(TEXT(AE469,"0.#"),1)=".",FALSE,TRUE)</formula>
    </cfRule>
    <cfRule type="expression" dxfId="1580" priority="1796">
      <formula>IF(RIGHT(TEXT(AE469,"0.#"),1)=".",TRUE,FALSE)</formula>
    </cfRule>
  </conditionalFormatting>
  <conditionalFormatting sqref="AM470">
    <cfRule type="expression" dxfId="1579" priority="1787">
      <formula>IF(RIGHT(TEXT(AM470,"0.#"),1)=".",FALSE,TRUE)</formula>
    </cfRule>
    <cfRule type="expression" dxfId="1578" priority="1788">
      <formula>IF(RIGHT(TEXT(AM470,"0.#"),1)=".",TRUE,FALSE)</formula>
    </cfRule>
  </conditionalFormatting>
  <conditionalFormatting sqref="AM468">
    <cfRule type="expression" dxfId="1577" priority="1791">
      <formula>IF(RIGHT(TEXT(AM468,"0.#"),1)=".",FALSE,TRUE)</formula>
    </cfRule>
    <cfRule type="expression" dxfId="1576" priority="1792">
      <formula>IF(RIGHT(TEXT(AM468,"0.#"),1)=".",TRUE,FALSE)</formula>
    </cfRule>
  </conditionalFormatting>
  <conditionalFormatting sqref="AM469">
    <cfRule type="expression" dxfId="1575" priority="1789">
      <formula>IF(RIGHT(TEXT(AM469,"0.#"),1)=".",FALSE,TRUE)</formula>
    </cfRule>
    <cfRule type="expression" dxfId="1574" priority="1790">
      <formula>IF(RIGHT(TEXT(AM469,"0.#"),1)=".",TRUE,FALSE)</formula>
    </cfRule>
  </conditionalFormatting>
  <conditionalFormatting sqref="AU470">
    <cfRule type="expression" dxfId="1573" priority="1781">
      <formula>IF(RIGHT(TEXT(AU470,"0.#"),1)=".",FALSE,TRUE)</formula>
    </cfRule>
    <cfRule type="expression" dxfId="1572" priority="1782">
      <formula>IF(RIGHT(TEXT(AU470,"0.#"),1)=".",TRUE,FALSE)</formula>
    </cfRule>
  </conditionalFormatting>
  <conditionalFormatting sqref="AU468">
    <cfRule type="expression" dxfId="1571" priority="1785">
      <formula>IF(RIGHT(TEXT(AU468,"0.#"),1)=".",FALSE,TRUE)</formula>
    </cfRule>
    <cfRule type="expression" dxfId="1570" priority="1786">
      <formula>IF(RIGHT(TEXT(AU468,"0.#"),1)=".",TRUE,FALSE)</formula>
    </cfRule>
  </conditionalFormatting>
  <conditionalFormatting sqref="AU469">
    <cfRule type="expression" dxfId="1569" priority="1783">
      <formula>IF(RIGHT(TEXT(AU469,"0.#"),1)=".",FALSE,TRUE)</formula>
    </cfRule>
    <cfRule type="expression" dxfId="1568" priority="1784">
      <formula>IF(RIGHT(TEXT(AU469,"0.#"),1)=".",TRUE,FALSE)</formula>
    </cfRule>
  </conditionalFormatting>
  <conditionalFormatting sqref="AI470">
    <cfRule type="expression" dxfId="1567" priority="1775">
      <formula>IF(RIGHT(TEXT(AI470,"0.#"),1)=".",FALSE,TRUE)</formula>
    </cfRule>
    <cfRule type="expression" dxfId="1566" priority="1776">
      <formula>IF(RIGHT(TEXT(AI470,"0.#"),1)=".",TRUE,FALSE)</formula>
    </cfRule>
  </conditionalFormatting>
  <conditionalFormatting sqref="AI468">
    <cfRule type="expression" dxfId="1565" priority="1779">
      <formula>IF(RIGHT(TEXT(AI468,"0.#"),1)=".",FALSE,TRUE)</formula>
    </cfRule>
    <cfRule type="expression" dxfId="1564" priority="1780">
      <formula>IF(RIGHT(TEXT(AI468,"0.#"),1)=".",TRUE,FALSE)</formula>
    </cfRule>
  </conditionalFormatting>
  <conditionalFormatting sqref="AI469">
    <cfRule type="expression" dxfId="1563" priority="1777">
      <formula>IF(RIGHT(TEXT(AI469,"0.#"),1)=".",FALSE,TRUE)</formula>
    </cfRule>
    <cfRule type="expression" dxfId="1562" priority="1778">
      <formula>IF(RIGHT(TEXT(AI469,"0.#"),1)=".",TRUE,FALSE)</formula>
    </cfRule>
  </conditionalFormatting>
  <conditionalFormatting sqref="AQ468">
    <cfRule type="expression" dxfId="1561" priority="1769">
      <formula>IF(RIGHT(TEXT(AQ468,"0.#"),1)=".",FALSE,TRUE)</formula>
    </cfRule>
    <cfRule type="expression" dxfId="1560" priority="1770">
      <formula>IF(RIGHT(TEXT(AQ468,"0.#"),1)=".",TRUE,FALSE)</formula>
    </cfRule>
  </conditionalFormatting>
  <conditionalFormatting sqref="AQ469">
    <cfRule type="expression" dxfId="1559" priority="1773">
      <formula>IF(RIGHT(TEXT(AQ469,"0.#"),1)=".",FALSE,TRUE)</formula>
    </cfRule>
    <cfRule type="expression" dxfId="1558" priority="1774">
      <formula>IF(RIGHT(TEXT(AQ469,"0.#"),1)=".",TRUE,FALSE)</formula>
    </cfRule>
  </conditionalFormatting>
  <conditionalFormatting sqref="AQ470">
    <cfRule type="expression" dxfId="1557" priority="1771">
      <formula>IF(RIGHT(TEXT(AQ470,"0.#"),1)=".",FALSE,TRUE)</formula>
    </cfRule>
    <cfRule type="expression" dxfId="1556" priority="1772">
      <formula>IF(RIGHT(TEXT(AQ470,"0.#"),1)=".",TRUE,FALSE)</formula>
    </cfRule>
  </conditionalFormatting>
  <conditionalFormatting sqref="AE475">
    <cfRule type="expression" dxfId="1555" priority="1763">
      <formula>IF(RIGHT(TEXT(AE475,"0.#"),1)=".",FALSE,TRUE)</formula>
    </cfRule>
    <cfRule type="expression" dxfId="1554" priority="1764">
      <formula>IF(RIGHT(TEXT(AE475,"0.#"),1)=".",TRUE,FALSE)</formula>
    </cfRule>
  </conditionalFormatting>
  <conditionalFormatting sqref="AE473">
    <cfRule type="expression" dxfId="1553" priority="1767">
      <formula>IF(RIGHT(TEXT(AE473,"0.#"),1)=".",FALSE,TRUE)</formula>
    </cfRule>
    <cfRule type="expression" dxfId="1552" priority="1768">
      <formula>IF(RIGHT(TEXT(AE473,"0.#"),1)=".",TRUE,FALSE)</formula>
    </cfRule>
  </conditionalFormatting>
  <conditionalFormatting sqref="AE474">
    <cfRule type="expression" dxfId="1551" priority="1765">
      <formula>IF(RIGHT(TEXT(AE474,"0.#"),1)=".",FALSE,TRUE)</formula>
    </cfRule>
    <cfRule type="expression" dxfId="1550" priority="1766">
      <formula>IF(RIGHT(TEXT(AE474,"0.#"),1)=".",TRUE,FALSE)</formula>
    </cfRule>
  </conditionalFormatting>
  <conditionalFormatting sqref="AM475">
    <cfRule type="expression" dxfId="1549" priority="1757">
      <formula>IF(RIGHT(TEXT(AM475,"0.#"),1)=".",FALSE,TRUE)</formula>
    </cfRule>
    <cfRule type="expression" dxfId="1548" priority="1758">
      <formula>IF(RIGHT(TEXT(AM475,"0.#"),1)=".",TRUE,FALSE)</formula>
    </cfRule>
  </conditionalFormatting>
  <conditionalFormatting sqref="AM473">
    <cfRule type="expression" dxfId="1547" priority="1761">
      <formula>IF(RIGHT(TEXT(AM473,"0.#"),1)=".",FALSE,TRUE)</formula>
    </cfRule>
    <cfRule type="expression" dxfId="1546" priority="1762">
      <formula>IF(RIGHT(TEXT(AM473,"0.#"),1)=".",TRUE,FALSE)</formula>
    </cfRule>
  </conditionalFormatting>
  <conditionalFormatting sqref="AM474">
    <cfRule type="expression" dxfId="1545" priority="1759">
      <formula>IF(RIGHT(TEXT(AM474,"0.#"),1)=".",FALSE,TRUE)</formula>
    </cfRule>
    <cfRule type="expression" dxfId="1544" priority="1760">
      <formula>IF(RIGHT(TEXT(AM474,"0.#"),1)=".",TRUE,FALSE)</formula>
    </cfRule>
  </conditionalFormatting>
  <conditionalFormatting sqref="AU475">
    <cfRule type="expression" dxfId="1543" priority="1751">
      <formula>IF(RIGHT(TEXT(AU475,"0.#"),1)=".",FALSE,TRUE)</formula>
    </cfRule>
    <cfRule type="expression" dxfId="1542" priority="1752">
      <formula>IF(RIGHT(TEXT(AU475,"0.#"),1)=".",TRUE,FALSE)</formula>
    </cfRule>
  </conditionalFormatting>
  <conditionalFormatting sqref="AU473">
    <cfRule type="expression" dxfId="1541" priority="1755">
      <formula>IF(RIGHT(TEXT(AU473,"0.#"),1)=".",FALSE,TRUE)</formula>
    </cfRule>
    <cfRule type="expression" dxfId="1540" priority="1756">
      <formula>IF(RIGHT(TEXT(AU473,"0.#"),1)=".",TRUE,FALSE)</formula>
    </cfRule>
  </conditionalFormatting>
  <conditionalFormatting sqref="AU474">
    <cfRule type="expression" dxfId="1539" priority="1753">
      <formula>IF(RIGHT(TEXT(AU474,"0.#"),1)=".",FALSE,TRUE)</formula>
    </cfRule>
    <cfRule type="expression" dxfId="1538" priority="1754">
      <formula>IF(RIGHT(TEXT(AU474,"0.#"),1)=".",TRUE,FALSE)</formula>
    </cfRule>
  </conditionalFormatting>
  <conditionalFormatting sqref="AI475">
    <cfRule type="expression" dxfId="1537" priority="1745">
      <formula>IF(RIGHT(TEXT(AI475,"0.#"),1)=".",FALSE,TRUE)</formula>
    </cfRule>
    <cfRule type="expression" dxfId="1536" priority="1746">
      <formula>IF(RIGHT(TEXT(AI475,"0.#"),1)=".",TRUE,FALSE)</formula>
    </cfRule>
  </conditionalFormatting>
  <conditionalFormatting sqref="AI473">
    <cfRule type="expression" dxfId="1535" priority="1749">
      <formula>IF(RIGHT(TEXT(AI473,"0.#"),1)=".",FALSE,TRUE)</formula>
    </cfRule>
    <cfRule type="expression" dxfId="1534" priority="1750">
      <formula>IF(RIGHT(TEXT(AI473,"0.#"),1)=".",TRUE,FALSE)</formula>
    </cfRule>
  </conditionalFormatting>
  <conditionalFormatting sqref="AI474">
    <cfRule type="expression" dxfId="1533" priority="1747">
      <formula>IF(RIGHT(TEXT(AI474,"0.#"),1)=".",FALSE,TRUE)</formula>
    </cfRule>
    <cfRule type="expression" dxfId="1532" priority="1748">
      <formula>IF(RIGHT(TEXT(AI474,"0.#"),1)=".",TRUE,FALSE)</formula>
    </cfRule>
  </conditionalFormatting>
  <conditionalFormatting sqref="AQ473">
    <cfRule type="expression" dxfId="1531" priority="1739">
      <formula>IF(RIGHT(TEXT(AQ473,"0.#"),1)=".",FALSE,TRUE)</formula>
    </cfRule>
    <cfRule type="expression" dxfId="1530" priority="1740">
      <formula>IF(RIGHT(TEXT(AQ473,"0.#"),1)=".",TRUE,FALSE)</formula>
    </cfRule>
  </conditionalFormatting>
  <conditionalFormatting sqref="AQ474">
    <cfRule type="expression" dxfId="1529" priority="1743">
      <formula>IF(RIGHT(TEXT(AQ474,"0.#"),1)=".",FALSE,TRUE)</formula>
    </cfRule>
    <cfRule type="expression" dxfId="1528" priority="1744">
      <formula>IF(RIGHT(TEXT(AQ474,"0.#"),1)=".",TRUE,FALSE)</formula>
    </cfRule>
  </conditionalFormatting>
  <conditionalFormatting sqref="AQ475">
    <cfRule type="expression" dxfId="1527" priority="1741">
      <formula>IF(RIGHT(TEXT(AQ475,"0.#"),1)=".",FALSE,TRUE)</formula>
    </cfRule>
    <cfRule type="expression" dxfId="1526" priority="1742">
      <formula>IF(RIGHT(TEXT(AQ475,"0.#"),1)=".",TRUE,FALSE)</formula>
    </cfRule>
  </conditionalFormatting>
  <conditionalFormatting sqref="AE480">
    <cfRule type="expression" dxfId="1525" priority="1733">
      <formula>IF(RIGHT(TEXT(AE480,"0.#"),1)=".",FALSE,TRUE)</formula>
    </cfRule>
    <cfRule type="expression" dxfId="1524" priority="1734">
      <formula>IF(RIGHT(TEXT(AE480,"0.#"),1)=".",TRUE,FALSE)</formula>
    </cfRule>
  </conditionalFormatting>
  <conditionalFormatting sqref="AE478">
    <cfRule type="expression" dxfId="1523" priority="1737">
      <formula>IF(RIGHT(TEXT(AE478,"0.#"),1)=".",FALSE,TRUE)</formula>
    </cfRule>
    <cfRule type="expression" dxfId="1522" priority="1738">
      <formula>IF(RIGHT(TEXT(AE478,"0.#"),1)=".",TRUE,FALSE)</formula>
    </cfRule>
  </conditionalFormatting>
  <conditionalFormatting sqref="AE479">
    <cfRule type="expression" dxfId="1521" priority="1735">
      <formula>IF(RIGHT(TEXT(AE479,"0.#"),1)=".",FALSE,TRUE)</formula>
    </cfRule>
    <cfRule type="expression" dxfId="1520" priority="1736">
      <formula>IF(RIGHT(TEXT(AE479,"0.#"),1)=".",TRUE,FALSE)</formula>
    </cfRule>
  </conditionalFormatting>
  <conditionalFormatting sqref="AM480">
    <cfRule type="expression" dxfId="1519" priority="1727">
      <formula>IF(RIGHT(TEXT(AM480,"0.#"),1)=".",FALSE,TRUE)</formula>
    </cfRule>
    <cfRule type="expression" dxfId="1518" priority="1728">
      <formula>IF(RIGHT(TEXT(AM480,"0.#"),1)=".",TRUE,FALSE)</formula>
    </cfRule>
  </conditionalFormatting>
  <conditionalFormatting sqref="AM478">
    <cfRule type="expression" dxfId="1517" priority="1731">
      <formula>IF(RIGHT(TEXT(AM478,"0.#"),1)=".",FALSE,TRUE)</formula>
    </cfRule>
    <cfRule type="expression" dxfId="1516" priority="1732">
      <formula>IF(RIGHT(TEXT(AM478,"0.#"),1)=".",TRUE,FALSE)</formula>
    </cfRule>
  </conditionalFormatting>
  <conditionalFormatting sqref="AM479">
    <cfRule type="expression" dxfId="1515" priority="1729">
      <formula>IF(RIGHT(TEXT(AM479,"0.#"),1)=".",FALSE,TRUE)</formula>
    </cfRule>
    <cfRule type="expression" dxfId="1514" priority="1730">
      <formula>IF(RIGHT(TEXT(AM479,"0.#"),1)=".",TRUE,FALSE)</formula>
    </cfRule>
  </conditionalFormatting>
  <conditionalFormatting sqref="AU480">
    <cfRule type="expression" dxfId="1513" priority="1721">
      <formula>IF(RIGHT(TEXT(AU480,"0.#"),1)=".",FALSE,TRUE)</formula>
    </cfRule>
    <cfRule type="expression" dxfId="1512" priority="1722">
      <formula>IF(RIGHT(TEXT(AU480,"0.#"),1)=".",TRUE,FALSE)</formula>
    </cfRule>
  </conditionalFormatting>
  <conditionalFormatting sqref="AU478">
    <cfRule type="expression" dxfId="1511" priority="1725">
      <formula>IF(RIGHT(TEXT(AU478,"0.#"),1)=".",FALSE,TRUE)</formula>
    </cfRule>
    <cfRule type="expression" dxfId="1510" priority="1726">
      <formula>IF(RIGHT(TEXT(AU478,"0.#"),1)=".",TRUE,FALSE)</formula>
    </cfRule>
  </conditionalFormatting>
  <conditionalFormatting sqref="AU479">
    <cfRule type="expression" dxfId="1509" priority="1723">
      <formula>IF(RIGHT(TEXT(AU479,"0.#"),1)=".",FALSE,TRUE)</formula>
    </cfRule>
    <cfRule type="expression" dxfId="1508" priority="1724">
      <formula>IF(RIGHT(TEXT(AU479,"0.#"),1)=".",TRUE,FALSE)</formula>
    </cfRule>
  </conditionalFormatting>
  <conditionalFormatting sqref="AI480">
    <cfRule type="expression" dxfId="1507" priority="1715">
      <formula>IF(RIGHT(TEXT(AI480,"0.#"),1)=".",FALSE,TRUE)</formula>
    </cfRule>
    <cfRule type="expression" dxfId="1506" priority="1716">
      <formula>IF(RIGHT(TEXT(AI480,"0.#"),1)=".",TRUE,FALSE)</formula>
    </cfRule>
  </conditionalFormatting>
  <conditionalFormatting sqref="AI478">
    <cfRule type="expression" dxfId="1505" priority="1719">
      <formula>IF(RIGHT(TEXT(AI478,"0.#"),1)=".",FALSE,TRUE)</formula>
    </cfRule>
    <cfRule type="expression" dxfId="1504" priority="1720">
      <formula>IF(RIGHT(TEXT(AI478,"0.#"),1)=".",TRUE,FALSE)</formula>
    </cfRule>
  </conditionalFormatting>
  <conditionalFormatting sqref="AI479">
    <cfRule type="expression" dxfId="1503" priority="1717">
      <formula>IF(RIGHT(TEXT(AI479,"0.#"),1)=".",FALSE,TRUE)</formula>
    </cfRule>
    <cfRule type="expression" dxfId="1502" priority="1718">
      <formula>IF(RIGHT(TEXT(AI479,"0.#"),1)=".",TRUE,FALSE)</formula>
    </cfRule>
  </conditionalFormatting>
  <conditionalFormatting sqref="AQ478">
    <cfRule type="expression" dxfId="1501" priority="1709">
      <formula>IF(RIGHT(TEXT(AQ478,"0.#"),1)=".",FALSE,TRUE)</formula>
    </cfRule>
    <cfRule type="expression" dxfId="1500" priority="1710">
      <formula>IF(RIGHT(TEXT(AQ478,"0.#"),1)=".",TRUE,FALSE)</formula>
    </cfRule>
  </conditionalFormatting>
  <conditionalFormatting sqref="AQ479">
    <cfRule type="expression" dxfId="1499" priority="1713">
      <formula>IF(RIGHT(TEXT(AQ479,"0.#"),1)=".",FALSE,TRUE)</formula>
    </cfRule>
    <cfRule type="expression" dxfId="1498" priority="1714">
      <formula>IF(RIGHT(TEXT(AQ479,"0.#"),1)=".",TRUE,FALSE)</formula>
    </cfRule>
  </conditionalFormatting>
  <conditionalFormatting sqref="AQ480">
    <cfRule type="expression" dxfId="1497" priority="1711">
      <formula>IF(RIGHT(TEXT(AQ480,"0.#"),1)=".",FALSE,TRUE)</formula>
    </cfRule>
    <cfRule type="expression" dxfId="1496" priority="1712">
      <formula>IF(RIGHT(TEXT(AQ480,"0.#"),1)=".",TRUE,FALSE)</formula>
    </cfRule>
  </conditionalFormatting>
  <conditionalFormatting sqref="AM47">
    <cfRule type="expression" dxfId="1495" priority="2003">
      <formula>IF(RIGHT(TEXT(AM47,"0.#"),1)=".",FALSE,TRUE)</formula>
    </cfRule>
    <cfRule type="expression" dxfId="1494" priority="2004">
      <formula>IF(RIGHT(TEXT(AM47,"0.#"),1)=".",TRUE,FALSE)</formula>
    </cfRule>
  </conditionalFormatting>
  <conditionalFormatting sqref="AM46">
    <cfRule type="expression" dxfId="1493" priority="2005">
      <formula>IF(RIGHT(TEXT(AM46,"0.#"),1)=".",FALSE,TRUE)</formula>
    </cfRule>
    <cfRule type="expression" dxfId="1492" priority="2006">
      <formula>IF(RIGHT(TEXT(AM46,"0.#"),1)=".",TRUE,FALSE)</formula>
    </cfRule>
  </conditionalFormatting>
  <conditionalFormatting sqref="AU46:AU48">
    <cfRule type="expression" dxfId="1491" priority="1997">
      <formula>IF(RIGHT(TEXT(AU46,"0.#"),1)=".",FALSE,TRUE)</formula>
    </cfRule>
    <cfRule type="expression" dxfId="1490" priority="1998">
      <formula>IF(RIGHT(TEXT(AU46,"0.#"),1)=".",TRUE,FALSE)</formula>
    </cfRule>
  </conditionalFormatting>
  <conditionalFormatting sqref="AM48">
    <cfRule type="expression" dxfId="1489" priority="2001">
      <formula>IF(RIGHT(TEXT(AM48,"0.#"),1)=".",FALSE,TRUE)</formula>
    </cfRule>
    <cfRule type="expression" dxfId="1488" priority="2002">
      <formula>IF(RIGHT(TEXT(AM48,"0.#"),1)=".",TRUE,FALSE)</formula>
    </cfRule>
  </conditionalFormatting>
  <conditionalFormatting sqref="AQ46:AQ48">
    <cfRule type="expression" dxfId="1487" priority="1999">
      <formula>IF(RIGHT(TEXT(AQ46,"0.#"),1)=".",FALSE,TRUE)</formula>
    </cfRule>
    <cfRule type="expression" dxfId="1486" priority="2000">
      <formula>IF(RIGHT(TEXT(AQ46,"0.#"),1)=".",TRUE,FALSE)</formula>
    </cfRule>
  </conditionalFormatting>
  <conditionalFormatting sqref="AE146:AE147 AI146:AI147 AM146:AM147 AQ146:AQ147 AU146:AU147">
    <cfRule type="expression" dxfId="1485" priority="1991">
      <formula>IF(RIGHT(TEXT(AE146,"0.#"),1)=".",FALSE,TRUE)</formula>
    </cfRule>
    <cfRule type="expression" dxfId="1484" priority="1992">
      <formula>IF(RIGHT(TEXT(AE146,"0.#"),1)=".",TRUE,FALSE)</formula>
    </cfRule>
  </conditionalFormatting>
  <conditionalFormatting sqref="AE138:AE139 AI138:AI139 AM138:AM139 AQ138:AQ139 AU138:AU139">
    <cfRule type="expression" dxfId="1483" priority="1995">
      <formula>IF(RIGHT(TEXT(AE138,"0.#"),1)=".",FALSE,TRUE)</formula>
    </cfRule>
    <cfRule type="expression" dxfId="1482" priority="1996">
      <formula>IF(RIGHT(TEXT(AE138,"0.#"),1)=".",TRUE,FALSE)</formula>
    </cfRule>
  </conditionalFormatting>
  <conditionalFormatting sqref="AE142:AE143 AI142:AI143 AM142:AM143 AQ142:AQ143 AU142:AU143">
    <cfRule type="expression" dxfId="1481" priority="1993">
      <formula>IF(RIGHT(TEXT(AE142,"0.#"),1)=".",FALSE,TRUE)</formula>
    </cfRule>
    <cfRule type="expression" dxfId="1480" priority="1994">
      <formula>IF(RIGHT(TEXT(AE142,"0.#"),1)=".",TRUE,FALSE)</formula>
    </cfRule>
  </conditionalFormatting>
  <conditionalFormatting sqref="AE198:AE199 AI198:AI199 AM198:AM199 AQ198:AQ199 AU198:AU199">
    <cfRule type="expression" dxfId="1479" priority="1985">
      <formula>IF(RIGHT(TEXT(AE198,"0.#"),1)=".",FALSE,TRUE)</formula>
    </cfRule>
    <cfRule type="expression" dxfId="1478" priority="1986">
      <formula>IF(RIGHT(TEXT(AE198,"0.#"),1)=".",TRUE,FALSE)</formula>
    </cfRule>
  </conditionalFormatting>
  <conditionalFormatting sqref="AE150:AE151 AI150:AI151 AM150:AM151 AQ150:AQ151 AU150:AU151">
    <cfRule type="expression" dxfId="1477" priority="1989">
      <formula>IF(RIGHT(TEXT(AE150,"0.#"),1)=".",FALSE,TRUE)</formula>
    </cfRule>
    <cfRule type="expression" dxfId="1476" priority="1990">
      <formula>IF(RIGHT(TEXT(AE150,"0.#"),1)=".",TRUE,FALSE)</formula>
    </cfRule>
  </conditionalFormatting>
  <conditionalFormatting sqref="AE194:AE195 AI194:AI195 AM194:AM195 AQ194:AQ195 AU194:AU195">
    <cfRule type="expression" dxfId="1475" priority="1987">
      <formula>IF(RIGHT(TEXT(AE194,"0.#"),1)=".",FALSE,TRUE)</formula>
    </cfRule>
    <cfRule type="expression" dxfId="1474" priority="1988">
      <formula>IF(RIGHT(TEXT(AE194,"0.#"),1)=".",TRUE,FALSE)</formula>
    </cfRule>
  </conditionalFormatting>
  <conditionalFormatting sqref="AE210:AE211 AI210:AI211 AM210:AM211 AQ210:AQ211 AU210:AU211">
    <cfRule type="expression" dxfId="1473" priority="1979">
      <formula>IF(RIGHT(TEXT(AE210,"0.#"),1)=".",FALSE,TRUE)</formula>
    </cfRule>
    <cfRule type="expression" dxfId="1472" priority="1980">
      <formula>IF(RIGHT(TEXT(AE210,"0.#"),1)=".",TRUE,FALSE)</formula>
    </cfRule>
  </conditionalFormatting>
  <conditionalFormatting sqref="AE202:AE203 AI202:AI203 AM202:AM203 AQ202:AQ203 AU202:AU203">
    <cfRule type="expression" dxfId="1471" priority="1983">
      <formula>IF(RIGHT(TEXT(AE202,"0.#"),1)=".",FALSE,TRUE)</formula>
    </cfRule>
    <cfRule type="expression" dxfId="1470" priority="1984">
      <formula>IF(RIGHT(TEXT(AE202,"0.#"),1)=".",TRUE,FALSE)</formula>
    </cfRule>
  </conditionalFormatting>
  <conditionalFormatting sqref="AE206:AE207 AI206:AI207 AM206:AM207 AQ206:AQ207 AU206:AU207">
    <cfRule type="expression" dxfId="1469" priority="1981">
      <formula>IF(RIGHT(TEXT(AE206,"0.#"),1)=".",FALSE,TRUE)</formula>
    </cfRule>
    <cfRule type="expression" dxfId="1468" priority="1982">
      <formula>IF(RIGHT(TEXT(AE206,"0.#"),1)=".",TRUE,FALSE)</formula>
    </cfRule>
  </conditionalFormatting>
  <conditionalFormatting sqref="AE262:AE263 AI262:AI263 AM262:AM263 AQ262:AQ263 AU262:AU263">
    <cfRule type="expression" dxfId="1467" priority="1973">
      <formula>IF(RIGHT(TEXT(AE262,"0.#"),1)=".",FALSE,TRUE)</formula>
    </cfRule>
    <cfRule type="expression" dxfId="1466" priority="1974">
      <formula>IF(RIGHT(TEXT(AE262,"0.#"),1)=".",TRUE,FALSE)</formula>
    </cfRule>
  </conditionalFormatting>
  <conditionalFormatting sqref="AE254:AE255 AI254:AI255 AM254:AM255 AQ254:AQ255 AU254:AU255">
    <cfRule type="expression" dxfId="1465" priority="1977">
      <formula>IF(RIGHT(TEXT(AE254,"0.#"),1)=".",FALSE,TRUE)</formula>
    </cfRule>
    <cfRule type="expression" dxfId="1464" priority="1978">
      <formula>IF(RIGHT(TEXT(AE254,"0.#"),1)=".",TRUE,FALSE)</formula>
    </cfRule>
  </conditionalFormatting>
  <conditionalFormatting sqref="AE258:AE259 AI258:AI259 AM258:AM259 AQ258:AQ259 AU258:AU259">
    <cfRule type="expression" dxfId="1463" priority="1975">
      <formula>IF(RIGHT(TEXT(AE258,"0.#"),1)=".",FALSE,TRUE)</formula>
    </cfRule>
    <cfRule type="expression" dxfId="1462" priority="1976">
      <formula>IF(RIGHT(TEXT(AE258,"0.#"),1)=".",TRUE,FALSE)</formula>
    </cfRule>
  </conditionalFormatting>
  <conditionalFormatting sqref="AE314:AE315 AI314:AI315 AM314:AM315 AQ314:AQ315 AU314:AU315">
    <cfRule type="expression" dxfId="1461" priority="1967">
      <formula>IF(RIGHT(TEXT(AE314,"0.#"),1)=".",FALSE,TRUE)</formula>
    </cfRule>
    <cfRule type="expression" dxfId="1460" priority="1968">
      <formula>IF(RIGHT(TEXT(AE314,"0.#"),1)=".",TRUE,FALSE)</formula>
    </cfRule>
  </conditionalFormatting>
  <conditionalFormatting sqref="AE266:AE267 AI266:AI267 AM266:AM267 AQ266:AQ267 AU266:AU267">
    <cfRule type="expression" dxfId="1459" priority="1971">
      <formula>IF(RIGHT(TEXT(AE266,"0.#"),1)=".",FALSE,TRUE)</formula>
    </cfRule>
    <cfRule type="expression" dxfId="1458" priority="1972">
      <formula>IF(RIGHT(TEXT(AE266,"0.#"),1)=".",TRUE,FALSE)</formula>
    </cfRule>
  </conditionalFormatting>
  <conditionalFormatting sqref="AE270:AE271 AI270:AI271 AM270:AM271 AQ270:AQ271 AU270:AU271">
    <cfRule type="expression" dxfId="1457" priority="1969">
      <formula>IF(RIGHT(TEXT(AE270,"0.#"),1)=".",FALSE,TRUE)</formula>
    </cfRule>
    <cfRule type="expression" dxfId="1456" priority="1970">
      <formula>IF(RIGHT(TEXT(AE270,"0.#"),1)=".",TRUE,FALSE)</formula>
    </cfRule>
  </conditionalFormatting>
  <conditionalFormatting sqref="AE326:AE327 AI326:AI327 AM326:AM327 AQ326:AQ327 AU326:AU327">
    <cfRule type="expression" dxfId="1455" priority="1961">
      <formula>IF(RIGHT(TEXT(AE326,"0.#"),1)=".",FALSE,TRUE)</formula>
    </cfRule>
    <cfRule type="expression" dxfId="1454" priority="1962">
      <formula>IF(RIGHT(TEXT(AE326,"0.#"),1)=".",TRUE,FALSE)</formula>
    </cfRule>
  </conditionalFormatting>
  <conditionalFormatting sqref="AE318:AE319 AI318:AI319 AM318:AM319 AQ318:AQ319 AU318:AU319">
    <cfRule type="expression" dxfId="1453" priority="1965">
      <formula>IF(RIGHT(TEXT(AE318,"0.#"),1)=".",FALSE,TRUE)</formula>
    </cfRule>
    <cfRule type="expression" dxfId="1452" priority="1966">
      <formula>IF(RIGHT(TEXT(AE318,"0.#"),1)=".",TRUE,FALSE)</formula>
    </cfRule>
  </conditionalFormatting>
  <conditionalFormatting sqref="AE322:AE323 AI322:AI323 AM322:AM323 AQ322:AQ323 AU322:AU323">
    <cfRule type="expression" dxfId="1451" priority="1963">
      <formula>IF(RIGHT(TEXT(AE322,"0.#"),1)=".",FALSE,TRUE)</formula>
    </cfRule>
    <cfRule type="expression" dxfId="1450" priority="1964">
      <formula>IF(RIGHT(TEXT(AE322,"0.#"),1)=".",TRUE,FALSE)</formula>
    </cfRule>
  </conditionalFormatting>
  <conditionalFormatting sqref="AE378:AE379 AI378:AI379 AM378:AM379 AQ378:AQ379 AU378:AU379">
    <cfRule type="expression" dxfId="1449" priority="1955">
      <formula>IF(RIGHT(TEXT(AE378,"0.#"),1)=".",FALSE,TRUE)</formula>
    </cfRule>
    <cfRule type="expression" dxfId="1448" priority="1956">
      <formula>IF(RIGHT(TEXT(AE378,"0.#"),1)=".",TRUE,FALSE)</formula>
    </cfRule>
  </conditionalFormatting>
  <conditionalFormatting sqref="AE330:AE331 AI330:AI331 AM330:AM331 AQ330:AQ331 AU330:AU331">
    <cfRule type="expression" dxfId="1447" priority="1959">
      <formula>IF(RIGHT(TEXT(AE330,"0.#"),1)=".",FALSE,TRUE)</formula>
    </cfRule>
    <cfRule type="expression" dxfId="1446" priority="1960">
      <formula>IF(RIGHT(TEXT(AE330,"0.#"),1)=".",TRUE,FALSE)</formula>
    </cfRule>
  </conditionalFormatting>
  <conditionalFormatting sqref="AE374:AE375 AI374:AI375 AM374:AM375 AQ374:AQ375 AU374:AU375">
    <cfRule type="expression" dxfId="1445" priority="1957">
      <formula>IF(RIGHT(TEXT(AE374,"0.#"),1)=".",FALSE,TRUE)</formula>
    </cfRule>
    <cfRule type="expression" dxfId="1444" priority="1958">
      <formula>IF(RIGHT(TEXT(AE374,"0.#"),1)=".",TRUE,FALSE)</formula>
    </cfRule>
  </conditionalFormatting>
  <conditionalFormatting sqref="AE390:AE391 AI390:AI391 AM390:AM391 AQ390:AQ391 AU390:AU391">
    <cfRule type="expression" dxfId="1443" priority="1949">
      <formula>IF(RIGHT(TEXT(AE390,"0.#"),1)=".",FALSE,TRUE)</formula>
    </cfRule>
    <cfRule type="expression" dxfId="1442" priority="1950">
      <formula>IF(RIGHT(TEXT(AE390,"0.#"),1)=".",TRUE,FALSE)</formula>
    </cfRule>
  </conditionalFormatting>
  <conditionalFormatting sqref="AE382:AE383 AI382:AI383 AM382:AM383 AQ382:AQ383 AU382:AU383">
    <cfRule type="expression" dxfId="1441" priority="1953">
      <formula>IF(RIGHT(TEXT(AE382,"0.#"),1)=".",FALSE,TRUE)</formula>
    </cfRule>
    <cfRule type="expression" dxfId="1440" priority="1954">
      <formula>IF(RIGHT(TEXT(AE382,"0.#"),1)=".",TRUE,FALSE)</formula>
    </cfRule>
  </conditionalFormatting>
  <conditionalFormatting sqref="AE386:AE387 AI386:AI387 AM386:AM387 AQ386:AQ387 AU386:AU387">
    <cfRule type="expression" dxfId="1439" priority="1951">
      <formula>IF(RIGHT(TEXT(AE386,"0.#"),1)=".",FALSE,TRUE)</formula>
    </cfRule>
    <cfRule type="expression" dxfId="1438" priority="1952">
      <formula>IF(RIGHT(TEXT(AE386,"0.#"),1)=".",TRUE,FALSE)</formula>
    </cfRule>
  </conditionalFormatting>
  <conditionalFormatting sqref="AE440">
    <cfRule type="expression" dxfId="1437" priority="1943">
      <formula>IF(RIGHT(TEXT(AE440,"0.#"),1)=".",FALSE,TRUE)</formula>
    </cfRule>
    <cfRule type="expression" dxfId="1436" priority="1944">
      <formula>IF(RIGHT(TEXT(AE440,"0.#"),1)=".",TRUE,FALSE)</formula>
    </cfRule>
  </conditionalFormatting>
  <conditionalFormatting sqref="AE438">
    <cfRule type="expression" dxfId="1435" priority="1947">
      <formula>IF(RIGHT(TEXT(AE438,"0.#"),1)=".",FALSE,TRUE)</formula>
    </cfRule>
    <cfRule type="expression" dxfId="1434" priority="1948">
      <formula>IF(RIGHT(TEXT(AE438,"0.#"),1)=".",TRUE,FALSE)</formula>
    </cfRule>
  </conditionalFormatting>
  <conditionalFormatting sqref="AE439">
    <cfRule type="expression" dxfId="1433" priority="1945">
      <formula>IF(RIGHT(TEXT(AE439,"0.#"),1)=".",FALSE,TRUE)</formula>
    </cfRule>
    <cfRule type="expression" dxfId="1432" priority="1946">
      <formula>IF(RIGHT(TEXT(AE439,"0.#"),1)=".",TRUE,FALSE)</formula>
    </cfRule>
  </conditionalFormatting>
  <conditionalFormatting sqref="AM440">
    <cfRule type="expression" dxfId="1431" priority="1937">
      <formula>IF(RIGHT(TEXT(AM440,"0.#"),1)=".",FALSE,TRUE)</formula>
    </cfRule>
    <cfRule type="expression" dxfId="1430" priority="1938">
      <formula>IF(RIGHT(TEXT(AM440,"0.#"),1)=".",TRUE,FALSE)</formula>
    </cfRule>
  </conditionalFormatting>
  <conditionalFormatting sqref="AM438">
    <cfRule type="expression" dxfId="1429" priority="1941">
      <formula>IF(RIGHT(TEXT(AM438,"0.#"),1)=".",FALSE,TRUE)</formula>
    </cfRule>
    <cfRule type="expression" dxfId="1428" priority="1942">
      <formula>IF(RIGHT(TEXT(AM438,"0.#"),1)=".",TRUE,FALSE)</formula>
    </cfRule>
  </conditionalFormatting>
  <conditionalFormatting sqref="AM439">
    <cfRule type="expression" dxfId="1427" priority="1939">
      <formula>IF(RIGHT(TEXT(AM439,"0.#"),1)=".",FALSE,TRUE)</formula>
    </cfRule>
    <cfRule type="expression" dxfId="1426" priority="1940">
      <formula>IF(RIGHT(TEXT(AM439,"0.#"),1)=".",TRUE,FALSE)</formula>
    </cfRule>
  </conditionalFormatting>
  <conditionalFormatting sqref="AU440">
    <cfRule type="expression" dxfId="1425" priority="1931">
      <formula>IF(RIGHT(TEXT(AU440,"0.#"),1)=".",FALSE,TRUE)</formula>
    </cfRule>
    <cfRule type="expression" dxfId="1424" priority="1932">
      <formula>IF(RIGHT(TEXT(AU440,"0.#"),1)=".",TRUE,FALSE)</formula>
    </cfRule>
  </conditionalFormatting>
  <conditionalFormatting sqref="AU438">
    <cfRule type="expression" dxfId="1423" priority="1935">
      <formula>IF(RIGHT(TEXT(AU438,"0.#"),1)=".",FALSE,TRUE)</formula>
    </cfRule>
    <cfRule type="expression" dxfId="1422" priority="1936">
      <formula>IF(RIGHT(TEXT(AU438,"0.#"),1)=".",TRUE,FALSE)</formula>
    </cfRule>
  </conditionalFormatting>
  <conditionalFormatting sqref="AU439">
    <cfRule type="expression" dxfId="1421" priority="1933">
      <formula>IF(RIGHT(TEXT(AU439,"0.#"),1)=".",FALSE,TRUE)</formula>
    </cfRule>
    <cfRule type="expression" dxfId="1420" priority="1934">
      <formula>IF(RIGHT(TEXT(AU439,"0.#"),1)=".",TRUE,FALSE)</formula>
    </cfRule>
  </conditionalFormatting>
  <conditionalFormatting sqref="AI440">
    <cfRule type="expression" dxfId="1419" priority="1925">
      <formula>IF(RIGHT(TEXT(AI440,"0.#"),1)=".",FALSE,TRUE)</formula>
    </cfRule>
    <cfRule type="expression" dxfId="1418" priority="1926">
      <formula>IF(RIGHT(TEXT(AI440,"0.#"),1)=".",TRUE,FALSE)</formula>
    </cfRule>
  </conditionalFormatting>
  <conditionalFormatting sqref="AI438">
    <cfRule type="expression" dxfId="1417" priority="1929">
      <formula>IF(RIGHT(TEXT(AI438,"0.#"),1)=".",FALSE,TRUE)</formula>
    </cfRule>
    <cfRule type="expression" dxfId="1416" priority="1930">
      <formula>IF(RIGHT(TEXT(AI438,"0.#"),1)=".",TRUE,FALSE)</formula>
    </cfRule>
  </conditionalFormatting>
  <conditionalFormatting sqref="AI439">
    <cfRule type="expression" dxfId="1415" priority="1927">
      <formula>IF(RIGHT(TEXT(AI439,"0.#"),1)=".",FALSE,TRUE)</formula>
    </cfRule>
    <cfRule type="expression" dxfId="1414" priority="1928">
      <formula>IF(RIGHT(TEXT(AI439,"0.#"),1)=".",TRUE,FALSE)</formula>
    </cfRule>
  </conditionalFormatting>
  <conditionalFormatting sqref="AQ438">
    <cfRule type="expression" dxfId="1413" priority="1919">
      <formula>IF(RIGHT(TEXT(AQ438,"0.#"),1)=".",FALSE,TRUE)</formula>
    </cfRule>
    <cfRule type="expression" dxfId="1412" priority="1920">
      <formula>IF(RIGHT(TEXT(AQ438,"0.#"),1)=".",TRUE,FALSE)</formula>
    </cfRule>
  </conditionalFormatting>
  <conditionalFormatting sqref="AQ439">
    <cfRule type="expression" dxfId="1411" priority="1923">
      <formula>IF(RIGHT(TEXT(AQ439,"0.#"),1)=".",FALSE,TRUE)</formula>
    </cfRule>
    <cfRule type="expression" dxfId="1410" priority="1924">
      <formula>IF(RIGHT(TEXT(AQ439,"0.#"),1)=".",TRUE,FALSE)</formula>
    </cfRule>
  </conditionalFormatting>
  <conditionalFormatting sqref="AQ440">
    <cfRule type="expression" dxfId="1409" priority="1921">
      <formula>IF(RIGHT(TEXT(AQ440,"0.#"),1)=".",FALSE,TRUE)</formula>
    </cfRule>
    <cfRule type="expression" dxfId="1408" priority="1922">
      <formula>IF(RIGHT(TEXT(AQ440,"0.#"),1)=".",TRUE,FALSE)</formula>
    </cfRule>
  </conditionalFormatting>
  <conditionalFormatting sqref="AE445">
    <cfRule type="expression" dxfId="1407" priority="1913">
      <formula>IF(RIGHT(TEXT(AE445,"0.#"),1)=".",FALSE,TRUE)</formula>
    </cfRule>
    <cfRule type="expression" dxfId="1406" priority="1914">
      <formula>IF(RIGHT(TEXT(AE445,"0.#"),1)=".",TRUE,FALSE)</formula>
    </cfRule>
  </conditionalFormatting>
  <conditionalFormatting sqref="AE443">
    <cfRule type="expression" dxfId="1405" priority="1917">
      <formula>IF(RIGHT(TEXT(AE443,"0.#"),1)=".",FALSE,TRUE)</formula>
    </cfRule>
    <cfRule type="expression" dxfId="1404" priority="1918">
      <formula>IF(RIGHT(TEXT(AE443,"0.#"),1)=".",TRUE,FALSE)</formula>
    </cfRule>
  </conditionalFormatting>
  <conditionalFormatting sqref="AE444">
    <cfRule type="expression" dxfId="1403" priority="1915">
      <formula>IF(RIGHT(TEXT(AE444,"0.#"),1)=".",FALSE,TRUE)</formula>
    </cfRule>
    <cfRule type="expression" dxfId="1402" priority="1916">
      <formula>IF(RIGHT(TEXT(AE444,"0.#"),1)=".",TRUE,FALSE)</formula>
    </cfRule>
  </conditionalFormatting>
  <conditionalFormatting sqref="AM445">
    <cfRule type="expression" dxfId="1401" priority="1907">
      <formula>IF(RIGHT(TEXT(AM445,"0.#"),1)=".",FALSE,TRUE)</formula>
    </cfRule>
    <cfRule type="expression" dxfId="1400" priority="1908">
      <formula>IF(RIGHT(TEXT(AM445,"0.#"),1)=".",TRUE,FALSE)</formula>
    </cfRule>
  </conditionalFormatting>
  <conditionalFormatting sqref="AM443">
    <cfRule type="expression" dxfId="1399" priority="1911">
      <formula>IF(RIGHT(TEXT(AM443,"0.#"),1)=".",FALSE,TRUE)</formula>
    </cfRule>
    <cfRule type="expression" dxfId="1398" priority="1912">
      <formula>IF(RIGHT(TEXT(AM443,"0.#"),1)=".",TRUE,FALSE)</formula>
    </cfRule>
  </conditionalFormatting>
  <conditionalFormatting sqref="AM444">
    <cfRule type="expression" dxfId="1397" priority="1909">
      <formula>IF(RIGHT(TEXT(AM444,"0.#"),1)=".",FALSE,TRUE)</formula>
    </cfRule>
    <cfRule type="expression" dxfId="1396" priority="1910">
      <formula>IF(RIGHT(TEXT(AM444,"0.#"),1)=".",TRUE,FALSE)</formula>
    </cfRule>
  </conditionalFormatting>
  <conditionalFormatting sqref="AU445">
    <cfRule type="expression" dxfId="1395" priority="1901">
      <formula>IF(RIGHT(TEXT(AU445,"0.#"),1)=".",FALSE,TRUE)</formula>
    </cfRule>
    <cfRule type="expression" dxfId="1394" priority="1902">
      <formula>IF(RIGHT(TEXT(AU445,"0.#"),1)=".",TRUE,FALSE)</formula>
    </cfRule>
  </conditionalFormatting>
  <conditionalFormatting sqref="AU443">
    <cfRule type="expression" dxfId="1393" priority="1905">
      <formula>IF(RIGHT(TEXT(AU443,"0.#"),1)=".",FALSE,TRUE)</formula>
    </cfRule>
    <cfRule type="expression" dxfId="1392" priority="1906">
      <formula>IF(RIGHT(TEXT(AU443,"0.#"),1)=".",TRUE,FALSE)</formula>
    </cfRule>
  </conditionalFormatting>
  <conditionalFormatting sqref="AU444">
    <cfRule type="expression" dxfId="1391" priority="1903">
      <formula>IF(RIGHT(TEXT(AU444,"0.#"),1)=".",FALSE,TRUE)</formula>
    </cfRule>
    <cfRule type="expression" dxfId="1390" priority="1904">
      <formula>IF(RIGHT(TEXT(AU444,"0.#"),1)=".",TRUE,FALSE)</formula>
    </cfRule>
  </conditionalFormatting>
  <conditionalFormatting sqref="AI445">
    <cfRule type="expression" dxfId="1389" priority="1895">
      <formula>IF(RIGHT(TEXT(AI445,"0.#"),1)=".",FALSE,TRUE)</formula>
    </cfRule>
    <cfRule type="expression" dxfId="1388" priority="1896">
      <formula>IF(RIGHT(TEXT(AI445,"0.#"),1)=".",TRUE,FALSE)</formula>
    </cfRule>
  </conditionalFormatting>
  <conditionalFormatting sqref="AI443">
    <cfRule type="expression" dxfId="1387" priority="1899">
      <formula>IF(RIGHT(TEXT(AI443,"0.#"),1)=".",FALSE,TRUE)</formula>
    </cfRule>
    <cfRule type="expression" dxfId="1386" priority="1900">
      <formula>IF(RIGHT(TEXT(AI443,"0.#"),1)=".",TRUE,FALSE)</formula>
    </cfRule>
  </conditionalFormatting>
  <conditionalFormatting sqref="AI444">
    <cfRule type="expression" dxfId="1385" priority="1897">
      <formula>IF(RIGHT(TEXT(AI444,"0.#"),1)=".",FALSE,TRUE)</formula>
    </cfRule>
    <cfRule type="expression" dxfId="1384" priority="1898">
      <formula>IF(RIGHT(TEXT(AI444,"0.#"),1)=".",TRUE,FALSE)</formula>
    </cfRule>
  </conditionalFormatting>
  <conditionalFormatting sqref="AQ443">
    <cfRule type="expression" dxfId="1383" priority="1889">
      <formula>IF(RIGHT(TEXT(AQ443,"0.#"),1)=".",FALSE,TRUE)</formula>
    </cfRule>
    <cfRule type="expression" dxfId="1382" priority="1890">
      <formula>IF(RIGHT(TEXT(AQ443,"0.#"),1)=".",TRUE,FALSE)</formula>
    </cfRule>
  </conditionalFormatting>
  <conditionalFormatting sqref="AQ444">
    <cfRule type="expression" dxfId="1381" priority="1893">
      <formula>IF(RIGHT(TEXT(AQ444,"0.#"),1)=".",FALSE,TRUE)</formula>
    </cfRule>
    <cfRule type="expression" dxfId="1380" priority="1894">
      <formula>IF(RIGHT(TEXT(AQ444,"0.#"),1)=".",TRUE,FALSE)</formula>
    </cfRule>
  </conditionalFormatting>
  <conditionalFormatting sqref="AQ445">
    <cfRule type="expression" dxfId="1379" priority="1891">
      <formula>IF(RIGHT(TEXT(AQ445,"0.#"),1)=".",FALSE,TRUE)</formula>
    </cfRule>
    <cfRule type="expression" dxfId="1378" priority="1892">
      <formula>IF(RIGHT(TEXT(AQ445,"0.#"),1)=".",TRUE,FALSE)</formula>
    </cfRule>
  </conditionalFormatting>
  <conditionalFormatting sqref="Y880:Y907">
    <cfRule type="expression" dxfId="1377" priority="2119">
      <formula>IF(RIGHT(TEXT(Y880,"0.#"),1)=".",FALSE,TRUE)</formula>
    </cfRule>
    <cfRule type="expression" dxfId="1376" priority="2120">
      <formula>IF(RIGHT(TEXT(Y880,"0.#"),1)=".",TRUE,FALSE)</formula>
    </cfRule>
  </conditionalFormatting>
  <conditionalFormatting sqref="Y878:Y879">
    <cfRule type="expression" dxfId="1375" priority="2113">
      <formula>IF(RIGHT(TEXT(Y878,"0.#"),1)=".",FALSE,TRUE)</formula>
    </cfRule>
    <cfRule type="expression" dxfId="1374" priority="2114">
      <formula>IF(RIGHT(TEXT(Y878,"0.#"),1)=".",TRUE,FALSE)</formula>
    </cfRule>
  </conditionalFormatting>
  <conditionalFormatting sqref="Y913:Y940">
    <cfRule type="expression" dxfId="1373" priority="2107">
      <formula>IF(RIGHT(TEXT(Y913,"0.#"),1)=".",FALSE,TRUE)</formula>
    </cfRule>
    <cfRule type="expression" dxfId="1372" priority="2108">
      <formula>IF(RIGHT(TEXT(Y913,"0.#"),1)=".",TRUE,FALSE)</formula>
    </cfRule>
  </conditionalFormatting>
  <conditionalFormatting sqref="Y911:Y912">
    <cfRule type="expression" dxfId="1371" priority="2101">
      <formula>IF(RIGHT(TEXT(Y911,"0.#"),1)=".",FALSE,TRUE)</formula>
    </cfRule>
    <cfRule type="expression" dxfId="1370" priority="2102">
      <formula>IF(RIGHT(TEXT(Y911,"0.#"),1)=".",TRUE,FALSE)</formula>
    </cfRule>
  </conditionalFormatting>
  <conditionalFormatting sqref="Y946:Y973">
    <cfRule type="expression" dxfId="1369" priority="2095">
      <formula>IF(RIGHT(TEXT(Y946,"0.#"),1)=".",FALSE,TRUE)</formula>
    </cfRule>
    <cfRule type="expression" dxfId="1368" priority="2096">
      <formula>IF(RIGHT(TEXT(Y946,"0.#"),1)=".",TRUE,FALSE)</formula>
    </cfRule>
  </conditionalFormatting>
  <conditionalFormatting sqref="Y944:Y945">
    <cfRule type="expression" dxfId="1367" priority="2089">
      <formula>IF(RIGHT(TEXT(Y944,"0.#"),1)=".",FALSE,TRUE)</formula>
    </cfRule>
    <cfRule type="expression" dxfId="1366" priority="2090">
      <formula>IF(RIGHT(TEXT(Y944,"0.#"),1)=".",TRUE,FALSE)</formula>
    </cfRule>
  </conditionalFormatting>
  <conditionalFormatting sqref="Y979:Y1006">
    <cfRule type="expression" dxfId="1365" priority="2083">
      <formula>IF(RIGHT(TEXT(Y979,"0.#"),1)=".",FALSE,TRUE)</formula>
    </cfRule>
    <cfRule type="expression" dxfId="1364" priority="2084">
      <formula>IF(RIGHT(TEXT(Y979,"0.#"),1)=".",TRUE,FALSE)</formula>
    </cfRule>
  </conditionalFormatting>
  <conditionalFormatting sqref="Y977:Y978">
    <cfRule type="expression" dxfId="1363" priority="2077">
      <formula>IF(RIGHT(TEXT(Y977,"0.#"),1)=".",FALSE,TRUE)</formula>
    </cfRule>
    <cfRule type="expression" dxfId="1362" priority="2078">
      <formula>IF(RIGHT(TEXT(Y977,"0.#"),1)=".",TRUE,FALSE)</formula>
    </cfRule>
  </conditionalFormatting>
  <conditionalFormatting sqref="Y1012:Y1039">
    <cfRule type="expression" dxfId="1361" priority="2071">
      <formula>IF(RIGHT(TEXT(Y1012,"0.#"),1)=".",FALSE,TRUE)</formula>
    </cfRule>
    <cfRule type="expression" dxfId="1360" priority="2072">
      <formula>IF(RIGHT(TEXT(Y1012,"0.#"),1)=".",TRUE,FALSE)</formula>
    </cfRule>
  </conditionalFormatting>
  <conditionalFormatting sqref="W23">
    <cfRule type="expression" dxfId="1359" priority="2355">
      <formula>IF(RIGHT(TEXT(W23,"0.#"),1)=".",FALSE,TRUE)</formula>
    </cfRule>
    <cfRule type="expression" dxfId="1358" priority="2356">
      <formula>IF(RIGHT(TEXT(W23,"0.#"),1)=".",TRUE,FALSE)</formula>
    </cfRule>
  </conditionalFormatting>
  <conditionalFormatting sqref="W24:W27">
    <cfRule type="expression" dxfId="1357" priority="2353">
      <formula>IF(RIGHT(TEXT(W24,"0.#"),1)=".",FALSE,TRUE)</formula>
    </cfRule>
    <cfRule type="expression" dxfId="1356" priority="2354">
      <formula>IF(RIGHT(TEXT(W24,"0.#"),1)=".",TRUE,FALSE)</formula>
    </cfRule>
  </conditionalFormatting>
  <conditionalFormatting sqref="W28">
    <cfRule type="expression" dxfId="1355" priority="2345">
      <formula>IF(RIGHT(TEXT(W28,"0.#"),1)=".",FALSE,TRUE)</formula>
    </cfRule>
    <cfRule type="expression" dxfId="1354" priority="2346">
      <formula>IF(RIGHT(TEXT(W28,"0.#"),1)=".",TRUE,FALSE)</formula>
    </cfRule>
  </conditionalFormatting>
  <conditionalFormatting sqref="P23">
    <cfRule type="expression" dxfId="1353" priority="2343">
      <formula>IF(RIGHT(TEXT(P23,"0.#"),1)=".",FALSE,TRUE)</formula>
    </cfRule>
    <cfRule type="expression" dxfId="1352" priority="2344">
      <formula>IF(RIGHT(TEXT(P23,"0.#"),1)=".",TRUE,FALSE)</formula>
    </cfRule>
  </conditionalFormatting>
  <conditionalFormatting sqref="P24:P27">
    <cfRule type="expression" dxfId="1351" priority="2341">
      <formula>IF(RIGHT(TEXT(P24,"0.#"),1)=".",FALSE,TRUE)</formula>
    </cfRule>
    <cfRule type="expression" dxfId="1350" priority="2342">
      <formula>IF(RIGHT(TEXT(P24,"0.#"),1)=".",TRUE,FALSE)</formula>
    </cfRule>
  </conditionalFormatting>
  <conditionalFormatting sqref="P28">
    <cfRule type="expression" dxfId="1349" priority="2339">
      <formula>IF(RIGHT(TEXT(P28,"0.#"),1)=".",FALSE,TRUE)</formula>
    </cfRule>
    <cfRule type="expression" dxfId="1348" priority="2340">
      <formula>IF(RIGHT(TEXT(P28,"0.#"),1)=".",TRUE,FALSE)</formula>
    </cfRule>
  </conditionalFormatting>
  <conditionalFormatting sqref="AQ114">
    <cfRule type="expression" dxfId="1347" priority="2323">
      <formula>IF(RIGHT(TEXT(AQ114,"0.#"),1)=".",FALSE,TRUE)</formula>
    </cfRule>
    <cfRule type="expression" dxfId="1346" priority="2324">
      <formula>IF(RIGHT(TEXT(AQ114,"0.#"),1)=".",TRUE,FALSE)</formula>
    </cfRule>
  </conditionalFormatting>
  <conditionalFormatting sqref="AQ104">
    <cfRule type="expression" dxfId="1345" priority="2337">
      <formula>IF(RIGHT(TEXT(AQ104,"0.#"),1)=".",FALSE,TRUE)</formula>
    </cfRule>
    <cfRule type="expression" dxfId="1344" priority="2338">
      <formula>IF(RIGHT(TEXT(AQ104,"0.#"),1)=".",TRUE,FALSE)</formula>
    </cfRule>
  </conditionalFormatting>
  <conditionalFormatting sqref="AQ105">
    <cfRule type="expression" dxfId="1343" priority="2335">
      <formula>IF(RIGHT(TEXT(AQ105,"0.#"),1)=".",FALSE,TRUE)</formula>
    </cfRule>
    <cfRule type="expression" dxfId="1342" priority="2336">
      <formula>IF(RIGHT(TEXT(AQ105,"0.#"),1)=".",TRUE,FALSE)</formula>
    </cfRule>
  </conditionalFormatting>
  <conditionalFormatting sqref="AQ107">
    <cfRule type="expression" dxfId="1341" priority="2333">
      <formula>IF(RIGHT(TEXT(AQ107,"0.#"),1)=".",FALSE,TRUE)</formula>
    </cfRule>
    <cfRule type="expression" dxfId="1340" priority="2334">
      <formula>IF(RIGHT(TEXT(AQ107,"0.#"),1)=".",TRUE,FALSE)</formula>
    </cfRule>
  </conditionalFormatting>
  <conditionalFormatting sqref="AQ108">
    <cfRule type="expression" dxfId="1339" priority="2331">
      <formula>IF(RIGHT(TEXT(AQ108,"0.#"),1)=".",FALSE,TRUE)</formula>
    </cfRule>
    <cfRule type="expression" dxfId="1338" priority="2332">
      <formula>IF(RIGHT(TEXT(AQ108,"0.#"),1)=".",TRUE,FALSE)</formula>
    </cfRule>
  </conditionalFormatting>
  <conditionalFormatting sqref="AQ110">
    <cfRule type="expression" dxfId="1337" priority="2329">
      <formula>IF(RIGHT(TEXT(AQ110,"0.#"),1)=".",FALSE,TRUE)</formula>
    </cfRule>
    <cfRule type="expression" dxfId="1336" priority="2330">
      <formula>IF(RIGHT(TEXT(AQ110,"0.#"),1)=".",TRUE,FALSE)</formula>
    </cfRule>
  </conditionalFormatting>
  <conditionalFormatting sqref="AQ111">
    <cfRule type="expression" dxfId="1335" priority="2327">
      <formula>IF(RIGHT(TEXT(AQ111,"0.#"),1)=".",FALSE,TRUE)</formula>
    </cfRule>
    <cfRule type="expression" dxfId="1334" priority="2328">
      <formula>IF(RIGHT(TEXT(AQ111,"0.#"),1)=".",TRUE,FALSE)</formula>
    </cfRule>
  </conditionalFormatting>
  <conditionalFormatting sqref="AQ113">
    <cfRule type="expression" dxfId="1333" priority="2325">
      <formula>IF(RIGHT(TEXT(AQ113,"0.#"),1)=".",FALSE,TRUE)</formula>
    </cfRule>
    <cfRule type="expression" dxfId="1332" priority="2326">
      <formula>IF(RIGHT(TEXT(AQ113,"0.#"),1)=".",TRUE,FALSE)</formula>
    </cfRule>
  </conditionalFormatting>
  <conditionalFormatting sqref="AE67">
    <cfRule type="expression" dxfId="1331" priority="2255">
      <formula>IF(RIGHT(TEXT(AE67,"0.#"),1)=".",FALSE,TRUE)</formula>
    </cfRule>
    <cfRule type="expression" dxfId="1330" priority="2256">
      <formula>IF(RIGHT(TEXT(AE67,"0.#"),1)=".",TRUE,FALSE)</formula>
    </cfRule>
  </conditionalFormatting>
  <conditionalFormatting sqref="AE68">
    <cfRule type="expression" dxfId="1329" priority="2253">
      <formula>IF(RIGHT(TEXT(AE68,"0.#"),1)=".",FALSE,TRUE)</formula>
    </cfRule>
    <cfRule type="expression" dxfId="1328" priority="2254">
      <formula>IF(RIGHT(TEXT(AE68,"0.#"),1)=".",TRUE,FALSE)</formula>
    </cfRule>
  </conditionalFormatting>
  <conditionalFormatting sqref="AE69">
    <cfRule type="expression" dxfId="1327" priority="2251">
      <formula>IF(RIGHT(TEXT(AE69,"0.#"),1)=".",FALSE,TRUE)</formula>
    </cfRule>
    <cfRule type="expression" dxfId="1326" priority="2252">
      <formula>IF(RIGHT(TEXT(AE69,"0.#"),1)=".",TRUE,FALSE)</formula>
    </cfRule>
  </conditionalFormatting>
  <conditionalFormatting sqref="AI69">
    <cfRule type="expression" dxfId="1325" priority="2249">
      <formula>IF(RIGHT(TEXT(AI69,"0.#"),1)=".",FALSE,TRUE)</formula>
    </cfRule>
    <cfRule type="expression" dxfId="1324" priority="2250">
      <formula>IF(RIGHT(TEXT(AI69,"0.#"),1)=".",TRUE,FALSE)</formula>
    </cfRule>
  </conditionalFormatting>
  <conditionalFormatting sqref="AI68">
    <cfRule type="expression" dxfId="1323" priority="2247">
      <formula>IF(RIGHT(TEXT(AI68,"0.#"),1)=".",FALSE,TRUE)</formula>
    </cfRule>
    <cfRule type="expression" dxfId="1322" priority="2248">
      <formula>IF(RIGHT(TEXT(AI68,"0.#"),1)=".",TRUE,FALSE)</formula>
    </cfRule>
  </conditionalFormatting>
  <conditionalFormatting sqref="AI67">
    <cfRule type="expression" dxfId="1321" priority="2245">
      <formula>IF(RIGHT(TEXT(AI67,"0.#"),1)=".",FALSE,TRUE)</formula>
    </cfRule>
    <cfRule type="expression" dxfId="1320" priority="2246">
      <formula>IF(RIGHT(TEXT(AI67,"0.#"),1)=".",TRUE,FALSE)</formula>
    </cfRule>
  </conditionalFormatting>
  <conditionalFormatting sqref="AM67">
    <cfRule type="expression" dxfId="1319" priority="2243">
      <formula>IF(RIGHT(TEXT(AM67,"0.#"),1)=".",FALSE,TRUE)</formula>
    </cfRule>
    <cfRule type="expression" dxfId="1318" priority="2244">
      <formula>IF(RIGHT(TEXT(AM67,"0.#"),1)=".",TRUE,FALSE)</formula>
    </cfRule>
  </conditionalFormatting>
  <conditionalFormatting sqref="AM68">
    <cfRule type="expression" dxfId="1317" priority="2241">
      <formula>IF(RIGHT(TEXT(AM68,"0.#"),1)=".",FALSE,TRUE)</formula>
    </cfRule>
    <cfRule type="expression" dxfId="1316" priority="2242">
      <formula>IF(RIGHT(TEXT(AM68,"0.#"),1)=".",TRUE,FALSE)</formula>
    </cfRule>
  </conditionalFormatting>
  <conditionalFormatting sqref="AM69">
    <cfRule type="expression" dxfId="1315" priority="2239">
      <formula>IF(RIGHT(TEXT(AM69,"0.#"),1)=".",FALSE,TRUE)</formula>
    </cfRule>
    <cfRule type="expression" dxfId="1314" priority="2240">
      <formula>IF(RIGHT(TEXT(AM69,"0.#"),1)=".",TRUE,FALSE)</formula>
    </cfRule>
  </conditionalFormatting>
  <conditionalFormatting sqref="AQ67:AQ69">
    <cfRule type="expression" dxfId="1313" priority="2237">
      <formula>IF(RIGHT(TEXT(AQ67,"0.#"),1)=".",FALSE,TRUE)</formula>
    </cfRule>
    <cfRule type="expression" dxfId="1312" priority="2238">
      <formula>IF(RIGHT(TEXT(AQ67,"0.#"),1)=".",TRUE,FALSE)</formula>
    </cfRule>
  </conditionalFormatting>
  <conditionalFormatting sqref="AU67:AU69">
    <cfRule type="expression" dxfId="1311" priority="2235">
      <formula>IF(RIGHT(TEXT(AU67,"0.#"),1)=".",FALSE,TRUE)</formula>
    </cfRule>
    <cfRule type="expression" dxfId="1310" priority="2236">
      <formula>IF(RIGHT(TEXT(AU67,"0.#"),1)=".",TRUE,FALSE)</formula>
    </cfRule>
  </conditionalFormatting>
  <conditionalFormatting sqref="AE70">
    <cfRule type="expression" dxfId="1309" priority="2233">
      <formula>IF(RIGHT(TEXT(AE70,"0.#"),1)=".",FALSE,TRUE)</formula>
    </cfRule>
    <cfRule type="expression" dxfId="1308" priority="2234">
      <formula>IF(RIGHT(TEXT(AE70,"0.#"),1)=".",TRUE,FALSE)</formula>
    </cfRule>
  </conditionalFormatting>
  <conditionalFormatting sqref="AE71">
    <cfRule type="expression" dxfId="1307" priority="2231">
      <formula>IF(RIGHT(TEXT(AE71,"0.#"),1)=".",FALSE,TRUE)</formula>
    </cfRule>
    <cfRule type="expression" dxfId="1306" priority="2232">
      <formula>IF(RIGHT(TEXT(AE71,"0.#"),1)=".",TRUE,FALSE)</formula>
    </cfRule>
  </conditionalFormatting>
  <conditionalFormatting sqref="AE72">
    <cfRule type="expression" dxfId="1305" priority="2229">
      <formula>IF(RIGHT(TEXT(AE72,"0.#"),1)=".",FALSE,TRUE)</formula>
    </cfRule>
    <cfRule type="expression" dxfId="1304" priority="2230">
      <formula>IF(RIGHT(TEXT(AE72,"0.#"),1)=".",TRUE,FALSE)</formula>
    </cfRule>
  </conditionalFormatting>
  <conditionalFormatting sqref="AI72">
    <cfRule type="expression" dxfId="1303" priority="2227">
      <formula>IF(RIGHT(TEXT(AI72,"0.#"),1)=".",FALSE,TRUE)</formula>
    </cfRule>
    <cfRule type="expression" dxfId="1302" priority="2228">
      <formula>IF(RIGHT(TEXT(AI72,"0.#"),1)=".",TRUE,FALSE)</formula>
    </cfRule>
  </conditionalFormatting>
  <conditionalFormatting sqref="AI71">
    <cfRule type="expression" dxfId="1301" priority="2225">
      <formula>IF(RIGHT(TEXT(AI71,"0.#"),1)=".",FALSE,TRUE)</formula>
    </cfRule>
    <cfRule type="expression" dxfId="1300" priority="2226">
      <formula>IF(RIGHT(TEXT(AI71,"0.#"),1)=".",TRUE,FALSE)</formula>
    </cfRule>
  </conditionalFormatting>
  <conditionalFormatting sqref="AI70">
    <cfRule type="expression" dxfId="1299" priority="2223">
      <formula>IF(RIGHT(TEXT(AI70,"0.#"),1)=".",FALSE,TRUE)</formula>
    </cfRule>
    <cfRule type="expression" dxfId="1298" priority="2224">
      <formula>IF(RIGHT(TEXT(AI70,"0.#"),1)=".",TRUE,FALSE)</formula>
    </cfRule>
  </conditionalFormatting>
  <conditionalFormatting sqref="AM70">
    <cfRule type="expression" dxfId="1297" priority="2221">
      <formula>IF(RIGHT(TEXT(AM70,"0.#"),1)=".",FALSE,TRUE)</formula>
    </cfRule>
    <cfRule type="expression" dxfId="1296" priority="2222">
      <formula>IF(RIGHT(TEXT(AM70,"0.#"),1)=".",TRUE,FALSE)</formula>
    </cfRule>
  </conditionalFormatting>
  <conditionalFormatting sqref="AM71">
    <cfRule type="expression" dxfId="1295" priority="2219">
      <formula>IF(RIGHT(TEXT(AM71,"0.#"),1)=".",FALSE,TRUE)</formula>
    </cfRule>
    <cfRule type="expression" dxfId="1294" priority="2220">
      <formula>IF(RIGHT(TEXT(AM71,"0.#"),1)=".",TRUE,FALSE)</formula>
    </cfRule>
  </conditionalFormatting>
  <conditionalFormatting sqref="AM72">
    <cfRule type="expression" dxfId="1293" priority="2217">
      <formula>IF(RIGHT(TEXT(AM72,"0.#"),1)=".",FALSE,TRUE)</formula>
    </cfRule>
    <cfRule type="expression" dxfId="1292" priority="2218">
      <formula>IF(RIGHT(TEXT(AM72,"0.#"),1)=".",TRUE,FALSE)</formula>
    </cfRule>
  </conditionalFormatting>
  <conditionalFormatting sqref="AQ70:AQ72">
    <cfRule type="expression" dxfId="1291" priority="2215">
      <formula>IF(RIGHT(TEXT(AQ70,"0.#"),1)=".",FALSE,TRUE)</formula>
    </cfRule>
    <cfRule type="expression" dxfId="1290" priority="2216">
      <formula>IF(RIGHT(TEXT(AQ70,"0.#"),1)=".",TRUE,FALSE)</formula>
    </cfRule>
  </conditionalFormatting>
  <conditionalFormatting sqref="AU70:AU72">
    <cfRule type="expression" dxfId="1289" priority="2213">
      <formula>IF(RIGHT(TEXT(AU70,"0.#"),1)=".",FALSE,TRUE)</formula>
    </cfRule>
    <cfRule type="expression" dxfId="1288" priority="2214">
      <formula>IF(RIGHT(TEXT(AU70,"0.#"),1)=".",TRUE,FALSE)</formula>
    </cfRule>
  </conditionalFormatting>
  <conditionalFormatting sqref="AU656">
    <cfRule type="expression" dxfId="1287" priority="731">
      <formula>IF(RIGHT(TEXT(AU656,"0.#"),1)=".",FALSE,TRUE)</formula>
    </cfRule>
    <cfRule type="expression" dxfId="1286" priority="732">
      <formula>IF(RIGHT(TEXT(AU656,"0.#"),1)=".",TRUE,FALSE)</formula>
    </cfRule>
  </conditionalFormatting>
  <conditionalFormatting sqref="AQ655">
    <cfRule type="expression" dxfId="1285" priority="723">
      <formula>IF(RIGHT(TEXT(AQ655,"0.#"),1)=".",FALSE,TRUE)</formula>
    </cfRule>
    <cfRule type="expression" dxfId="1284" priority="724">
      <formula>IF(RIGHT(TEXT(AQ655,"0.#"),1)=".",TRUE,FALSE)</formula>
    </cfRule>
  </conditionalFormatting>
  <conditionalFormatting sqref="AI696">
    <cfRule type="expression" dxfId="1283" priority="515">
      <formula>IF(RIGHT(TEXT(AI696,"0.#"),1)=".",FALSE,TRUE)</formula>
    </cfRule>
    <cfRule type="expression" dxfId="1282" priority="516">
      <formula>IF(RIGHT(TEXT(AI696,"0.#"),1)=".",TRUE,FALSE)</formula>
    </cfRule>
  </conditionalFormatting>
  <conditionalFormatting sqref="AQ694">
    <cfRule type="expression" dxfId="1281" priority="509">
      <formula>IF(RIGHT(TEXT(AQ694,"0.#"),1)=".",FALSE,TRUE)</formula>
    </cfRule>
    <cfRule type="expression" dxfId="1280" priority="510">
      <formula>IF(RIGHT(TEXT(AQ694,"0.#"),1)=".",TRUE,FALSE)</formula>
    </cfRule>
  </conditionalFormatting>
  <conditionalFormatting sqref="AL880:AO907">
    <cfRule type="expression" dxfId="1279" priority="2121">
      <formula>IF(AND(AL880&gt;=0, RIGHT(TEXT(AL880,"0.#"),1)&lt;&gt;"."),TRUE,FALSE)</formula>
    </cfRule>
    <cfRule type="expression" dxfId="1278" priority="2122">
      <formula>IF(AND(AL880&gt;=0, RIGHT(TEXT(AL880,"0.#"),1)="."),TRUE,FALSE)</formula>
    </cfRule>
    <cfRule type="expression" dxfId="1277" priority="2123">
      <formula>IF(AND(AL880&lt;0, RIGHT(TEXT(AL880,"0.#"),1)&lt;&gt;"."),TRUE,FALSE)</formula>
    </cfRule>
    <cfRule type="expression" dxfId="1276" priority="2124">
      <formula>IF(AND(AL880&lt;0, RIGHT(TEXT(AL880,"0.#"),1)="."),TRUE,FALSE)</formula>
    </cfRule>
  </conditionalFormatting>
  <conditionalFormatting sqref="AL878:AO879">
    <cfRule type="expression" dxfId="1275" priority="2115">
      <formula>IF(AND(AL878&gt;=0, RIGHT(TEXT(AL878,"0.#"),1)&lt;&gt;"."),TRUE,FALSE)</formula>
    </cfRule>
    <cfRule type="expression" dxfId="1274" priority="2116">
      <formula>IF(AND(AL878&gt;=0, RIGHT(TEXT(AL878,"0.#"),1)="."),TRUE,FALSE)</formula>
    </cfRule>
    <cfRule type="expression" dxfId="1273" priority="2117">
      <formula>IF(AND(AL878&lt;0, RIGHT(TEXT(AL878,"0.#"),1)&lt;&gt;"."),TRUE,FALSE)</formula>
    </cfRule>
    <cfRule type="expression" dxfId="1272" priority="2118">
      <formula>IF(AND(AL878&lt;0, RIGHT(TEXT(AL878,"0.#"),1)="."),TRUE,FALSE)</formula>
    </cfRule>
  </conditionalFormatting>
  <conditionalFormatting sqref="AL913:AO940">
    <cfRule type="expression" dxfId="1271" priority="2109">
      <formula>IF(AND(AL913&gt;=0, RIGHT(TEXT(AL913,"0.#"),1)&lt;&gt;"."),TRUE,FALSE)</formula>
    </cfRule>
    <cfRule type="expression" dxfId="1270" priority="2110">
      <formula>IF(AND(AL913&gt;=0, RIGHT(TEXT(AL913,"0.#"),1)="."),TRUE,FALSE)</formula>
    </cfRule>
    <cfRule type="expression" dxfId="1269" priority="2111">
      <formula>IF(AND(AL913&lt;0, RIGHT(TEXT(AL913,"0.#"),1)&lt;&gt;"."),TRUE,FALSE)</formula>
    </cfRule>
    <cfRule type="expression" dxfId="1268" priority="2112">
      <formula>IF(AND(AL913&lt;0, RIGHT(TEXT(AL913,"0.#"),1)="."),TRUE,FALSE)</formula>
    </cfRule>
  </conditionalFormatting>
  <conditionalFormatting sqref="AL911:AO912">
    <cfRule type="expression" dxfId="1267" priority="2103">
      <formula>IF(AND(AL911&gt;=0, RIGHT(TEXT(AL911,"0.#"),1)&lt;&gt;"."),TRUE,FALSE)</formula>
    </cfRule>
    <cfRule type="expression" dxfId="1266" priority="2104">
      <formula>IF(AND(AL911&gt;=0, RIGHT(TEXT(AL911,"0.#"),1)="."),TRUE,FALSE)</formula>
    </cfRule>
    <cfRule type="expression" dxfId="1265" priority="2105">
      <formula>IF(AND(AL911&lt;0, RIGHT(TEXT(AL911,"0.#"),1)&lt;&gt;"."),TRUE,FALSE)</formula>
    </cfRule>
    <cfRule type="expression" dxfId="1264" priority="2106">
      <formula>IF(AND(AL911&lt;0, RIGHT(TEXT(AL911,"0.#"),1)="."),TRUE,FALSE)</formula>
    </cfRule>
  </conditionalFormatting>
  <conditionalFormatting sqref="AL946:AO973">
    <cfRule type="expression" dxfId="1263" priority="2097">
      <formula>IF(AND(AL946&gt;=0, RIGHT(TEXT(AL946,"0.#"),1)&lt;&gt;"."),TRUE,FALSE)</formula>
    </cfRule>
    <cfRule type="expression" dxfId="1262" priority="2098">
      <formula>IF(AND(AL946&gt;=0, RIGHT(TEXT(AL946,"0.#"),1)="."),TRUE,FALSE)</formula>
    </cfRule>
    <cfRule type="expression" dxfId="1261" priority="2099">
      <formula>IF(AND(AL946&lt;0, RIGHT(TEXT(AL946,"0.#"),1)&lt;&gt;"."),TRUE,FALSE)</formula>
    </cfRule>
    <cfRule type="expression" dxfId="1260" priority="2100">
      <formula>IF(AND(AL946&lt;0, RIGHT(TEXT(AL946,"0.#"),1)="."),TRUE,FALSE)</formula>
    </cfRule>
  </conditionalFormatting>
  <conditionalFormatting sqref="AL944:AO945">
    <cfRule type="expression" dxfId="1259" priority="2091">
      <formula>IF(AND(AL944&gt;=0, RIGHT(TEXT(AL944,"0.#"),1)&lt;&gt;"."),TRUE,FALSE)</formula>
    </cfRule>
    <cfRule type="expression" dxfId="1258" priority="2092">
      <formula>IF(AND(AL944&gt;=0, RIGHT(TEXT(AL944,"0.#"),1)="."),TRUE,FALSE)</formula>
    </cfRule>
    <cfRule type="expression" dxfId="1257" priority="2093">
      <formula>IF(AND(AL944&lt;0, RIGHT(TEXT(AL944,"0.#"),1)&lt;&gt;"."),TRUE,FALSE)</formula>
    </cfRule>
    <cfRule type="expression" dxfId="1256" priority="2094">
      <formula>IF(AND(AL944&lt;0, RIGHT(TEXT(AL944,"0.#"),1)="."),TRUE,FALSE)</formula>
    </cfRule>
  </conditionalFormatting>
  <conditionalFormatting sqref="AL979:AO1006">
    <cfRule type="expression" dxfId="1255" priority="2085">
      <formula>IF(AND(AL979&gt;=0, RIGHT(TEXT(AL979,"0.#"),1)&lt;&gt;"."),TRUE,FALSE)</formula>
    </cfRule>
    <cfRule type="expression" dxfId="1254" priority="2086">
      <formula>IF(AND(AL979&gt;=0, RIGHT(TEXT(AL979,"0.#"),1)="."),TRUE,FALSE)</formula>
    </cfRule>
    <cfRule type="expression" dxfId="1253" priority="2087">
      <formula>IF(AND(AL979&lt;0, RIGHT(TEXT(AL979,"0.#"),1)&lt;&gt;"."),TRUE,FALSE)</formula>
    </cfRule>
    <cfRule type="expression" dxfId="1252" priority="2088">
      <formula>IF(AND(AL979&lt;0, RIGHT(TEXT(AL979,"0.#"),1)="."),TRUE,FALSE)</formula>
    </cfRule>
  </conditionalFormatting>
  <conditionalFormatting sqref="AL977:AO978">
    <cfRule type="expression" dxfId="1251" priority="2079">
      <formula>IF(AND(AL977&gt;=0, RIGHT(TEXT(AL977,"0.#"),1)&lt;&gt;"."),TRUE,FALSE)</formula>
    </cfRule>
    <cfRule type="expression" dxfId="1250" priority="2080">
      <formula>IF(AND(AL977&gt;=0, RIGHT(TEXT(AL977,"0.#"),1)="."),TRUE,FALSE)</formula>
    </cfRule>
    <cfRule type="expression" dxfId="1249" priority="2081">
      <formula>IF(AND(AL977&lt;0, RIGHT(TEXT(AL977,"0.#"),1)&lt;&gt;"."),TRUE,FALSE)</formula>
    </cfRule>
    <cfRule type="expression" dxfId="1248" priority="2082">
      <formula>IF(AND(AL977&lt;0, RIGHT(TEXT(AL977,"0.#"),1)="."),TRUE,FALSE)</formula>
    </cfRule>
  </conditionalFormatting>
  <conditionalFormatting sqref="AL1012:AO1039">
    <cfRule type="expression" dxfId="1247" priority="2073">
      <formula>IF(AND(AL1012&gt;=0, RIGHT(TEXT(AL1012,"0.#"),1)&lt;&gt;"."),TRUE,FALSE)</formula>
    </cfRule>
    <cfRule type="expression" dxfId="1246" priority="2074">
      <formula>IF(AND(AL1012&gt;=0, RIGHT(TEXT(AL1012,"0.#"),1)="."),TRUE,FALSE)</formula>
    </cfRule>
    <cfRule type="expression" dxfId="1245" priority="2075">
      <formula>IF(AND(AL1012&lt;0, RIGHT(TEXT(AL1012,"0.#"),1)&lt;&gt;"."),TRUE,FALSE)</formula>
    </cfRule>
    <cfRule type="expression" dxfId="1244" priority="2076">
      <formula>IF(AND(AL1012&lt;0, RIGHT(TEXT(AL1012,"0.#"),1)="."),TRUE,FALSE)</formula>
    </cfRule>
  </conditionalFormatting>
  <conditionalFormatting sqref="AL1010:AO1011">
    <cfRule type="expression" dxfId="1243" priority="2067">
      <formula>IF(AND(AL1010&gt;=0, RIGHT(TEXT(AL1010,"0.#"),1)&lt;&gt;"."),TRUE,FALSE)</formula>
    </cfRule>
    <cfRule type="expression" dxfId="1242" priority="2068">
      <formula>IF(AND(AL1010&gt;=0, RIGHT(TEXT(AL1010,"0.#"),1)="."),TRUE,FALSE)</formula>
    </cfRule>
    <cfRule type="expression" dxfId="1241" priority="2069">
      <formula>IF(AND(AL1010&lt;0, RIGHT(TEXT(AL1010,"0.#"),1)&lt;&gt;"."),TRUE,FALSE)</formula>
    </cfRule>
    <cfRule type="expression" dxfId="1240" priority="2070">
      <formula>IF(AND(AL1010&lt;0, RIGHT(TEXT(AL1010,"0.#"),1)="."),TRUE,FALSE)</formula>
    </cfRule>
  </conditionalFormatting>
  <conditionalFormatting sqref="Y1010:Y1011">
    <cfRule type="expression" dxfId="1239" priority="2065">
      <formula>IF(RIGHT(TEXT(Y1010,"0.#"),1)=".",FALSE,TRUE)</formula>
    </cfRule>
    <cfRule type="expression" dxfId="1238" priority="2066">
      <formula>IF(RIGHT(TEXT(Y1010,"0.#"),1)=".",TRUE,FALSE)</formula>
    </cfRule>
  </conditionalFormatting>
  <conditionalFormatting sqref="AL1045:AO1072">
    <cfRule type="expression" dxfId="1237" priority="2061">
      <formula>IF(AND(AL1045&gt;=0, RIGHT(TEXT(AL1045,"0.#"),1)&lt;&gt;"."),TRUE,FALSE)</formula>
    </cfRule>
    <cfRule type="expression" dxfId="1236" priority="2062">
      <formula>IF(AND(AL1045&gt;=0, RIGHT(TEXT(AL1045,"0.#"),1)="."),TRUE,FALSE)</formula>
    </cfRule>
    <cfRule type="expression" dxfId="1235" priority="2063">
      <formula>IF(AND(AL1045&lt;0, RIGHT(TEXT(AL1045,"0.#"),1)&lt;&gt;"."),TRUE,FALSE)</formula>
    </cfRule>
    <cfRule type="expression" dxfId="1234" priority="2064">
      <formula>IF(AND(AL1045&lt;0, RIGHT(TEXT(AL1045,"0.#"),1)="."),TRUE,FALSE)</formula>
    </cfRule>
  </conditionalFormatting>
  <conditionalFormatting sqref="Y1045:Y1072">
    <cfRule type="expression" dxfId="1233" priority="2059">
      <formula>IF(RIGHT(TEXT(Y1045,"0.#"),1)=".",FALSE,TRUE)</formula>
    </cfRule>
    <cfRule type="expression" dxfId="1232" priority="2060">
      <formula>IF(RIGHT(TEXT(Y1045,"0.#"),1)=".",TRUE,FALSE)</formula>
    </cfRule>
  </conditionalFormatting>
  <conditionalFormatting sqref="AL1043:AO1044">
    <cfRule type="expression" dxfId="1231" priority="2055">
      <formula>IF(AND(AL1043&gt;=0, RIGHT(TEXT(AL1043,"0.#"),1)&lt;&gt;"."),TRUE,FALSE)</formula>
    </cfRule>
    <cfRule type="expression" dxfId="1230" priority="2056">
      <formula>IF(AND(AL1043&gt;=0, RIGHT(TEXT(AL1043,"0.#"),1)="."),TRUE,FALSE)</formula>
    </cfRule>
    <cfRule type="expression" dxfId="1229" priority="2057">
      <formula>IF(AND(AL1043&lt;0, RIGHT(TEXT(AL1043,"0.#"),1)&lt;&gt;"."),TRUE,FALSE)</formula>
    </cfRule>
    <cfRule type="expression" dxfId="1228" priority="2058">
      <formula>IF(AND(AL1043&lt;0, RIGHT(TEXT(AL1043,"0.#"),1)="."),TRUE,FALSE)</formula>
    </cfRule>
  </conditionalFormatting>
  <conditionalFormatting sqref="Y1043:Y1044">
    <cfRule type="expression" dxfId="1227" priority="2053">
      <formula>IF(RIGHT(TEXT(Y1043,"0.#"),1)=".",FALSE,TRUE)</formula>
    </cfRule>
    <cfRule type="expression" dxfId="1226" priority="2054">
      <formula>IF(RIGHT(TEXT(Y1043,"0.#"),1)=".",TRUE,FALSE)</formula>
    </cfRule>
  </conditionalFormatting>
  <conditionalFormatting sqref="AL1078:AO1105">
    <cfRule type="expression" dxfId="1225" priority="2049">
      <formula>IF(AND(AL1078&gt;=0, RIGHT(TEXT(AL1078,"0.#"),1)&lt;&gt;"."),TRUE,FALSE)</formula>
    </cfRule>
    <cfRule type="expression" dxfId="1224" priority="2050">
      <formula>IF(AND(AL1078&gt;=0, RIGHT(TEXT(AL1078,"0.#"),1)="."),TRUE,FALSE)</formula>
    </cfRule>
    <cfRule type="expression" dxfId="1223" priority="2051">
      <formula>IF(AND(AL1078&lt;0, RIGHT(TEXT(AL1078,"0.#"),1)&lt;&gt;"."),TRUE,FALSE)</formula>
    </cfRule>
    <cfRule type="expression" dxfId="1222" priority="2052">
      <formula>IF(AND(AL1078&lt;0, RIGHT(TEXT(AL1078,"0.#"),1)="."),TRUE,FALSE)</formula>
    </cfRule>
  </conditionalFormatting>
  <conditionalFormatting sqref="Y1078:Y1105">
    <cfRule type="expression" dxfId="1221" priority="2047">
      <formula>IF(RIGHT(TEXT(Y1078,"0.#"),1)=".",FALSE,TRUE)</formula>
    </cfRule>
    <cfRule type="expression" dxfId="1220" priority="2048">
      <formula>IF(RIGHT(TEXT(Y1078,"0.#"),1)=".",TRUE,FALSE)</formula>
    </cfRule>
  </conditionalFormatting>
  <conditionalFormatting sqref="AL1076:AO1077">
    <cfRule type="expression" dxfId="1219" priority="2043">
      <formula>IF(AND(AL1076&gt;=0, RIGHT(TEXT(AL1076,"0.#"),1)&lt;&gt;"."),TRUE,FALSE)</formula>
    </cfRule>
    <cfRule type="expression" dxfId="1218" priority="2044">
      <formula>IF(AND(AL1076&gt;=0, RIGHT(TEXT(AL1076,"0.#"),1)="."),TRUE,FALSE)</formula>
    </cfRule>
    <cfRule type="expression" dxfId="1217" priority="2045">
      <formula>IF(AND(AL1076&lt;0, RIGHT(TEXT(AL1076,"0.#"),1)&lt;&gt;"."),TRUE,FALSE)</formula>
    </cfRule>
    <cfRule type="expression" dxfId="1216" priority="2046">
      <formula>IF(AND(AL1076&lt;0, RIGHT(TEXT(AL1076,"0.#"),1)="."),TRUE,FALSE)</formula>
    </cfRule>
  </conditionalFormatting>
  <conditionalFormatting sqref="Y1076:Y1077">
    <cfRule type="expression" dxfId="1215" priority="2041">
      <formula>IF(RIGHT(TEXT(Y1076,"0.#"),1)=".",FALSE,TRUE)</formula>
    </cfRule>
    <cfRule type="expression" dxfId="1214" priority="2042">
      <formula>IF(RIGHT(TEXT(Y1076,"0.#"),1)=".",TRUE,FALSE)</formula>
    </cfRule>
  </conditionalFormatting>
  <conditionalFormatting sqref="AU39:AU41">
    <cfRule type="expression" dxfId="1213" priority="2019">
      <formula>IF(RIGHT(TEXT(AU39,"0.#"),1)=".",FALSE,TRUE)</formula>
    </cfRule>
    <cfRule type="expression" dxfId="1212" priority="2020">
      <formula>IF(RIGHT(TEXT(AU39,"0.#"),1)=".",TRUE,FALSE)</formula>
    </cfRule>
  </conditionalFormatting>
  <conditionalFormatting sqref="AE448">
    <cfRule type="expression" dxfId="1211" priority="1887">
      <formula>IF(RIGHT(TEXT(AE448,"0.#"),1)=".",FALSE,TRUE)</formula>
    </cfRule>
    <cfRule type="expression" dxfId="1210" priority="1888">
      <formula>IF(RIGHT(TEXT(AE448,"0.#"),1)=".",TRUE,FALSE)</formula>
    </cfRule>
  </conditionalFormatting>
  <conditionalFormatting sqref="AM450">
    <cfRule type="expression" dxfId="1209" priority="1877">
      <formula>IF(RIGHT(TEXT(AM450,"0.#"),1)=".",FALSE,TRUE)</formula>
    </cfRule>
    <cfRule type="expression" dxfId="1208" priority="1878">
      <formula>IF(RIGHT(TEXT(AM450,"0.#"),1)=".",TRUE,FALSE)</formula>
    </cfRule>
  </conditionalFormatting>
  <conditionalFormatting sqref="AE449">
    <cfRule type="expression" dxfId="1207" priority="1885">
      <formula>IF(RIGHT(TEXT(AE449,"0.#"),1)=".",FALSE,TRUE)</formula>
    </cfRule>
    <cfRule type="expression" dxfId="1206" priority="1886">
      <formula>IF(RIGHT(TEXT(AE449,"0.#"),1)=".",TRUE,FALSE)</formula>
    </cfRule>
  </conditionalFormatting>
  <conditionalFormatting sqref="AE450">
    <cfRule type="expression" dxfId="1205" priority="1883">
      <formula>IF(RIGHT(TEXT(AE450,"0.#"),1)=".",FALSE,TRUE)</formula>
    </cfRule>
    <cfRule type="expression" dxfId="1204" priority="1884">
      <formula>IF(RIGHT(TEXT(AE450,"0.#"),1)=".",TRUE,FALSE)</formula>
    </cfRule>
  </conditionalFormatting>
  <conditionalFormatting sqref="AM448">
    <cfRule type="expression" dxfId="1203" priority="1881">
      <formula>IF(RIGHT(TEXT(AM448,"0.#"),1)=".",FALSE,TRUE)</formula>
    </cfRule>
    <cfRule type="expression" dxfId="1202" priority="1882">
      <formula>IF(RIGHT(TEXT(AM448,"0.#"),1)=".",TRUE,FALSE)</formula>
    </cfRule>
  </conditionalFormatting>
  <conditionalFormatting sqref="AM449">
    <cfRule type="expression" dxfId="1201" priority="1879">
      <formula>IF(RIGHT(TEXT(AM449,"0.#"),1)=".",FALSE,TRUE)</formula>
    </cfRule>
    <cfRule type="expression" dxfId="1200" priority="1880">
      <formula>IF(RIGHT(TEXT(AM449,"0.#"),1)=".",TRUE,FALSE)</formula>
    </cfRule>
  </conditionalFormatting>
  <conditionalFormatting sqref="AU448">
    <cfRule type="expression" dxfId="1199" priority="1875">
      <formula>IF(RIGHT(TEXT(AU448,"0.#"),1)=".",FALSE,TRUE)</formula>
    </cfRule>
    <cfRule type="expression" dxfId="1198" priority="1876">
      <formula>IF(RIGHT(TEXT(AU448,"0.#"),1)=".",TRUE,FALSE)</formula>
    </cfRule>
  </conditionalFormatting>
  <conditionalFormatting sqref="AU449">
    <cfRule type="expression" dxfId="1197" priority="1873">
      <formula>IF(RIGHT(TEXT(AU449,"0.#"),1)=".",FALSE,TRUE)</formula>
    </cfRule>
    <cfRule type="expression" dxfId="1196" priority="1874">
      <formula>IF(RIGHT(TEXT(AU449,"0.#"),1)=".",TRUE,FALSE)</formula>
    </cfRule>
  </conditionalFormatting>
  <conditionalFormatting sqref="AU450">
    <cfRule type="expression" dxfId="1195" priority="1871">
      <formula>IF(RIGHT(TEXT(AU450,"0.#"),1)=".",FALSE,TRUE)</formula>
    </cfRule>
    <cfRule type="expression" dxfId="1194" priority="1872">
      <formula>IF(RIGHT(TEXT(AU450,"0.#"),1)=".",TRUE,FALSE)</formula>
    </cfRule>
  </conditionalFormatting>
  <conditionalFormatting sqref="AI450">
    <cfRule type="expression" dxfId="1193" priority="1865">
      <formula>IF(RIGHT(TEXT(AI450,"0.#"),1)=".",FALSE,TRUE)</formula>
    </cfRule>
    <cfRule type="expression" dxfId="1192" priority="1866">
      <formula>IF(RIGHT(TEXT(AI450,"0.#"),1)=".",TRUE,FALSE)</formula>
    </cfRule>
  </conditionalFormatting>
  <conditionalFormatting sqref="AI448">
    <cfRule type="expression" dxfId="1191" priority="1869">
      <formula>IF(RIGHT(TEXT(AI448,"0.#"),1)=".",FALSE,TRUE)</formula>
    </cfRule>
    <cfRule type="expression" dxfId="1190" priority="1870">
      <formula>IF(RIGHT(TEXT(AI448,"0.#"),1)=".",TRUE,FALSE)</formula>
    </cfRule>
  </conditionalFormatting>
  <conditionalFormatting sqref="AI449">
    <cfRule type="expression" dxfId="1189" priority="1867">
      <formula>IF(RIGHT(TEXT(AI449,"0.#"),1)=".",FALSE,TRUE)</formula>
    </cfRule>
    <cfRule type="expression" dxfId="1188" priority="1868">
      <formula>IF(RIGHT(TEXT(AI449,"0.#"),1)=".",TRUE,FALSE)</formula>
    </cfRule>
  </conditionalFormatting>
  <conditionalFormatting sqref="AQ449">
    <cfRule type="expression" dxfId="1187" priority="1863">
      <formula>IF(RIGHT(TEXT(AQ449,"0.#"),1)=".",FALSE,TRUE)</formula>
    </cfRule>
    <cfRule type="expression" dxfId="1186" priority="1864">
      <formula>IF(RIGHT(TEXT(AQ449,"0.#"),1)=".",TRUE,FALSE)</formula>
    </cfRule>
  </conditionalFormatting>
  <conditionalFormatting sqref="AQ450">
    <cfRule type="expression" dxfId="1185" priority="1861">
      <formula>IF(RIGHT(TEXT(AQ450,"0.#"),1)=".",FALSE,TRUE)</formula>
    </cfRule>
    <cfRule type="expression" dxfId="1184" priority="1862">
      <formula>IF(RIGHT(TEXT(AQ450,"0.#"),1)=".",TRUE,FALSE)</formula>
    </cfRule>
  </conditionalFormatting>
  <conditionalFormatting sqref="AQ448">
    <cfRule type="expression" dxfId="1183" priority="1859">
      <formula>IF(RIGHT(TEXT(AQ448,"0.#"),1)=".",FALSE,TRUE)</formula>
    </cfRule>
    <cfRule type="expression" dxfId="1182" priority="1860">
      <formula>IF(RIGHT(TEXT(AQ448,"0.#"),1)=".",TRUE,FALSE)</formula>
    </cfRule>
  </conditionalFormatting>
  <conditionalFormatting sqref="AE453">
    <cfRule type="expression" dxfId="1181" priority="1857">
      <formula>IF(RIGHT(TEXT(AE453,"0.#"),1)=".",FALSE,TRUE)</formula>
    </cfRule>
    <cfRule type="expression" dxfId="1180" priority="1858">
      <formula>IF(RIGHT(TEXT(AE453,"0.#"),1)=".",TRUE,FALSE)</formula>
    </cfRule>
  </conditionalFormatting>
  <conditionalFormatting sqref="AM455">
    <cfRule type="expression" dxfId="1179" priority="1847">
      <formula>IF(RIGHT(TEXT(AM455,"0.#"),1)=".",FALSE,TRUE)</formula>
    </cfRule>
    <cfRule type="expression" dxfId="1178" priority="1848">
      <formula>IF(RIGHT(TEXT(AM455,"0.#"),1)=".",TRUE,FALSE)</formula>
    </cfRule>
  </conditionalFormatting>
  <conditionalFormatting sqref="AE454">
    <cfRule type="expression" dxfId="1177" priority="1855">
      <formula>IF(RIGHT(TEXT(AE454,"0.#"),1)=".",FALSE,TRUE)</formula>
    </cfRule>
    <cfRule type="expression" dxfId="1176" priority="1856">
      <formula>IF(RIGHT(TEXT(AE454,"0.#"),1)=".",TRUE,FALSE)</formula>
    </cfRule>
  </conditionalFormatting>
  <conditionalFormatting sqref="AE455">
    <cfRule type="expression" dxfId="1175" priority="1853">
      <formula>IF(RIGHT(TEXT(AE455,"0.#"),1)=".",FALSE,TRUE)</formula>
    </cfRule>
    <cfRule type="expression" dxfId="1174" priority="1854">
      <formula>IF(RIGHT(TEXT(AE455,"0.#"),1)=".",TRUE,FALSE)</formula>
    </cfRule>
  </conditionalFormatting>
  <conditionalFormatting sqref="AM453">
    <cfRule type="expression" dxfId="1173" priority="1851">
      <formula>IF(RIGHT(TEXT(AM453,"0.#"),1)=".",FALSE,TRUE)</formula>
    </cfRule>
    <cfRule type="expression" dxfId="1172" priority="1852">
      <formula>IF(RIGHT(TEXT(AM453,"0.#"),1)=".",TRUE,FALSE)</formula>
    </cfRule>
  </conditionalFormatting>
  <conditionalFormatting sqref="AM454">
    <cfRule type="expression" dxfId="1171" priority="1849">
      <formula>IF(RIGHT(TEXT(AM454,"0.#"),1)=".",FALSE,TRUE)</formula>
    </cfRule>
    <cfRule type="expression" dxfId="1170" priority="1850">
      <formula>IF(RIGHT(TEXT(AM454,"0.#"),1)=".",TRUE,FALSE)</formula>
    </cfRule>
  </conditionalFormatting>
  <conditionalFormatting sqref="AU453">
    <cfRule type="expression" dxfId="1169" priority="1845">
      <formula>IF(RIGHT(TEXT(AU453,"0.#"),1)=".",FALSE,TRUE)</formula>
    </cfRule>
    <cfRule type="expression" dxfId="1168" priority="1846">
      <formula>IF(RIGHT(TEXT(AU453,"0.#"),1)=".",TRUE,FALSE)</formula>
    </cfRule>
  </conditionalFormatting>
  <conditionalFormatting sqref="AU454">
    <cfRule type="expression" dxfId="1167" priority="1843">
      <formula>IF(RIGHT(TEXT(AU454,"0.#"),1)=".",FALSE,TRUE)</formula>
    </cfRule>
    <cfRule type="expression" dxfId="1166" priority="1844">
      <formula>IF(RIGHT(TEXT(AU454,"0.#"),1)=".",TRUE,FALSE)</formula>
    </cfRule>
  </conditionalFormatting>
  <conditionalFormatting sqref="AU455">
    <cfRule type="expression" dxfId="1165" priority="1841">
      <formula>IF(RIGHT(TEXT(AU455,"0.#"),1)=".",FALSE,TRUE)</formula>
    </cfRule>
    <cfRule type="expression" dxfId="1164" priority="1842">
      <formula>IF(RIGHT(TEXT(AU455,"0.#"),1)=".",TRUE,FALSE)</formula>
    </cfRule>
  </conditionalFormatting>
  <conditionalFormatting sqref="AI455">
    <cfRule type="expression" dxfId="1163" priority="1835">
      <formula>IF(RIGHT(TEXT(AI455,"0.#"),1)=".",FALSE,TRUE)</formula>
    </cfRule>
    <cfRule type="expression" dxfId="1162" priority="1836">
      <formula>IF(RIGHT(TEXT(AI455,"0.#"),1)=".",TRUE,FALSE)</formula>
    </cfRule>
  </conditionalFormatting>
  <conditionalFormatting sqref="AI453">
    <cfRule type="expression" dxfId="1161" priority="1839">
      <formula>IF(RIGHT(TEXT(AI453,"0.#"),1)=".",FALSE,TRUE)</formula>
    </cfRule>
    <cfRule type="expression" dxfId="1160" priority="1840">
      <formula>IF(RIGHT(TEXT(AI453,"0.#"),1)=".",TRUE,FALSE)</formula>
    </cfRule>
  </conditionalFormatting>
  <conditionalFormatting sqref="AI454">
    <cfRule type="expression" dxfId="1159" priority="1837">
      <formula>IF(RIGHT(TEXT(AI454,"0.#"),1)=".",FALSE,TRUE)</formula>
    </cfRule>
    <cfRule type="expression" dxfId="1158" priority="1838">
      <formula>IF(RIGHT(TEXT(AI454,"0.#"),1)=".",TRUE,FALSE)</formula>
    </cfRule>
  </conditionalFormatting>
  <conditionalFormatting sqref="AQ454">
    <cfRule type="expression" dxfId="1157" priority="1833">
      <formula>IF(RIGHT(TEXT(AQ454,"0.#"),1)=".",FALSE,TRUE)</formula>
    </cfRule>
    <cfRule type="expression" dxfId="1156" priority="1834">
      <formula>IF(RIGHT(TEXT(AQ454,"0.#"),1)=".",TRUE,FALSE)</formula>
    </cfRule>
  </conditionalFormatting>
  <conditionalFormatting sqref="AQ455">
    <cfRule type="expression" dxfId="1155" priority="1831">
      <formula>IF(RIGHT(TEXT(AQ455,"0.#"),1)=".",FALSE,TRUE)</formula>
    </cfRule>
    <cfRule type="expression" dxfId="1154" priority="1832">
      <formula>IF(RIGHT(TEXT(AQ455,"0.#"),1)=".",TRUE,FALSE)</formula>
    </cfRule>
  </conditionalFormatting>
  <conditionalFormatting sqref="AQ453">
    <cfRule type="expression" dxfId="1153" priority="1829">
      <formula>IF(RIGHT(TEXT(AQ453,"0.#"),1)=".",FALSE,TRUE)</formula>
    </cfRule>
    <cfRule type="expression" dxfId="1152" priority="1830">
      <formula>IF(RIGHT(TEXT(AQ453,"0.#"),1)=".",TRUE,FALSE)</formula>
    </cfRule>
  </conditionalFormatting>
  <conditionalFormatting sqref="AE487">
    <cfRule type="expression" dxfId="1151" priority="1707">
      <formula>IF(RIGHT(TEXT(AE487,"0.#"),1)=".",FALSE,TRUE)</formula>
    </cfRule>
    <cfRule type="expression" dxfId="1150" priority="1708">
      <formula>IF(RIGHT(TEXT(AE487,"0.#"),1)=".",TRUE,FALSE)</formula>
    </cfRule>
  </conditionalFormatting>
  <conditionalFormatting sqref="AE488">
    <cfRule type="expression" dxfId="1149" priority="1705">
      <formula>IF(RIGHT(TEXT(AE488,"0.#"),1)=".",FALSE,TRUE)</formula>
    </cfRule>
    <cfRule type="expression" dxfId="1148" priority="1706">
      <formula>IF(RIGHT(TEXT(AE488,"0.#"),1)=".",TRUE,FALSE)</formula>
    </cfRule>
  </conditionalFormatting>
  <conditionalFormatting sqref="AE489">
    <cfRule type="expression" dxfId="1147" priority="1703">
      <formula>IF(RIGHT(TEXT(AE489,"0.#"),1)=".",FALSE,TRUE)</formula>
    </cfRule>
    <cfRule type="expression" dxfId="1146" priority="1704">
      <formula>IF(RIGHT(TEXT(AE489,"0.#"),1)=".",TRUE,FALSE)</formula>
    </cfRule>
  </conditionalFormatting>
  <conditionalFormatting sqref="AU487">
    <cfRule type="expression" dxfId="1145" priority="1695">
      <formula>IF(RIGHT(TEXT(AU487,"0.#"),1)=".",FALSE,TRUE)</formula>
    </cfRule>
    <cfRule type="expression" dxfId="1144" priority="1696">
      <formula>IF(RIGHT(TEXT(AU487,"0.#"),1)=".",TRUE,FALSE)</formula>
    </cfRule>
  </conditionalFormatting>
  <conditionalFormatting sqref="AU488">
    <cfRule type="expression" dxfId="1143" priority="1693">
      <formula>IF(RIGHT(TEXT(AU488,"0.#"),1)=".",FALSE,TRUE)</formula>
    </cfRule>
    <cfRule type="expression" dxfId="1142" priority="1694">
      <formula>IF(RIGHT(TEXT(AU488,"0.#"),1)=".",TRUE,FALSE)</formula>
    </cfRule>
  </conditionalFormatting>
  <conditionalFormatting sqref="AU489">
    <cfRule type="expression" dxfId="1141" priority="1691">
      <formula>IF(RIGHT(TEXT(AU489,"0.#"),1)=".",FALSE,TRUE)</formula>
    </cfRule>
    <cfRule type="expression" dxfId="1140" priority="1692">
      <formula>IF(RIGHT(TEXT(AU489,"0.#"),1)=".",TRUE,FALSE)</formula>
    </cfRule>
  </conditionalFormatting>
  <conditionalFormatting sqref="AQ488">
    <cfRule type="expression" dxfId="1139" priority="1683">
      <formula>IF(RIGHT(TEXT(AQ488,"0.#"),1)=".",FALSE,TRUE)</formula>
    </cfRule>
    <cfRule type="expression" dxfId="1138" priority="1684">
      <formula>IF(RIGHT(TEXT(AQ488,"0.#"),1)=".",TRUE,FALSE)</formula>
    </cfRule>
  </conditionalFormatting>
  <conditionalFormatting sqref="AQ489">
    <cfRule type="expression" dxfId="1137" priority="1681">
      <formula>IF(RIGHT(TEXT(AQ489,"0.#"),1)=".",FALSE,TRUE)</formula>
    </cfRule>
    <cfRule type="expression" dxfId="1136" priority="1682">
      <formula>IF(RIGHT(TEXT(AQ489,"0.#"),1)=".",TRUE,FALSE)</formula>
    </cfRule>
  </conditionalFormatting>
  <conditionalFormatting sqref="AQ487">
    <cfRule type="expression" dxfId="1135" priority="1679">
      <formula>IF(RIGHT(TEXT(AQ487,"0.#"),1)=".",FALSE,TRUE)</formula>
    </cfRule>
    <cfRule type="expression" dxfId="1134" priority="1680">
      <formula>IF(RIGHT(TEXT(AQ487,"0.#"),1)=".",TRUE,FALSE)</formula>
    </cfRule>
  </conditionalFormatting>
  <conditionalFormatting sqref="AE512">
    <cfRule type="expression" dxfId="1133" priority="1677">
      <formula>IF(RIGHT(TEXT(AE512,"0.#"),1)=".",FALSE,TRUE)</formula>
    </cfRule>
    <cfRule type="expression" dxfId="1132" priority="1678">
      <formula>IF(RIGHT(TEXT(AE512,"0.#"),1)=".",TRUE,FALSE)</formula>
    </cfRule>
  </conditionalFormatting>
  <conditionalFormatting sqref="AE513">
    <cfRule type="expression" dxfId="1131" priority="1675">
      <formula>IF(RIGHT(TEXT(AE513,"0.#"),1)=".",FALSE,TRUE)</formula>
    </cfRule>
    <cfRule type="expression" dxfId="1130" priority="1676">
      <formula>IF(RIGHT(TEXT(AE513,"0.#"),1)=".",TRUE,FALSE)</formula>
    </cfRule>
  </conditionalFormatting>
  <conditionalFormatting sqref="AE514">
    <cfRule type="expression" dxfId="1129" priority="1673">
      <formula>IF(RIGHT(TEXT(AE514,"0.#"),1)=".",FALSE,TRUE)</formula>
    </cfRule>
    <cfRule type="expression" dxfId="1128" priority="1674">
      <formula>IF(RIGHT(TEXT(AE514,"0.#"),1)=".",TRUE,FALSE)</formula>
    </cfRule>
  </conditionalFormatting>
  <conditionalFormatting sqref="AU512">
    <cfRule type="expression" dxfId="1127" priority="1665">
      <formula>IF(RIGHT(TEXT(AU512,"0.#"),1)=".",FALSE,TRUE)</formula>
    </cfRule>
    <cfRule type="expression" dxfId="1126" priority="1666">
      <formula>IF(RIGHT(TEXT(AU512,"0.#"),1)=".",TRUE,FALSE)</formula>
    </cfRule>
  </conditionalFormatting>
  <conditionalFormatting sqref="AU513">
    <cfRule type="expression" dxfId="1125" priority="1663">
      <formula>IF(RIGHT(TEXT(AU513,"0.#"),1)=".",FALSE,TRUE)</formula>
    </cfRule>
    <cfRule type="expression" dxfId="1124" priority="1664">
      <formula>IF(RIGHT(TEXT(AU513,"0.#"),1)=".",TRUE,FALSE)</formula>
    </cfRule>
  </conditionalFormatting>
  <conditionalFormatting sqref="AU514">
    <cfRule type="expression" dxfId="1123" priority="1661">
      <formula>IF(RIGHT(TEXT(AU514,"0.#"),1)=".",FALSE,TRUE)</formula>
    </cfRule>
    <cfRule type="expression" dxfId="1122" priority="1662">
      <formula>IF(RIGHT(TEXT(AU514,"0.#"),1)=".",TRUE,FALSE)</formula>
    </cfRule>
  </conditionalFormatting>
  <conditionalFormatting sqref="AQ513">
    <cfRule type="expression" dxfId="1121" priority="1653">
      <formula>IF(RIGHT(TEXT(AQ513,"0.#"),1)=".",FALSE,TRUE)</formula>
    </cfRule>
    <cfRule type="expression" dxfId="1120" priority="1654">
      <formula>IF(RIGHT(TEXT(AQ513,"0.#"),1)=".",TRUE,FALSE)</formula>
    </cfRule>
  </conditionalFormatting>
  <conditionalFormatting sqref="AQ514">
    <cfRule type="expression" dxfId="1119" priority="1651">
      <formula>IF(RIGHT(TEXT(AQ514,"0.#"),1)=".",FALSE,TRUE)</formula>
    </cfRule>
    <cfRule type="expression" dxfId="1118" priority="1652">
      <formula>IF(RIGHT(TEXT(AQ514,"0.#"),1)=".",TRUE,FALSE)</formula>
    </cfRule>
  </conditionalFormatting>
  <conditionalFormatting sqref="AQ512">
    <cfRule type="expression" dxfId="1117" priority="1649">
      <formula>IF(RIGHT(TEXT(AQ512,"0.#"),1)=".",FALSE,TRUE)</formula>
    </cfRule>
    <cfRule type="expression" dxfId="1116" priority="1650">
      <formula>IF(RIGHT(TEXT(AQ512,"0.#"),1)=".",TRUE,FALSE)</formula>
    </cfRule>
  </conditionalFormatting>
  <conditionalFormatting sqref="AE517">
    <cfRule type="expression" dxfId="1115" priority="1527">
      <formula>IF(RIGHT(TEXT(AE517,"0.#"),1)=".",FALSE,TRUE)</formula>
    </cfRule>
    <cfRule type="expression" dxfId="1114" priority="1528">
      <formula>IF(RIGHT(TEXT(AE517,"0.#"),1)=".",TRUE,FALSE)</formula>
    </cfRule>
  </conditionalFormatting>
  <conditionalFormatting sqref="AE518">
    <cfRule type="expression" dxfId="1113" priority="1525">
      <formula>IF(RIGHT(TEXT(AE518,"0.#"),1)=".",FALSE,TRUE)</formula>
    </cfRule>
    <cfRule type="expression" dxfId="1112" priority="1526">
      <formula>IF(RIGHT(TEXT(AE518,"0.#"),1)=".",TRUE,FALSE)</formula>
    </cfRule>
  </conditionalFormatting>
  <conditionalFormatting sqref="AE519">
    <cfRule type="expression" dxfId="1111" priority="1523">
      <formula>IF(RIGHT(TEXT(AE519,"0.#"),1)=".",FALSE,TRUE)</formula>
    </cfRule>
    <cfRule type="expression" dxfId="1110" priority="1524">
      <formula>IF(RIGHT(TEXT(AE519,"0.#"),1)=".",TRUE,FALSE)</formula>
    </cfRule>
  </conditionalFormatting>
  <conditionalFormatting sqref="AU517">
    <cfRule type="expression" dxfId="1109" priority="1515">
      <formula>IF(RIGHT(TEXT(AU517,"0.#"),1)=".",FALSE,TRUE)</formula>
    </cfRule>
    <cfRule type="expression" dxfId="1108" priority="1516">
      <formula>IF(RIGHT(TEXT(AU517,"0.#"),1)=".",TRUE,FALSE)</formula>
    </cfRule>
  </conditionalFormatting>
  <conditionalFormatting sqref="AU519">
    <cfRule type="expression" dxfId="1107" priority="1511">
      <formula>IF(RIGHT(TEXT(AU519,"0.#"),1)=".",FALSE,TRUE)</formula>
    </cfRule>
    <cfRule type="expression" dxfId="1106" priority="1512">
      <formula>IF(RIGHT(TEXT(AU519,"0.#"),1)=".",TRUE,FALSE)</formula>
    </cfRule>
  </conditionalFormatting>
  <conditionalFormatting sqref="AQ518">
    <cfRule type="expression" dxfId="1105" priority="1503">
      <formula>IF(RIGHT(TEXT(AQ518,"0.#"),1)=".",FALSE,TRUE)</formula>
    </cfRule>
    <cfRule type="expression" dxfId="1104" priority="1504">
      <formula>IF(RIGHT(TEXT(AQ518,"0.#"),1)=".",TRUE,FALSE)</formula>
    </cfRule>
  </conditionalFormatting>
  <conditionalFormatting sqref="AQ519">
    <cfRule type="expression" dxfId="1103" priority="1501">
      <formula>IF(RIGHT(TEXT(AQ519,"0.#"),1)=".",FALSE,TRUE)</formula>
    </cfRule>
    <cfRule type="expression" dxfId="1102" priority="1502">
      <formula>IF(RIGHT(TEXT(AQ519,"0.#"),1)=".",TRUE,FALSE)</formula>
    </cfRule>
  </conditionalFormatting>
  <conditionalFormatting sqref="AQ517">
    <cfRule type="expression" dxfId="1101" priority="1499">
      <formula>IF(RIGHT(TEXT(AQ517,"0.#"),1)=".",FALSE,TRUE)</formula>
    </cfRule>
    <cfRule type="expression" dxfId="1100" priority="1500">
      <formula>IF(RIGHT(TEXT(AQ517,"0.#"),1)=".",TRUE,FALSE)</formula>
    </cfRule>
  </conditionalFormatting>
  <conditionalFormatting sqref="AE522">
    <cfRule type="expression" dxfId="1099" priority="1497">
      <formula>IF(RIGHT(TEXT(AE522,"0.#"),1)=".",FALSE,TRUE)</formula>
    </cfRule>
    <cfRule type="expression" dxfId="1098" priority="1498">
      <formula>IF(RIGHT(TEXT(AE522,"0.#"),1)=".",TRUE,FALSE)</formula>
    </cfRule>
  </conditionalFormatting>
  <conditionalFormatting sqref="AE523">
    <cfRule type="expression" dxfId="1097" priority="1495">
      <formula>IF(RIGHT(TEXT(AE523,"0.#"),1)=".",FALSE,TRUE)</formula>
    </cfRule>
    <cfRule type="expression" dxfId="1096" priority="1496">
      <formula>IF(RIGHT(TEXT(AE523,"0.#"),1)=".",TRUE,FALSE)</formula>
    </cfRule>
  </conditionalFormatting>
  <conditionalFormatting sqref="AE524">
    <cfRule type="expression" dxfId="1095" priority="1493">
      <formula>IF(RIGHT(TEXT(AE524,"0.#"),1)=".",FALSE,TRUE)</formula>
    </cfRule>
    <cfRule type="expression" dxfId="1094" priority="1494">
      <formula>IF(RIGHT(TEXT(AE524,"0.#"),1)=".",TRUE,FALSE)</formula>
    </cfRule>
  </conditionalFormatting>
  <conditionalFormatting sqref="AU522">
    <cfRule type="expression" dxfId="1093" priority="1485">
      <formula>IF(RIGHT(TEXT(AU522,"0.#"),1)=".",FALSE,TRUE)</formula>
    </cfRule>
    <cfRule type="expression" dxfId="1092" priority="1486">
      <formula>IF(RIGHT(TEXT(AU522,"0.#"),1)=".",TRUE,FALSE)</formula>
    </cfRule>
  </conditionalFormatting>
  <conditionalFormatting sqref="AU523">
    <cfRule type="expression" dxfId="1091" priority="1483">
      <formula>IF(RIGHT(TEXT(AU523,"0.#"),1)=".",FALSE,TRUE)</formula>
    </cfRule>
    <cfRule type="expression" dxfId="1090" priority="1484">
      <formula>IF(RIGHT(TEXT(AU523,"0.#"),1)=".",TRUE,FALSE)</formula>
    </cfRule>
  </conditionalFormatting>
  <conditionalFormatting sqref="AU524">
    <cfRule type="expression" dxfId="1089" priority="1481">
      <formula>IF(RIGHT(TEXT(AU524,"0.#"),1)=".",FALSE,TRUE)</formula>
    </cfRule>
    <cfRule type="expression" dxfId="1088" priority="1482">
      <formula>IF(RIGHT(TEXT(AU524,"0.#"),1)=".",TRUE,FALSE)</formula>
    </cfRule>
  </conditionalFormatting>
  <conditionalFormatting sqref="AQ523">
    <cfRule type="expression" dxfId="1087" priority="1473">
      <formula>IF(RIGHT(TEXT(AQ523,"0.#"),1)=".",FALSE,TRUE)</formula>
    </cfRule>
    <cfRule type="expression" dxfId="1086" priority="1474">
      <formula>IF(RIGHT(TEXT(AQ523,"0.#"),1)=".",TRUE,FALSE)</formula>
    </cfRule>
  </conditionalFormatting>
  <conditionalFormatting sqref="AQ524">
    <cfRule type="expression" dxfId="1085" priority="1471">
      <formula>IF(RIGHT(TEXT(AQ524,"0.#"),1)=".",FALSE,TRUE)</formula>
    </cfRule>
    <cfRule type="expression" dxfId="1084" priority="1472">
      <formula>IF(RIGHT(TEXT(AQ524,"0.#"),1)=".",TRUE,FALSE)</formula>
    </cfRule>
  </conditionalFormatting>
  <conditionalFormatting sqref="AQ522">
    <cfRule type="expression" dxfId="1083" priority="1469">
      <formula>IF(RIGHT(TEXT(AQ522,"0.#"),1)=".",FALSE,TRUE)</formula>
    </cfRule>
    <cfRule type="expression" dxfId="1082" priority="1470">
      <formula>IF(RIGHT(TEXT(AQ522,"0.#"),1)=".",TRUE,FALSE)</formula>
    </cfRule>
  </conditionalFormatting>
  <conditionalFormatting sqref="AE527">
    <cfRule type="expression" dxfId="1081" priority="1467">
      <formula>IF(RIGHT(TEXT(AE527,"0.#"),1)=".",FALSE,TRUE)</formula>
    </cfRule>
    <cfRule type="expression" dxfId="1080" priority="1468">
      <formula>IF(RIGHT(TEXT(AE527,"0.#"),1)=".",TRUE,FALSE)</formula>
    </cfRule>
  </conditionalFormatting>
  <conditionalFormatting sqref="AE528">
    <cfRule type="expression" dxfId="1079" priority="1465">
      <formula>IF(RIGHT(TEXT(AE528,"0.#"),1)=".",FALSE,TRUE)</formula>
    </cfRule>
    <cfRule type="expression" dxfId="1078" priority="1466">
      <formula>IF(RIGHT(TEXT(AE528,"0.#"),1)=".",TRUE,FALSE)</formula>
    </cfRule>
  </conditionalFormatting>
  <conditionalFormatting sqref="AE529">
    <cfRule type="expression" dxfId="1077" priority="1463">
      <formula>IF(RIGHT(TEXT(AE529,"0.#"),1)=".",FALSE,TRUE)</formula>
    </cfRule>
    <cfRule type="expression" dxfId="1076" priority="1464">
      <formula>IF(RIGHT(TEXT(AE529,"0.#"),1)=".",TRUE,FALSE)</formula>
    </cfRule>
  </conditionalFormatting>
  <conditionalFormatting sqref="AU527">
    <cfRule type="expression" dxfId="1075" priority="1455">
      <formula>IF(RIGHT(TEXT(AU527,"0.#"),1)=".",FALSE,TRUE)</formula>
    </cfRule>
    <cfRule type="expression" dxfId="1074" priority="1456">
      <formula>IF(RIGHT(TEXT(AU527,"0.#"),1)=".",TRUE,FALSE)</formula>
    </cfRule>
  </conditionalFormatting>
  <conditionalFormatting sqref="AU528">
    <cfRule type="expression" dxfId="1073" priority="1453">
      <formula>IF(RIGHT(TEXT(AU528,"0.#"),1)=".",FALSE,TRUE)</formula>
    </cfRule>
    <cfRule type="expression" dxfId="1072" priority="1454">
      <formula>IF(RIGHT(TEXT(AU528,"0.#"),1)=".",TRUE,FALSE)</formula>
    </cfRule>
  </conditionalFormatting>
  <conditionalFormatting sqref="AU529">
    <cfRule type="expression" dxfId="1071" priority="1451">
      <formula>IF(RIGHT(TEXT(AU529,"0.#"),1)=".",FALSE,TRUE)</formula>
    </cfRule>
    <cfRule type="expression" dxfId="1070" priority="1452">
      <formula>IF(RIGHT(TEXT(AU529,"0.#"),1)=".",TRUE,FALSE)</formula>
    </cfRule>
  </conditionalFormatting>
  <conditionalFormatting sqref="AQ528">
    <cfRule type="expression" dxfId="1069" priority="1443">
      <formula>IF(RIGHT(TEXT(AQ528,"0.#"),1)=".",FALSE,TRUE)</formula>
    </cfRule>
    <cfRule type="expression" dxfId="1068" priority="1444">
      <formula>IF(RIGHT(TEXT(AQ528,"0.#"),1)=".",TRUE,FALSE)</formula>
    </cfRule>
  </conditionalFormatting>
  <conditionalFormatting sqref="AQ529">
    <cfRule type="expression" dxfId="1067" priority="1441">
      <formula>IF(RIGHT(TEXT(AQ529,"0.#"),1)=".",FALSE,TRUE)</formula>
    </cfRule>
    <cfRule type="expression" dxfId="1066" priority="1442">
      <formula>IF(RIGHT(TEXT(AQ529,"0.#"),1)=".",TRUE,FALSE)</formula>
    </cfRule>
  </conditionalFormatting>
  <conditionalFormatting sqref="AQ527">
    <cfRule type="expression" dxfId="1065" priority="1439">
      <formula>IF(RIGHT(TEXT(AQ527,"0.#"),1)=".",FALSE,TRUE)</formula>
    </cfRule>
    <cfRule type="expression" dxfId="1064" priority="1440">
      <formula>IF(RIGHT(TEXT(AQ527,"0.#"),1)=".",TRUE,FALSE)</formula>
    </cfRule>
  </conditionalFormatting>
  <conditionalFormatting sqref="AE532">
    <cfRule type="expression" dxfId="1063" priority="1437">
      <formula>IF(RIGHT(TEXT(AE532,"0.#"),1)=".",FALSE,TRUE)</formula>
    </cfRule>
    <cfRule type="expression" dxfId="1062" priority="1438">
      <formula>IF(RIGHT(TEXT(AE532,"0.#"),1)=".",TRUE,FALSE)</formula>
    </cfRule>
  </conditionalFormatting>
  <conditionalFormatting sqref="AM534">
    <cfRule type="expression" dxfId="1061" priority="1427">
      <formula>IF(RIGHT(TEXT(AM534,"0.#"),1)=".",FALSE,TRUE)</formula>
    </cfRule>
    <cfRule type="expression" dxfId="1060" priority="1428">
      <formula>IF(RIGHT(TEXT(AM534,"0.#"),1)=".",TRUE,FALSE)</formula>
    </cfRule>
  </conditionalFormatting>
  <conditionalFormatting sqref="AE533">
    <cfRule type="expression" dxfId="1059" priority="1435">
      <formula>IF(RIGHT(TEXT(AE533,"0.#"),1)=".",FALSE,TRUE)</formula>
    </cfRule>
    <cfRule type="expression" dxfId="1058" priority="1436">
      <formula>IF(RIGHT(TEXT(AE533,"0.#"),1)=".",TRUE,FALSE)</formula>
    </cfRule>
  </conditionalFormatting>
  <conditionalFormatting sqref="AE534">
    <cfRule type="expression" dxfId="1057" priority="1433">
      <formula>IF(RIGHT(TEXT(AE534,"0.#"),1)=".",FALSE,TRUE)</formula>
    </cfRule>
    <cfRule type="expression" dxfId="1056" priority="1434">
      <formula>IF(RIGHT(TEXT(AE534,"0.#"),1)=".",TRUE,FALSE)</formula>
    </cfRule>
  </conditionalFormatting>
  <conditionalFormatting sqref="AM532">
    <cfRule type="expression" dxfId="1055" priority="1431">
      <formula>IF(RIGHT(TEXT(AM532,"0.#"),1)=".",FALSE,TRUE)</formula>
    </cfRule>
    <cfRule type="expression" dxfId="1054" priority="1432">
      <formula>IF(RIGHT(TEXT(AM532,"0.#"),1)=".",TRUE,FALSE)</formula>
    </cfRule>
  </conditionalFormatting>
  <conditionalFormatting sqref="AM533">
    <cfRule type="expression" dxfId="1053" priority="1429">
      <formula>IF(RIGHT(TEXT(AM533,"0.#"),1)=".",FALSE,TRUE)</formula>
    </cfRule>
    <cfRule type="expression" dxfId="1052" priority="1430">
      <formula>IF(RIGHT(TEXT(AM533,"0.#"),1)=".",TRUE,FALSE)</formula>
    </cfRule>
  </conditionalFormatting>
  <conditionalFormatting sqref="AU532">
    <cfRule type="expression" dxfId="1051" priority="1425">
      <formula>IF(RIGHT(TEXT(AU532,"0.#"),1)=".",FALSE,TRUE)</formula>
    </cfRule>
    <cfRule type="expression" dxfId="1050" priority="1426">
      <formula>IF(RIGHT(TEXT(AU532,"0.#"),1)=".",TRUE,FALSE)</formula>
    </cfRule>
  </conditionalFormatting>
  <conditionalFormatting sqref="AU533">
    <cfRule type="expression" dxfId="1049" priority="1423">
      <formula>IF(RIGHT(TEXT(AU533,"0.#"),1)=".",FALSE,TRUE)</formula>
    </cfRule>
    <cfRule type="expression" dxfId="1048" priority="1424">
      <formula>IF(RIGHT(TEXT(AU533,"0.#"),1)=".",TRUE,FALSE)</formula>
    </cfRule>
  </conditionalFormatting>
  <conditionalFormatting sqref="AU534">
    <cfRule type="expression" dxfId="1047" priority="1421">
      <formula>IF(RIGHT(TEXT(AU534,"0.#"),1)=".",FALSE,TRUE)</formula>
    </cfRule>
    <cfRule type="expression" dxfId="1046" priority="1422">
      <formula>IF(RIGHT(TEXT(AU534,"0.#"),1)=".",TRUE,FALSE)</formula>
    </cfRule>
  </conditionalFormatting>
  <conditionalFormatting sqref="AI534">
    <cfRule type="expression" dxfId="1045" priority="1415">
      <formula>IF(RIGHT(TEXT(AI534,"0.#"),1)=".",FALSE,TRUE)</formula>
    </cfRule>
    <cfRule type="expression" dxfId="1044" priority="1416">
      <formula>IF(RIGHT(TEXT(AI534,"0.#"),1)=".",TRUE,FALSE)</formula>
    </cfRule>
  </conditionalFormatting>
  <conditionalFormatting sqref="AI532">
    <cfRule type="expression" dxfId="1043" priority="1419">
      <formula>IF(RIGHT(TEXT(AI532,"0.#"),1)=".",FALSE,TRUE)</formula>
    </cfRule>
    <cfRule type="expression" dxfId="1042" priority="1420">
      <formula>IF(RIGHT(TEXT(AI532,"0.#"),1)=".",TRUE,FALSE)</formula>
    </cfRule>
  </conditionalFormatting>
  <conditionalFormatting sqref="AI533">
    <cfRule type="expression" dxfId="1041" priority="1417">
      <formula>IF(RIGHT(TEXT(AI533,"0.#"),1)=".",FALSE,TRUE)</formula>
    </cfRule>
    <cfRule type="expression" dxfId="1040" priority="1418">
      <formula>IF(RIGHT(TEXT(AI533,"0.#"),1)=".",TRUE,FALSE)</formula>
    </cfRule>
  </conditionalFormatting>
  <conditionalFormatting sqref="AQ533">
    <cfRule type="expression" dxfId="1039" priority="1413">
      <formula>IF(RIGHT(TEXT(AQ533,"0.#"),1)=".",FALSE,TRUE)</formula>
    </cfRule>
    <cfRule type="expression" dxfId="1038" priority="1414">
      <formula>IF(RIGHT(TEXT(AQ533,"0.#"),1)=".",TRUE,FALSE)</formula>
    </cfRule>
  </conditionalFormatting>
  <conditionalFormatting sqref="AQ534">
    <cfRule type="expression" dxfId="1037" priority="1411">
      <formula>IF(RIGHT(TEXT(AQ534,"0.#"),1)=".",FALSE,TRUE)</formula>
    </cfRule>
    <cfRule type="expression" dxfId="1036" priority="1412">
      <formula>IF(RIGHT(TEXT(AQ534,"0.#"),1)=".",TRUE,FALSE)</formula>
    </cfRule>
  </conditionalFormatting>
  <conditionalFormatting sqref="AQ532">
    <cfRule type="expression" dxfId="1035" priority="1409">
      <formula>IF(RIGHT(TEXT(AQ532,"0.#"),1)=".",FALSE,TRUE)</formula>
    </cfRule>
    <cfRule type="expression" dxfId="1034" priority="1410">
      <formula>IF(RIGHT(TEXT(AQ532,"0.#"),1)=".",TRUE,FALSE)</formula>
    </cfRule>
  </conditionalFormatting>
  <conditionalFormatting sqref="AE541">
    <cfRule type="expression" dxfId="1033" priority="1407">
      <formula>IF(RIGHT(TEXT(AE541,"0.#"),1)=".",FALSE,TRUE)</formula>
    </cfRule>
    <cfRule type="expression" dxfId="1032" priority="1408">
      <formula>IF(RIGHT(TEXT(AE541,"0.#"),1)=".",TRUE,FALSE)</formula>
    </cfRule>
  </conditionalFormatting>
  <conditionalFormatting sqref="AE542">
    <cfRule type="expression" dxfId="1031" priority="1405">
      <formula>IF(RIGHT(TEXT(AE542,"0.#"),1)=".",FALSE,TRUE)</formula>
    </cfRule>
    <cfRule type="expression" dxfId="1030" priority="1406">
      <formula>IF(RIGHT(TEXT(AE542,"0.#"),1)=".",TRUE,FALSE)</formula>
    </cfRule>
  </conditionalFormatting>
  <conditionalFormatting sqref="AE543">
    <cfRule type="expression" dxfId="1029" priority="1403">
      <formula>IF(RIGHT(TEXT(AE543,"0.#"),1)=".",FALSE,TRUE)</formula>
    </cfRule>
    <cfRule type="expression" dxfId="1028" priority="1404">
      <formula>IF(RIGHT(TEXT(AE543,"0.#"),1)=".",TRUE,FALSE)</formula>
    </cfRule>
  </conditionalFormatting>
  <conditionalFormatting sqref="AU541">
    <cfRule type="expression" dxfId="1027" priority="1395">
      <formula>IF(RIGHT(TEXT(AU541,"0.#"),1)=".",FALSE,TRUE)</formula>
    </cfRule>
    <cfRule type="expression" dxfId="1026" priority="1396">
      <formula>IF(RIGHT(TEXT(AU541,"0.#"),1)=".",TRUE,FALSE)</formula>
    </cfRule>
  </conditionalFormatting>
  <conditionalFormatting sqref="AU542">
    <cfRule type="expression" dxfId="1025" priority="1393">
      <formula>IF(RIGHT(TEXT(AU542,"0.#"),1)=".",FALSE,TRUE)</formula>
    </cfRule>
    <cfRule type="expression" dxfId="1024" priority="1394">
      <formula>IF(RIGHT(TEXT(AU542,"0.#"),1)=".",TRUE,FALSE)</formula>
    </cfRule>
  </conditionalFormatting>
  <conditionalFormatting sqref="AU543">
    <cfRule type="expression" dxfId="1023" priority="1391">
      <formula>IF(RIGHT(TEXT(AU543,"0.#"),1)=".",FALSE,TRUE)</formula>
    </cfRule>
    <cfRule type="expression" dxfId="1022" priority="1392">
      <formula>IF(RIGHT(TEXT(AU543,"0.#"),1)=".",TRUE,FALSE)</formula>
    </cfRule>
  </conditionalFormatting>
  <conditionalFormatting sqref="AQ542">
    <cfRule type="expression" dxfId="1021" priority="1383">
      <formula>IF(RIGHT(TEXT(AQ542,"0.#"),1)=".",FALSE,TRUE)</formula>
    </cfRule>
    <cfRule type="expression" dxfId="1020" priority="1384">
      <formula>IF(RIGHT(TEXT(AQ542,"0.#"),1)=".",TRUE,FALSE)</formula>
    </cfRule>
  </conditionalFormatting>
  <conditionalFormatting sqref="AQ543">
    <cfRule type="expression" dxfId="1019" priority="1381">
      <formula>IF(RIGHT(TEXT(AQ543,"0.#"),1)=".",FALSE,TRUE)</formula>
    </cfRule>
    <cfRule type="expression" dxfId="1018" priority="1382">
      <formula>IF(RIGHT(TEXT(AQ543,"0.#"),1)=".",TRUE,FALSE)</formula>
    </cfRule>
  </conditionalFormatting>
  <conditionalFormatting sqref="AQ541">
    <cfRule type="expression" dxfId="1017" priority="1379">
      <formula>IF(RIGHT(TEXT(AQ541,"0.#"),1)=".",FALSE,TRUE)</formula>
    </cfRule>
    <cfRule type="expression" dxfId="1016" priority="1380">
      <formula>IF(RIGHT(TEXT(AQ541,"0.#"),1)=".",TRUE,FALSE)</formula>
    </cfRule>
  </conditionalFormatting>
  <conditionalFormatting sqref="AE566">
    <cfRule type="expression" dxfId="1015" priority="1377">
      <formula>IF(RIGHT(TEXT(AE566,"0.#"),1)=".",FALSE,TRUE)</formula>
    </cfRule>
    <cfRule type="expression" dxfId="1014" priority="1378">
      <formula>IF(RIGHT(TEXT(AE566,"0.#"),1)=".",TRUE,FALSE)</formula>
    </cfRule>
  </conditionalFormatting>
  <conditionalFormatting sqref="AE567">
    <cfRule type="expression" dxfId="1013" priority="1375">
      <formula>IF(RIGHT(TEXT(AE567,"0.#"),1)=".",FALSE,TRUE)</formula>
    </cfRule>
    <cfRule type="expression" dxfId="1012" priority="1376">
      <formula>IF(RIGHT(TEXT(AE567,"0.#"),1)=".",TRUE,FALSE)</formula>
    </cfRule>
  </conditionalFormatting>
  <conditionalFormatting sqref="AE568">
    <cfRule type="expression" dxfId="1011" priority="1373">
      <formula>IF(RIGHT(TEXT(AE568,"0.#"),1)=".",FALSE,TRUE)</formula>
    </cfRule>
    <cfRule type="expression" dxfId="1010" priority="1374">
      <formula>IF(RIGHT(TEXT(AE568,"0.#"),1)=".",TRUE,FALSE)</formula>
    </cfRule>
  </conditionalFormatting>
  <conditionalFormatting sqref="AU566">
    <cfRule type="expression" dxfId="1009" priority="1365">
      <formula>IF(RIGHT(TEXT(AU566,"0.#"),1)=".",FALSE,TRUE)</formula>
    </cfRule>
    <cfRule type="expression" dxfId="1008" priority="1366">
      <formula>IF(RIGHT(TEXT(AU566,"0.#"),1)=".",TRUE,FALSE)</formula>
    </cfRule>
  </conditionalFormatting>
  <conditionalFormatting sqref="AU567">
    <cfRule type="expression" dxfId="1007" priority="1363">
      <formula>IF(RIGHT(TEXT(AU567,"0.#"),1)=".",FALSE,TRUE)</formula>
    </cfRule>
    <cfRule type="expression" dxfId="1006" priority="1364">
      <formula>IF(RIGHT(TEXT(AU567,"0.#"),1)=".",TRUE,FALSE)</formula>
    </cfRule>
  </conditionalFormatting>
  <conditionalFormatting sqref="AU568">
    <cfRule type="expression" dxfId="1005" priority="1361">
      <formula>IF(RIGHT(TEXT(AU568,"0.#"),1)=".",FALSE,TRUE)</formula>
    </cfRule>
    <cfRule type="expression" dxfId="1004" priority="1362">
      <formula>IF(RIGHT(TEXT(AU568,"0.#"),1)=".",TRUE,FALSE)</formula>
    </cfRule>
  </conditionalFormatting>
  <conditionalFormatting sqref="AQ567">
    <cfRule type="expression" dxfId="1003" priority="1353">
      <formula>IF(RIGHT(TEXT(AQ567,"0.#"),1)=".",FALSE,TRUE)</formula>
    </cfRule>
    <cfRule type="expression" dxfId="1002" priority="1354">
      <formula>IF(RIGHT(TEXT(AQ567,"0.#"),1)=".",TRUE,FALSE)</formula>
    </cfRule>
  </conditionalFormatting>
  <conditionalFormatting sqref="AQ568">
    <cfRule type="expression" dxfId="1001" priority="1351">
      <formula>IF(RIGHT(TEXT(AQ568,"0.#"),1)=".",FALSE,TRUE)</formula>
    </cfRule>
    <cfRule type="expression" dxfId="1000" priority="1352">
      <formula>IF(RIGHT(TEXT(AQ568,"0.#"),1)=".",TRUE,FALSE)</formula>
    </cfRule>
  </conditionalFormatting>
  <conditionalFormatting sqref="AQ566">
    <cfRule type="expression" dxfId="999" priority="1349">
      <formula>IF(RIGHT(TEXT(AQ566,"0.#"),1)=".",FALSE,TRUE)</formula>
    </cfRule>
    <cfRule type="expression" dxfId="998" priority="1350">
      <formula>IF(RIGHT(TEXT(AQ566,"0.#"),1)=".",TRUE,FALSE)</formula>
    </cfRule>
  </conditionalFormatting>
  <conditionalFormatting sqref="AE546">
    <cfRule type="expression" dxfId="997" priority="1347">
      <formula>IF(RIGHT(TEXT(AE546,"0.#"),1)=".",FALSE,TRUE)</formula>
    </cfRule>
    <cfRule type="expression" dxfId="996" priority="1348">
      <formula>IF(RIGHT(TEXT(AE546,"0.#"),1)=".",TRUE,FALSE)</formula>
    </cfRule>
  </conditionalFormatting>
  <conditionalFormatting sqref="AE547">
    <cfRule type="expression" dxfId="995" priority="1345">
      <formula>IF(RIGHT(TEXT(AE547,"0.#"),1)=".",FALSE,TRUE)</formula>
    </cfRule>
    <cfRule type="expression" dxfId="994" priority="1346">
      <formula>IF(RIGHT(TEXT(AE547,"0.#"),1)=".",TRUE,FALSE)</formula>
    </cfRule>
  </conditionalFormatting>
  <conditionalFormatting sqref="AE548">
    <cfRule type="expression" dxfId="993" priority="1343">
      <formula>IF(RIGHT(TEXT(AE548,"0.#"),1)=".",FALSE,TRUE)</formula>
    </cfRule>
    <cfRule type="expression" dxfId="992" priority="1344">
      <formula>IF(RIGHT(TEXT(AE548,"0.#"),1)=".",TRUE,FALSE)</formula>
    </cfRule>
  </conditionalFormatting>
  <conditionalFormatting sqref="AU546">
    <cfRule type="expression" dxfId="991" priority="1335">
      <formula>IF(RIGHT(TEXT(AU546,"0.#"),1)=".",FALSE,TRUE)</formula>
    </cfRule>
    <cfRule type="expression" dxfId="990" priority="1336">
      <formula>IF(RIGHT(TEXT(AU546,"0.#"),1)=".",TRUE,FALSE)</formula>
    </cfRule>
  </conditionalFormatting>
  <conditionalFormatting sqref="AU547">
    <cfRule type="expression" dxfId="989" priority="1333">
      <formula>IF(RIGHT(TEXT(AU547,"0.#"),1)=".",FALSE,TRUE)</formula>
    </cfRule>
    <cfRule type="expression" dxfId="988" priority="1334">
      <formula>IF(RIGHT(TEXT(AU547,"0.#"),1)=".",TRUE,FALSE)</formula>
    </cfRule>
  </conditionalFormatting>
  <conditionalFormatting sqref="AU548">
    <cfRule type="expression" dxfId="987" priority="1331">
      <formula>IF(RIGHT(TEXT(AU548,"0.#"),1)=".",FALSE,TRUE)</formula>
    </cfRule>
    <cfRule type="expression" dxfId="986" priority="1332">
      <formula>IF(RIGHT(TEXT(AU548,"0.#"),1)=".",TRUE,FALSE)</formula>
    </cfRule>
  </conditionalFormatting>
  <conditionalFormatting sqref="AQ547">
    <cfRule type="expression" dxfId="985" priority="1323">
      <formula>IF(RIGHT(TEXT(AQ547,"0.#"),1)=".",FALSE,TRUE)</formula>
    </cfRule>
    <cfRule type="expression" dxfId="984" priority="1324">
      <formula>IF(RIGHT(TEXT(AQ547,"0.#"),1)=".",TRUE,FALSE)</formula>
    </cfRule>
  </conditionalFormatting>
  <conditionalFormatting sqref="AQ546">
    <cfRule type="expression" dxfId="983" priority="1319">
      <formula>IF(RIGHT(TEXT(AQ546,"0.#"),1)=".",FALSE,TRUE)</formula>
    </cfRule>
    <cfRule type="expression" dxfId="982" priority="1320">
      <formula>IF(RIGHT(TEXT(AQ546,"0.#"),1)=".",TRUE,FALSE)</formula>
    </cfRule>
  </conditionalFormatting>
  <conditionalFormatting sqref="AE551">
    <cfRule type="expression" dxfId="981" priority="1317">
      <formula>IF(RIGHT(TEXT(AE551,"0.#"),1)=".",FALSE,TRUE)</formula>
    </cfRule>
    <cfRule type="expression" dxfId="980" priority="1318">
      <formula>IF(RIGHT(TEXT(AE551,"0.#"),1)=".",TRUE,FALSE)</formula>
    </cfRule>
  </conditionalFormatting>
  <conditionalFormatting sqref="AE553">
    <cfRule type="expression" dxfId="979" priority="1313">
      <formula>IF(RIGHT(TEXT(AE553,"0.#"),1)=".",FALSE,TRUE)</formula>
    </cfRule>
    <cfRule type="expression" dxfId="978" priority="1314">
      <formula>IF(RIGHT(TEXT(AE553,"0.#"),1)=".",TRUE,FALSE)</formula>
    </cfRule>
  </conditionalFormatting>
  <conditionalFormatting sqref="AU551">
    <cfRule type="expression" dxfId="977" priority="1305">
      <formula>IF(RIGHT(TEXT(AU551,"0.#"),1)=".",FALSE,TRUE)</formula>
    </cfRule>
    <cfRule type="expression" dxfId="976" priority="1306">
      <formula>IF(RIGHT(TEXT(AU551,"0.#"),1)=".",TRUE,FALSE)</formula>
    </cfRule>
  </conditionalFormatting>
  <conditionalFormatting sqref="AU553">
    <cfRule type="expression" dxfId="975" priority="1301">
      <formula>IF(RIGHT(TEXT(AU553,"0.#"),1)=".",FALSE,TRUE)</formula>
    </cfRule>
    <cfRule type="expression" dxfId="974" priority="1302">
      <formula>IF(RIGHT(TEXT(AU553,"0.#"),1)=".",TRUE,FALSE)</formula>
    </cfRule>
  </conditionalFormatting>
  <conditionalFormatting sqref="AQ552">
    <cfRule type="expression" dxfId="973" priority="1293">
      <formula>IF(RIGHT(TEXT(AQ552,"0.#"),1)=".",FALSE,TRUE)</formula>
    </cfRule>
    <cfRule type="expression" dxfId="972" priority="1294">
      <formula>IF(RIGHT(TEXT(AQ552,"0.#"),1)=".",TRUE,FALSE)</formula>
    </cfRule>
  </conditionalFormatting>
  <conditionalFormatting sqref="AU561">
    <cfRule type="expression" dxfId="971" priority="1245">
      <formula>IF(RIGHT(TEXT(AU561,"0.#"),1)=".",FALSE,TRUE)</formula>
    </cfRule>
    <cfRule type="expression" dxfId="970" priority="1246">
      <formula>IF(RIGHT(TEXT(AU561,"0.#"),1)=".",TRUE,FALSE)</formula>
    </cfRule>
  </conditionalFormatting>
  <conditionalFormatting sqref="AU562">
    <cfRule type="expression" dxfId="969" priority="1243">
      <formula>IF(RIGHT(TEXT(AU562,"0.#"),1)=".",FALSE,TRUE)</formula>
    </cfRule>
    <cfRule type="expression" dxfId="968" priority="1244">
      <formula>IF(RIGHT(TEXT(AU562,"0.#"),1)=".",TRUE,FALSE)</formula>
    </cfRule>
  </conditionalFormatting>
  <conditionalFormatting sqref="AU563">
    <cfRule type="expression" dxfId="967" priority="1241">
      <formula>IF(RIGHT(TEXT(AU563,"0.#"),1)=".",FALSE,TRUE)</formula>
    </cfRule>
    <cfRule type="expression" dxfId="966" priority="1242">
      <formula>IF(RIGHT(TEXT(AU563,"0.#"),1)=".",TRUE,FALSE)</formula>
    </cfRule>
  </conditionalFormatting>
  <conditionalFormatting sqref="AQ562">
    <cfRule type="expression" dxfId="965" priority="1233">
      <formula>IF(RIGHT(TEXT(AQ562,"0.#"),1)=".",FALSE,TRUE)</formula>
    </cfRule>
    <cfRule type="expression" dxfId="964" priority="1234">
      <formula>IF(RIGHT(TEXT(AQ562,"0.#"),1)=".",TRUE,FALSE)</formula>
    </cfRule>
  </conditionalFormatting>
  <conditionalFormatting sqref="AQ563">
    <cfRule type="expression" dxfId="963" priority="1231">
      <formula>IF(RIGHT(TEXT(AQ563,"0.#"),1)=".",FALSE,TRUE)</formula>
    </cfRule>
    <cfRule type="expression" dxfId="962" priority="1232">
      <formula>IF(RIGHT(TEXT(AQ563,"0.#"),1)=".",TRUE,FALSE)</formula>
    </cfRule>
  </conditionalFormatting>
  <conditionalFormatting sqref="AQ561">
    <cfRule type="expression" dxfId="961" priority="1229">
      <formula>IF(RIGHT(TEXT(AQ561,"0.#"),1)=".",FALSE,TRUE)</formula>
    </cfRule>
    <cfRule type="expression" dxfId="960" priority="1230">
      <formula>IF(RIGHT(TEXT(AQ561,"0.#"),1)=".",TRUE,FALSE)</formula>
    </cfRule>
  </conditionalFormatting>
  <conditionalFormatting sqref="AE571">
    <cfRule type="expression" dxfId="959" priority="1227">
      <formula>IF(RIGHT(TEXT(AE571,"0.#"),1)=".",FALSE,TRUE)</formula>
    </cfRule>
    <cfRule type="expression" dxfId="958" priority="1228">
      <formula>IF(RIGHT(TEXT(AE571,"0.#"),1)=".",TRUE,FALSE)</formula>
    </cfRule>
  </conditionalFormatting>
  <conditionalFormatting sqref="AE572">
    <cfRule type="expression" dxfId="957" priority="1225">
      <formula>IF(RIGHT(TEXT(AE572,"0.#"),1)=".",FALSE,TRUE)</formula>
    </cfRule>
    <cfRule type="expression" dxfId="956" priority="1226">
      <formula>IF(RIGHT(TEXT(AE572,"0.#"),1)=".",TRUE,FALSE)</formula>
    </cfRule>
  </conditionalFormatting>
  <conditionalFormatting sqref="AE573">
    <cfRule type="expression" dxfId="955" priority="1223">
      <formula>IF(RIGHT(TEXT(AE573,"0.#"),1)=".",FALSE,TRUE)</formula>
    </cfRule>
    <cfRule type="expression" dxfId="954" priority="1224">
      <formula>IF(RIGHT(TEXT(AE573,"0.#"),1)=".",TRUE,FALSE)</formula>
    </cfRule>
  </conditionalFormatting>
  <conditionalFormatting sqref="AU571">
    <cfRule type="expression" dxfId="953" priority="1215">
      <formula>IF(RIGHT(TEXT(AU571,"0.#"),1)=".",FALSE,TRUE)</formula>
    </cfRule>
    <cfRule type="expression" dxfId="952" priority="1216">
      <formula>IF(RIGHT(TEXT(AU571,"0.#"),1)=".",TRUE,FALSE)</formula>
    </cfRule>
  </conditionalFormatting>
  <conditionalFormatting sqref="AU572">
    <cfRule type="expression" dxfId="951" priority="1213">
      <formula>IF(RIGHT(TEXT(AU572,"0.#"),1)=".",FALSE,TRUE)</formula>
    </cfRule>
    <cfRule type="expression" dxfId="950" priority="1214">
      <formula>IF(RIGHT(TEXT(AU572,"0.#"),1)=".",TRUE,FALSE)</formula>
    </cfRule>
  </conditionalFormatting>
  <conditionalFormatting sqref="AU573">
    <cfRule type="expression" dxfId="949" priority="1211">
      <formula>IF(RIGHT(TEXT(AU573,"0.#"),1)=".",FALSE,TRUE)</formula>
    </cfRule>
    <cfRule type="expression" dxfId="948" priority="1212">
      <formula>IF(RIGHT(TEXT(AU573,"0.#"),1)=".",TRUE,FALSE)</formula>
    </cfRule>
  </conditionalFormatting>
  <conditionalFormatting sqref="AQ572">
    <cfRule type="expression" dxfId="947" priority="1203">
      <formula>IF(RIGHT(TEXT(AQ572,"0.#"),1)=".",FALSE,TRUE)</formula>
    </cfRule>
    <cfRule type="expression" dxfId="946" priority="1204">
      <formula>IF(RIGHT(TEXT(AQ572,"0.#"),1)=".",TRUE,FALSE)</formula>
    </cfRule>
  </conditionalFormatting>
  <conditionalFormatting sqref="AQ573">
    <cfRule type="expression" dxfId="945" priority="1201">
      <formula>IF(RIGHT(TEXT(AQ573,"0.#"),1)=".",FALSE,TRUE)</formula>
    </cfRule>
    <cfRule type="expression" dxfId="944" priority="1202">
      <formula>IF(RIGHT(TEXT(AQ573,"0.#"),1)=".",TRUE,FALSE)</formula>
    </cfRule>
  </conditionalFormatting>
  <conditionalFormatting sqref="AQ571">
    <cfRule type="expression" dxfId="943" priority="1199">
      <formula>IF(RIGHT(TEXT(AQ571,"0.#"),1)=".",FALSE,TRUE)</formula>
    </cfRule>
    <cfRule type="expression" dxfId="942" priority="1200">
      <formula>IF(RIGHT(TEXT(AQ571,"0.#"),1)=".",TRUE,FALSE)</formula>
    </cfRule>
  </conditionalFormatting>
  <conditionalFormatting sqref="AE576">
    <cfRule type="expression" dxfId="941" priority="1197">
      <formula>IF(RIGHT(TEXT(AE576,"0.#"),1)=".",FALSE,TRUE)</formula>
    </cfRule>
    <cfRule type="expression" dxfId="940" priority="1198">
      <formula>IF(RIGHT(TEXT(AE576,"0.#"),1)=".",TRUE,FALSE)</formula>
    </cfRule>
  </conditionalFormatting>
  <conditionalFormatting sqref="AE577">
    <cfRule type="expression" dxfId="939" priority="1195">
      <formula>IF(RIGHT(TEXT(AE577,"0.#"),1)=".",FALSE,TRUE)</formula>
    </cfRule>
    <cfRule type="expression" dxfId="938" priority="1196">
      <formula>IF(RIGHT(TEXT(AE577,"0.#"),1)=".",TRUE,FALSE)</formula>
    </cfRule>
  </conditionalFormatting>
  <conditionalFormatting sqref="AE578">
    <cfRule type="expression" dxfId="937" priority="1193">
      <formula>IF(RIGHT(TEXT(AE578,"0.#"),1)=".",FALSE,TRUE)</formula>
    </cfRule>
    <cfRule type="expression" dxfId="936" priority="1194">
      <formula>IF(RIGHT(TEXT(AE578,"0.#"),1)=".",TRUE,FALSE)</formula>
    </cfRule>
  </conditionalFormatting>
  <conditionalFormatting sqref="AU576">
    <cfRule type="expression" dxfId="935" priority="1185">
      <formula>IF(RIGHT(TEXT(AU576,"0.#"),1)=".",FALSE,TRUE)</formula>
    </cfRule>
    <cfRule type="expression" dxfId="934" priority="1186">
      <formula>IF(RIGHT(TEXT(AU576,"0.#"),1)=".",TRUE,FALSE)</formula>
    </cfRule>
  </conditionalFormatting>
  <conditionalFormatting sqref="AU577">
    <cfRule type="expression" dxfId="933" priority="1183">
      <formula>IF(RIGHT(TEXT(AU577,"0.#"),1)=".",FALSE,TRUE)</formula>
    </cfRule>
    <cfRule type="expression" dxfId="932" priority="1184">
      <formula>IF(RIGHT(TEXT(AU577,"0.#"),1)=".",TRUE,FALSE)</formula>
    </cfRule>
  </conditionalFormatting>
  <conditionalFormatting sqref="AU578">
    <cfRule type="expression" dxfId="931" priority="1181">
      <formula>IF(RIGHT(TEXT(AU578,"0.#"),1)=".",FALSE,TRUE)</formula>
    </cfRule>
    <cfRule type="expression" dxfId="930" priority="1182">
      <formula>IF(RIGHT(TEXT(AU578,"0.#"),1)=".",TRUE,FALSE)</formula>
    </cfRule>
  </conditionalFormatting>
  <conditionalFormatting sqref="AQ577">
    <cfRule type="expression" dxfId="929" priority="1173">
      <formula>IF(RIGHT(TEXT(AQ577,"0.#"),1)=".",FALSE,TRUE)</formula>
    </cfRule>
    <cfRule type="expression" dxfId="928" priority="1174">
      <formula>IF(RIGHT(TEXT(AQ577,"0.#"),1)=".",TRUE,FALSE)</formula>
    </cfRule>
  </conditionalFormatting>
  <conditionalFormatting sqref="AQ578">
    <cfRule type="expression" dxfId="927" priority="1171">
      <formula>IF(RIGHT(TEXT(AQ578,"0.#"),1)=".",FALSE,TRUE)</formula>
    </cfRule>
    <cfRule type="expression" dxfId="926" priority="1172">
      <formula>IF(RIGHT(TEXT(AQ578,"0.#"),1)=".",TRUE,FALSE)</formula>
    </cfRule>
  </conditionalFormatting>
  <conditionalFormatting sqref="AQ576">
    <cfRule type="expression" dxfId="925" priority="1169">
      <formula>IF(RIGHT(TEXT(AQ576,"0.#"),1)=".",FALSE,TRUE)</formula>
    </cfRule>
    <cfRule type="expression" dxfId="924" priority="1170">
      <formula>IF(RIGHT(TEXT(AQ576,"0.#"),1)=".",TRUE,FALSE)</formula>
    </cfRule>
  </conditionalFormatting>
  <conditionalFormatting sqref="AE581">
    <cfRule type="expression" dxfId="923" priority="1167">
      <formula>IF(RIGHT(TEXT(AE581,"0.#"),1)=".",FALSE,TRUE)</formula>
    </cfRule>
    <cfRule type="expression" dxfId="922" priority="1168">
      <formula>IF(RIGHT(TEXT(AE581,"0.#"),1)=".",TRUE,FALSE)</formula>
    </cfRule>
  </conditionalFormatting>
  <conditionalFormatting sqref="AE582">
    <cfRule type="expression" dxfId="921" priority="1165">
      <formula>IF(RIGHT(TEXT(AE582,"0.#"),1)=".",FALSE,TRUE)</formula>
    </cfRule>
    <cfRule type="expression" dxfId="920" priority="1166">
      <formula>IF(RIGHT(TEXT(AE582,"0.#"),1)=".",TRUE,FALSE)</formula>
    </cfRule>
  </conditionalFormatting>
  <conditionalFormatting sqref="AE583">
    <cfRule type="expression" dxfId="919" priority="1163">
      <formula>IF(RIGHT(TEXT(AE583,"0.#"),1)=".",FALSE,TRUE)</formula>
    </cfRule>
    <cfRule type="expression" dxfId="918" priority="1164">
      <formula>IF(RIGHT(TEXT(AE583,"0.#"),1)=".",TRUE,FALSE)</formula>
    </cfRule>
  </conditionalFormatting>
  <conditionalFormatting sqref="AU581">
    <cfRule type="expression" dxfId="917" priority="1155">
      <formula>IF(RIGHT(TEXT(AU581,"0.#"),1)=".",FALSE,TRUE)</formula>
    </cfRule>
    <cfRule type="expression" dxfId="916" priority="1156">
      <formula>IF(RIGHT(TEXT(AU581,"0.#"),1)=".",TRUE,FALSE)</formula>
    </cfRule>
  </conditionalFormatting>
  <conditionalFormatting sqref="AQ582">
    <cfRule type="expression" dxfId="915" priority="1143">
      <formula>IF(RIGHT(TEXT(AQ582,"0.#"),1)=".",FALSE,TRUE)</formula>
    </cfRule>
    <cfRule type="expression" dxfId="914" priority="1144">
      <formula>IF(RIGHT(TEXT(AQ582,"0.#"),1)=".",TRUE,FALSE)</formula>
    </cfRule>
  </conditionalFormatting>
  <conditionalFormatting sqref="AQ583">
    <cfRule type="expression" dxfId="913" priority="1141">
      <formula>IF(RIGHT(TEXT(AQ583,"0.#"),1)=".",FALSE,TRUE)</formula>
    </cfRule>
    <cfRule type="expression" dxfId="912" priority="1142">
      <formula>IF(RIGHT(TEXT(AQ583,"0.#"),1)=".",TRUE,FALSE)</formula>
    </cfRule>
  </conditionalFormatting>
  <conditionalFormatting sqref="AQ581">
    <cfRule type="expression" dxfId="911" priority="1139">
      <formula>IF(RIGHT(TEXT(AQ581,"0.#"),1)=".",FALSE,TRUE)</formula>
    </cfRule>
    <cfRule type="expression" dxfId="910" priority="1140">
      <formula>IF(RIGHT(TEXT(AQ581,"0.#"),1)=".",TRUE,FALSE)</formula>
    </cfRule>
  </conditionalFormatting>
  <conditionalFormatting sqref="AE586">
    <cfRule type="expression" dxfId="909" priority="1137">
      <formula>IF(RIGHT(TEXT(AE586,"0.#"),1)=".",FALSE,TRUE)</formula>
    </cfRule>
    <cfRule type="expression" dxfId="908" priority="1138">
      <formula>IF(RIGHT(TEXT(AE586,"0.#"),1)=".",TRUE,FALSE)</formula>
    </cfRule>
  </conditionalFormatting>
  <conditionalFormatting sqref="AM588">
    <cfRule type="expression" dxfId="907" priority="1127">
      <formula>IF(RIGHT(TEXT(AM588,"0.#"),1)=".",FALSE,TRUE)</formula>
    </cfRule>
    <cfRule type="expression" dxfId="906" priority="1128">
      <formula>IF(RIGHT(TEXT(AM588,"0.#"),1)=".",TRUE,FALSE)</formula>
    </cfRule>
  </conditionalFormatting>
  <conditionalFormatting sqref="AE587">
    <cfRule type="expression" dxfId="905" priority="1135">
      <formula>IF(RIGHT(TEXT(AE587,"0.#"),1)=".",FALSE,TRUE)</formula>
    </cfRule>
    <cfRule type="expression" dxfId="904" priority="1136">
      <formula>IF(RIGHT(TEXT(AE587,"0.#"),1)=".",TRUE,FALSE)</formula>
    </cfRule>
  </conditionalFormatting>
  <conditionalFormatting sqref="AE588">
    <cfRule type="expression" dxfId="903" priority="1133">
      <formula>IF(RIGHT(TEXT(AE588,"0.#"),1)=".",FALSE,TRUE)</formula>
    </cfRule>
    <cfRule type="expression" dxfId="902" priority="1134">
      <formula>IF(RIGHT(TEXT(AE588,"0.#"),1)=".",TRUE,FALSE)</formula>
    </cfRule>
  </conditionalFormatting>
  <conditionalFormatting sqref="AM586">
    <cfRule type="expression" dxfId="901" priority="1131">
      <formula>IF(RIGHT(TEXT(AM586,"0.#"),1)=".",FALSE,TRUE)</formula>
    </cfRule>
    <cfRule type="expression" dxfId="900" priority="1132">
      <formula>IF(RIGHT(TEXT(AM586,"0.#"),1)=".",TRUE,FALSE)</formula>
    </cfRule>
  </conditionalFormatting>
  <conditionalFormatting sqref="AM587">
    <cfRule type="expression" dxfId="899" priority="1129">
      <formula>IF(RIGHT(TEXT(AM587,"0.#"),1)=".",FALSE,TRUE)</formula>
    </cfRule>
    <cfRule type="expression" dxfId="898" priority="1130">
      <formula>IF(RIGHT(TEXT(AM587,"0.#"),1)=".",TRUE,FALSE)</formula>
    </cfRule>
  </conditionalFormatting>
  <conditionalFormatting sqref="AU586">
    <cfRule type="expression" dxfId="897" priority="1125">
      <formula>IF(RIGHT(TEXT(AU586,"0.#"),1)=".",FALSE,TRUE)</formula>
    </cfRule>
    <cfRule type="expression" dxfId="896" priority="1126">
      <formula>IF(RIGHT(TEXT(AU586,"0.#"),1)=".",TRUE,FALSE)</formula>
    </cfRule>
  </conditionalFormatting>
  <conditionalFormatting sqref="AU587">
    <cfRule type="expression" dxfId="895" priority="1123">
      <formula>IF(RIGHT(TEXT(AU587,"0.#"),1)=".",FALSE,TRUE)</formula>
    </cfRule>
    <cfRule type="expression" dxfId="894" priority="1124">
      <formula>IF(RIGHT(TEXT(AU587,"0.#"),1)=".",TRUE,FALSE)</formula>
    </cfRule>
  </conditionalFormatting>
  <conditionalFormatting sqref="AU588">
    <cfRule type="expression" dxfId="893" priority="1121">
      <formula>IF(RIGHT(TEXT(AU588,"0.#"),1)=".",FALSE,TRUE)</formula>
    </cfRule>
    <cfRule type="expression" dxfId="892" priority="1122">
      <formula>IF(RIGHT(TEXT(AU588,"0.#"),1)=".",TRUE,FALSE)</formula>
    </cfRule>
  </conditionalFormatting>
  <conditionalFormatting sqref="AI588">
    <cfRule type="expression" dxfId="891" priority="1115">
      <formula>IF(RIGHT(TEXT(AI588,"0.#"),1)=".",FALSE,TRUE)</formula>
    </cfRule>
    <cfRule type="expression" dxfId="890" priority="1116">
      <formula>IF(RIGHT(TEXT(AI588,"0.#"),1)=".",TRUE,FALSE)</formula>
    </cfRule>
  </conditionalFormatting>
  <conditionalFormatting sqref="AI586">
    <cfRule type="expression" dxfId="889" priority="1119">
      <formula>IF(RIGHT(TEXT(AI586,"0.#"),1)=".",FALSE,TRUE)</formula>
    </cfRule>
    <cfRule type="expression" dxfId="888" priority="1120">
      <formula>IF(RIGHT(TEXT(AI586,"0.#"),1)=".",TRUE,FALSE)</formula>
    </cfRule>
  </conditionalFormatting>
  <conditionalFormatting sqref="AI587">
    <cfRule type="expression" dxfId="887" priority="1117">
      <formula>IF(RIGHT(TEXT(AI587,"0.#"),1)=".",FALSE,TRUE)</formula>
    </cfRule>
    <cfRule type="expression" dxfId="886" priority="1118">
      <formula>IF(RIGHT(TEXT(AI587,"0.#"),1)=".",TRUE,FALSE)</formula>
    </cfRule>
  </conditionalFormatting>
  <conditionalFormatting sqref="AQ587">
    <cfRule type="expression" dxfId="885" priority="1113">
      <formula>IF(RIGHT(TEXT(AQ587,"0.#"),1)=".",FALSE,TRUE)</formula>
    </cfRule>
    <cfRule type="expression" dxfId="884" priority="1114">
      <formula>IF(RIGHT(TEXT(AQ587,"0.#"),1)=".",TRUE,FALSE)</formula>
    </cfRule>
  </conditionalFormatting>
  <conditionalFormatting sqref="AQ588">
    <cfRule type="expression" dxfId="883" priority="1111">
      <formula>IF(RIGHT(TEXT(AQ588,"0.#"),1)=".",FALSE,TRUE)</formula>
    </cfRule>
    <cfRule type="expression" dxfId="882" priority="1112">
      <formula>IF(RIGHT(TEXT(AQ588,"0.#"),1)=".",TRUE,FALSE)</formula>
    </cfRule>
  </conditionalFormatting>
  <conditionalFormatting sqref="AQ586">
    <cfRule type="expression" dxfId="881" priority="1109">
      <formula>IF(RIGHT(TEXT(AQ586,"0.#"),1)=".",FALSE,TRUE)</formula>
    </cfRule>
    <cfRule type="expression" dxfId="880" priority="1110">
      <formula>IF(RIGHT(TEXT(AQ586,"0.#"),1)=".",TRUE,FALSE)</formula>
    </cfRule>
  </conditionalFormatting>
  <conditionalFormatting sqref="AE595">
    <cfRule type="expression" dxfId="879" priority="1107">
      <formula>IF(RIGHT(TEXT(AE595,"0.#"),1)=".",FALSE,TRUE)</formula>
    </cfRule>
    <cfRule type="expression" dxfId="878" priority="1108">
      <formula>IF(RIGHT(TEXT(AE595,"0.#"),1)=".",TRUE,FALSE)</formula>
    </cfRule>
  </conditionalFormatting>
  <conditionalFormatting sqref="AE596">
    <cfRule type="expression" dxfId="877" priority="1105">
      <formula>IF(RIGHT(TEXT(AE596,"0.#"),1)=".",FALSE,TRUE)</formula>
    </cfRule>
    <cfRule type="expression" dxfId="876" priority="1106">
      <formula>IF(RIGHT(TEXT(AE596,"0.#"),1)=".",TRUE,FALSE)</formula>
    </cfRule>
  </conditionalFormatting>
  <conditionalFormatting sqref="AE597">
    <cfRule type="expression" dxfId="875" priority="1103">
      <formula>IF(RIGHT(TEXT(AE597,"0.#"),1)=".",FALSE,TRUE)</formula>
    </cfRule>
    <cfRule type="expression" dxfId="874" priority="1104">
      <formula>IF(RIGHT(TEXT(AE597,"0.#"),1)=".",TRUE,FALSE)</formula>
    </cfRule>
  </conditionalFormatting>
  <conditionalFormatting sqref="AU595">
    <cfRule type="expression" dxfId="873" priority="1095">
      <formula>IF(RIGHT(TEXT(AU595,"0.#"),1)=".",FALSE,TRUE)</formula>
    </cfRule>
    <cfRule type="expression" dxfId="872" priority="1096">
      <formula>IF(RIGHT(TEXT(AU595,"0.#"),1)=".",TRUE,FALSE)</formula>
    </cfRule>
  </conditionalFormatting>
  <conditionalFormatting sqref="AU596">
    <cfRule type="expression" dxfId="871" priority="1093">
      <formula>IF(RIGHT(TEXT(AU596,"0.#"),1)=".",FALSE,TRUE)</formula>
    </cfRule>
    <cfRule type="expression" dxfId="870" priority="1094">
      <formula>IF(RIGHT(TEXT(AU596,"0.#"),1)=".",TRUE,FALSE)</formula>
    </cfRule>
  </conditionalFormatting>
  <conditionalFormatting sqref="AU597">
    <cfRule type="expression" dxfId="869" priority="1091">
      <formula>IF(RIGHT(TEXT(AU597,"0.#"),1)=".",FALSE,TRUE)</formula>
    </cfRule>
    <cfRule type="expression" dxfId="868" priority="1092">
      <formula>IF(RIGHT(TEXT(AU597,"0.#"),1)=".",TRUE,FALSE)</formula>
    </cfRule>
  </conditionalFormatting>
  <conditionalFormatting sqref="AQ596">
    <cfRule type="expression" dxfId="867" priority="1083">
      <formula>IF(RIGHT(TEXT(AQ596,"0.#"),1)=".",FALSE,TRUE)</formula>
    </cfRule>
    <cfRule type="expression" dxfId="866" priority="1084">
      <formula>IF(RIGHT(TEXT(AQ596,"0.#"),1)=".",TRUE,FALSE)</formula>
    </cfRule>
  </conditionalFormatting>
  <conditionalFormatting sqref="AQ597">
    <cfRule type="expression" dxfId="865" priority="1081">
      <formula>IF(RIGHT(TEXT(AQ597,"0.#"),1)=".",FALSE,TRUE)</formula>
    </cfRule>
    <cfRule type="expression" dxfId="864" priority="1082">
      <formula>IF(RIGHT(TEXT(AQ597,"0.#"),1)=".",TRUE,FALSE)</formula>
    </cfRule>
  </conditionalFormatting>
  <conditionalFormatting sqref="AQ595">
    <cfRule type="expression" dxfId="863" priority="1079">
      <formula>IF(RIGHT(TEXT(AQ595,"0.#"),1)=".",FALSE,TRUE)</formula>
    </cfRule>
    <cfRule type="expression" dxfId="862" priority="1080">
      <formula>IF(RIGHT(TEXT(AQ595,"0.#"),1)=".",TRUE,FALSE)</formula>
    </cfRule>
  </conditionalFormatting>
  <conditionalFormatting sqref="AE620">
    <cfRule type="expression" dxfId="861" priority="1077">
      <formula>IF(RIGHT(TEXT(AE620,"0.#"),1)=".",FALSE,TRUE)</formula>
    </cfRule>
    <cfRule type="expression" dxfId="860" priority="1078">
      <formula>IF(RIGHT(TEXT(AE620,"0.#"),1)=".",TRUE,FALSE)</formula>
    </cfRule>
  </conditionalFormatting>
  <conditionalFormatting sqref="AE621">
    <cfRule type="expression" dxfId="859" priority="1075">
      <formula>IF(RIGHT(TEXT(AE621,"0.#"),1)=".",FALSE,TRUE)</formula>
    </cfRule>
    <cfRule type="expression" dxfId="858" priority="1076">
      <formula>IF(RIGHT(TEXT(AE621,"0.#"),1)=".",TRUE,FALSE)</formula>
    </cfRule>
  </conditionalFormatting>
  <conditionalFormatting sqref="AE622">
    <cfRule type="expression" dxfId="857" priority="1073">
      <formula>IF(RIGHT(TEXT(AE622,"0.#"),1)=".",FALSE,TRUE)</formula>
    </cfRule>
    <cfRule type="expression" dxfId="856" priority="1074">
      <formula>IF(RIGHT(TEXT(AE622,"0.#"),1)=".",TRUE,FALSE)</formula>
    </cfRule>
  </conditionalFormatting>
  <conditionalFormatting sqref="AU620">
    <cfRule type="expression" dxfId="855" priority="1065">
      <formula>IF(RIGHT(TEXT(AU620,"0.#"),1)=".",FALSE,TRUE)</formula>
    </cfRule>
    <cfRule type="expression" dxfId="854" priority="1066">
      <formula>IF(RIGHT(TEXT(AU620,"0.#"),1)=".",TRUE,FALSE)</formula>
    </cfRule>
  </conditionalFormatting>
  <conditionalFormatting sqref="AU621">
    <cfRule type="expression" dxfId="853" priority="1063">
      <formula>IF(RIGHT(TEXT(AU621,"0.#"),1)=".",FALSE,TRUE)</formula>
    </cfRule>
    <cfRule type="expression" dxfId="852" priority="1064">
      <formula>IF(RIGHT(TEXT(AU621,"0.#"),1)=".",TRUE,FALSE)</formula>
    </cfRule>
  </conditionalFormatting>
  <conditionalFormatting sqref="AU622">
    <cfRule type="expression" dxfId="851" priority="1061">
      <formula>IF(RIGHT(TEXT(AU622,"0.#"),1)=".",FALSE,TRUE)</formula>
    </cfRule>
    <cfRule type="expression" dxfId="850" priority="1062">
      <formula>IF(RIGHT(TEXT(AU622,"0.#"),1)=".",TRUE,FALSE)</formula>
    </cfRule>
  </conditionalFormatting>
  <conditionalFormatting sqref="AQ621">
    <cfRule type="expression" dxfId="849" priority="1053">
      <formula>IF(RIGHT(TEXT(AQ621,"0.#"),1)=".",FALSE,TRUE)</formula>
    </cfRule>
    <cfRule type="expression" dxfId="848" priority="1054">
      <formula>IF(RIGHT(TEXT(AQ621,"0.#"),1)=".",TRUE,FALSE)</formula>
    </cfRule>
  </conditionalFormatting>
  <conditionalFormatting sqref="AQ622">
    <cfRule type="expression" dxfId="847" priority="1051">
      <formula>IF(RIGHT(TEXT(AQ622,"0.#"),1)=".",FALSE,TRUE)</formula>
    </cfRule>
    <cfRule type="expression" dxfId="846" priority="1052">
      <formula>IF(RIGHT(TEXT(AQ622,"0.#"),1)=".",TRUE,FALSE)</formula>
    </cfRule>
  </conditionalFormatting>
  <conditionalFormatting sqref="AQ620">
    <cfRule type="expression" dxfId="845" priority="1049">
      <formula>IF(RIGHT(TEXT(AQ620,"0.#"),1)=".",FALSE,TRUE)</formula>
    </cfRule>
    <cfRule type="expression" dxfId="844" priority="1050">
      <formula>IF(RIGHT(TEXT(AQ620,"0.#"),1)=".",TRUE,FALSE)</formula>
    </cfRule>
  </conditionalFormatting>
  <conditionalFormatting sqref="AE600">
    <cfRule type="expression" dxfId="843" priority="1047">
      <formula>IF(RIGHT(TEXT(AE600,"0.#"),1)=".",FALSE,TRUE)</formula>
    </cfRule>
    <cfRule type="expression" dxfId="842" priority="1048">
      <formula>IF(RIGHT(TEXT(AE600,"0.#"),1)=".",TRUE,FALSE)</formula>
    </cfRule>
  </conditionalFormatting>
  <conditionalFormatting sqref="AE601">
    <cfRule type="expression" dxfId="841" priority="1045">
      <formula>IF(RIGHT(TEXT(AE601,"0.#"),1)=".",FALSE,TRUE)</formula>
    </cfRule>
    <cfRule type="expression" dxfId="840" priority="1046">
      <formula>IF(RIGHT(TEXT(AE601,"0.#"),1)=".",TRUE,FALSE)</formula>
    </cfRule>
  </conditionalFormatting>
  <conditionalFormatting sqref="AE602">
    <cfRule type="expression" dxfId="839" priority="1043">
      <formula>IF(RIGHT(TEXT(AE602,"0.#"),1)=".",FALSE,TRUE)</formula>
    </cfRule>
    <cfRule type="expression" dxfId="838" priority="1044">
      <formula>IF(RIGHT(TEXT(AE602,"0.#"),1)=".",TRUE,FALSE)</formula>
    </cfRule>
  </conditionalFormatting>
  <conditionalFormatting sqref="AU600">
    <cfRule type="expression" dxfId="837" priority="1035">
      <formula>IF(RIGHT(TEXT(AU600,"0.#"),1)=".",FALSE,TRUE)</formula>
    </cfRule>
    <cfRule type="expression" dxfId="836" priority="1036">
      <formula>IF(RIGHT(TEXT(AU600,"0.#"),1)=".",TRUE,FALSE)</formula>
    </cfRule>
  </conditionalFormatting>
  <conditionalFormatting sqref="AU601">
    <cfRule type="expression" dxfId="835" priority="1033">
      <formula>IF(RIGHT(TEXT(AU601,"0.#"),1)=".",FALSE,TRUE)</formula>
    </cfRule>
    <cfRule type="expression" dxfId="834" priority="1034">
      <formula>IF(RIGHT(TEXT(AU601,"0.#"),1)=".",TRUE,FALSE)</formula>
    </cfRule>
  </conditionalFormatting>
  <conditionalFormatting sqref="AU602">
    <cfRule type="expression" dxfId="833" priority="1031">
      <formula>IF(RIGHT(TEXT(AU602,"0.#"),1)=".",FALSE,TRUE)</formula>
    </cfRule>
    <cfRule type="expression" dxfId="832" priority="1032">
      <formula>IF(RIGHT(TEXT(AU602,"0.#"),1)=".",TRUE,FALSE)</formula>
    </cfRule>
  </conditionalFormatting>
  <conditionalFormatting sqref="AQ601">
    <cfRule type="expression" dxfId="831" priority="1023">
      <formula>IF(RIGHT(TEXT(AQ601,"0.#"),1)=".",FALSE,TRUE)</formula>
    </cfRule>
    <cfRule type="expression" dxfId="830" priority="1024">
      <formula>IF(RIGHT(TEXT(AQ601,"0.#"),1)=".",TRUE,FALSE)</formula>
    </cfRule>
  </conditionalFormatting>
  <conditionalFormatting sqref="AQ602">
    <cfRule type="expression" dxfId="829" priority="1021">
      <formula>IF(RIGHT(TEXT(AQ602,"0.#"),1)=".",FALSE,TRUE)</formula>
    </cfRule>
    <cfRule type="expression" dxfId="828" priority="1022">
      <formula>IF(RIGHT(TEXT(AQ602,"0.#"),1)=".",TRUE,FALSE)</formula>
    </cfRule>
  </conditionalFormatting>
  <conditionalFormatting sqref="AQ600">
    <cfRule type="expression" dxfId="827" priority="1019">
      <formula>IF(RIGHT(TEXT(AQ600,"0.#"),1)=".",FALSE,TRUE)</formula>
    </cfRule>
    <cfRule type="expression" dxfId="826" priority="1020">
      <formula>IF(RIGHT(TEXT(AQ600,"0.#"),1)=".",TRUE,FALSE)</formula>
    </cfRule>
  </conditionalFormatting>
  <conditionalFormatting sqref="AE605">
    <cfRule type="expression" dxfId="825" priority="1017">
      <formula>IF(RIGHT(TEXT(AE605,"0.#"),1)=".",FALSE,TRUE)</formula>
    </cfRule>
    <cfRule type="expression" dxfId="824" priority="1018">
      <formula>IF(RIGHT(TEXT(AE605,"0.#"),1)=".",TRUE,FALSE)</formula>
    </cfRule>
  </conditionalFormatting>
  <conditionalFormatting sqref="AE606">
    <cfRule type="expression" dxfId="823" priority="1015">
      <formula>IF(RIGHT(TEXT(AE606,"0.#"),1)=".",FALSE,TRUE)</formula>
    </cfRule>
    <cfRule type="expression" dxfId="822" priority="1016">
      <formula>IF(RIGHT(TEXT(AE606,"0.#"),1)=".",TRUE,FALSE)</formula>
    </cfRule>
  </conditionalFormatting>
  <conditionalFormatting sqref="AE607">
    <cfRule type="expression" dxfId="821" priority="1013">
      <formula>IF(RIGHT(TEXT(AE607,"0.#"),1)=".",FALSE,TRUE)</formula>
    </cfRule>
    <cfRule type="expression" dxfId="820" priority="1014">
      <formula>IF(RIGHT(TEXT(AE607,"0.#"),1)=".",TRUE,FALSE)</formula>
    </cfRule>
  </conditionalFormatting>
  <conditionalFormatting sqref="AU605">
    <cfRule type="expression" dxfId="819" priority="1005">
      <formula>IF(RIGHT(TEXT(AU605,"0.#"),1)=".",FALSE,TRUE)</formula>
    </cfRule>
    <cfRule type="expression" dxfId="818" priority="1006">
      <formula>IF(RIGHT(TEXT(AU605,"0.#"),1)=".",TRUE,FALSE)</formula>
    </cfRule>
  </conditionalFormatting>
  <conditionalFormatting sqref="AU606">
    <cfRule type="expression" dxfId="817" priority="1003">
      <formula>IF(RIGHT(TEXT(AU606,"0.#"),1)=".",FALSE,TRUE)</formula>
    </cfRule>
    <cfRule type="expression" dxfId="816" priority="1004">
      <formula>IF(RIGHT(TEXT(AU606,"0.#"),1)=".",TRUE,FALSE)</formula>
    </cfRule>
  </conditionalFormatting>
  <conditionalFormatting sqref="AU607">
    <cfRule type="expression" dxfId="815" priority="1001">
      <formula>IF(RIGHT(TEXT(AU607,"0.#"),1)=".",FALSE,TRUE)</formula>
    </cfRule>
    <cfRule type="expression" dxfId="814" priority="1002">
      <formula>IF(RIGHT(TEXT(AU607,"0.#"),1)=".",TRUE,FALSE)</formula>
    </cfRule>
  </conditionalFormatting>
  <conditionalFormatting sqref="AQ606">
    <cfRule type="expression" dxfId="813" priority="993">
      <formula>IF(RIGHT(TEXT(AQ606,"0.#"),1)=".",FALSE,TRUE)</formula>
    </cfRule>
    <cfRule type="expression" dxfId="812" priority="994">
      <formula>IF(RIGHT(TEXT(AQ606,"0.#"),1)=".",TRUE,FALSE)</formula>
    </cfRule>
  </conditionalFormatting>
  <conditionalFormatting sqref="AQ607">
    <cfRule type="expression" dxfId="811" priority="991">
      <formula>IF(RIGHT(TEXT(AQ607,"0.#"),1)=".",FALSE,TRUE)</formula>
    </cfRule>
    <cfRule type="expression" dxfId="810" priority="992">
      <formula>IF(RIGHT(TEXT(AQ607,"0.#"),1)=".",TRUE,FALSE)</formula>
    </cfRule>
  </conditionalFormatting>
  <conditionalFormatting sqref="AQ605">
    <cfRule type="expression" dxfId="809" priority="989">
      <formula>IF(RIGHT(TEXT(AQ605,"0.#"),1)=".",FALSE,TRUE)</formula>
    </cfRule>
    <cfRule type="expression" dxfId="808" priority="990">
      <formula>IF(RIGHT(TEXT(AQ605,"0.#"),1)=".",TRUE,FALSE)</formula>
    </cfRule>
  </conditionalFormatting>
  <conditionalFormatting sqref="AE610">
    <cfRule type="expression" dxfId="807" priority="987">
      <formula>IF(RIGHT(TEXT(AE610,"0.#"),1)=".",FALSE,TRUE)</formula>
    </cfRule>
    <cfRule type="expression" dxfId="806" priority="988">
      <formula>IF(RIGHT(TEXT(AE610,"0.#"),1)=".",TRUE,FALSE)</formula>
    </cfRule>
  </conditionalFormatting>
  <conditionalFormatting sqref="AE611">
    <cfRule type="expression" dxfId="805" priority="985">
      <formula>IF(RIGHT(TEXT(AE611,"0.#"),1)=".",FALSE,TRUE)</formula>
    </cfRule>
    <cfRule type="expression" dxfId="804" priority="986">
      <formula>IF(RIGHT(TEXT(AE611,"0.#"),1)=".",TRUE,FALSE)</formula>
    </cfRule>
  </conditionalFormatting>
  <conditionalFormatting sqref="AE612">
    <cfRule type="expression" dxfId="803" priority="983">
      <formula>IF(RIGHT(TEXT(AE612,"0.#"),1)=".",FALSE,TRUE)</formula>
    </cfRule>
    <cfRule type="expression" dxfId="802" priority="984">
      <formula>IF(RIGHT(TEXT(AE612,"0.#"),1)=".",TRUE,FALSE)</formula>
    </cfRule>
  </conditionalFormatting>
  <conditionalFormatting sqref="AU610">
    <cfRule type="expression" dxfId="801" priority="975">
      <formula>IF(RIGHT(TEXT(AU610,"0.#"),1)=".",FALSE,TRUE)</formula>
    </cfRule>
    <cfRule type="expression" dxfId="800" priority="976">
      <formula>IF(RIGHT(TEXT(AU610,"0.#"),1)=".",TRUE,FALSE)</formula>
    </cfRule>
  </conditionalFormatting>
  <conditionalFormatting sqref="AU611">
    <cfRule type="expression" dxfId="799" priority="973">
      <formula>IF(RIGHT(TEXT(AU611,"0.#"),1)=".",FALSE,TRUE)</formula>
    </cfRule>
    <cfRule type="expression" dxfId="798" priority="974">
      <formula>IF(RIGHT(TEXT(AU611,"0.#"),1)=".",TRUE,FALSE)</formula>
    </cfRule>
  </conditionalFormatting>
  <conditionalFormatting sqref="AU612">
    <cfRule type="expression" dxfId="797" priority="971">
      <formula>IF(RIGHT(TEXT(AU612,"0.#"),1)=".",FALSE,TRUE)</formula>
    </cfRule>
    <cfRule type="expression" dxfId="796" priority="972">
      <formula>IF(RIGHT(TEXT(AU612,"0.#"),1)=".",TRUE,FALSE)</formula>
    </cfRule>
  </conditionalFormatting>
  <conditionalFormatting sqref="AQ611">
    <cfRule type="expression" dxfId="795" priority="963">
      <formula>IF(RIGHT(TEXT(AQ611,"0.#"),1)=".",FALSE,TRUE)</formula>
    </cfRule>
    <cfRule type="expression" dxfId="794" priority="964">
      <formula>IF(RIGHT(TEXT(AQ611,"0.#"),1)=".",TRUE,FALSE)</formula>
    </cfRule>
  </conditionalFormatting>
  <conditionalFormatting sqref="AQ612">
    <cfRule type="expression" dxfId="793" priority="961">
      <formula>IF(RIGHT(TEXT(AQ612,"0.#"),1)=".",FALSE,TRUE)</formula>
    </cfRule>
    <cfRule type="expression" dxfId="792" priority="962">
      <formula>IF(RIGHT(TEXT(AQ612,"0.#"),1)=".",TRUE,FALSE)</formula>
    </cfRule>
  </conditionalFormatting>
  <conditionalFormatting sqref="AQ610">
    <cfRule type="expression" dxfId="791" priority="959">
      <formula>IF(RIGHT(TEXT(AQ610,"0.#"),1)=".",FALSE,TRUE)</formula>
    </cfRule>
    <cfRule type="expression" dxfId="790" priority="960">
      <formula>IF(RIGHT(TEXT(AQ610,"0.#"),1)=".",TRUE,FALSE)</formula>
    </cfRule>
  </conditionalFormatting>
  <conditionalFormatting sqref="AE615">
    <cfRule type="expression" dxfId="789" priority="957">
      <formula>IF(RIGHT(TEXT(AE615,"0.#"),1)=".",FALSE,TRUE)</formula>
    </cfRule>
    <cfRule type="expression" dxfId="788" priority="958">
      <formula>IF(RIGHT(TEXT(AE615,"0.#"),1)=".",TRUE,FALSE)</formula>
    </cfRule>
  </conditionalFormatting>
  <conditionalFormatting sqref="AE616">
    <cfRule type="expression" dxfId="787" priority="955">
      <formula>IF(RIGHT(TEXT(AE616,"0.#"),1)=".",FALSE,TRUE)</formula>
    </cfRule>
    <cfRule type="expression" dxfId="786" priority="956">
      <formula>IF(RIGHT(TEXT(AE616,"0.#"),1)=".",TRUE,FALSE)</formula>
    </cfRule>
  </conditionalFormatting>
  <conditionalFormatting sqref="AE617">
    <cfRule type="expression" dxfId="785" priority="953">
      <formula>IF(RIGHT(TEXT(AE617,"0.#"),1)=".",FALSE,TRUE)</formula>
    </cfRule>
    <cfRule type="expression" dxfId="784" priority="954">
      <formula>IF(RIGHT(TEXT(AE617,"0.#"),1)=".",TRUE,FALSE)</formula>
    </cfRule>
  </conditionalFormatting>
  <conditionalFormatting sqref="AU615">
    <cfRule type="expression" dxfId="783" priority="945">
      <formula>IF(RIGHT(TEXT(AU615,"0.#"),1)=".",FALSE,TRUE)</formula>
    </cfRule>
    <cfRule type="expression" dxfId="782" priority="946">
      <formula>IF(RIGHT(TEXT(AU615,"0.#"),1)=".",TRUE,FALSE)</formula>
    </cfRule>
  </conditionalFormatting>
  <conditionalFormatting sqref="AU616">
    <cfRule type="expression" dxfId="781" priority="943">
      <formula>IF(RIGHT(TEXT(AU616,"0.#"),1)=".",FALSE,TRUE)</formula>
    </cfRule>
    <cfRule type="expression" dxfId="780" priority="944">
      <formula>IF(RIGHT(TEXT(AU616,"0.#"),1)=".",TRUE,FALSE)</formula>
    </cfRule>
  </conditionalFormatting>
  <conditionalFormatting sqref="AU617">
    <cfRule type="expression" dxfId="779" priority="941">
      <formula>IF(RIGHT(TEXT(AU617,"0.#"),1)=".",FALSE,TRUE)</formula>
    </cfRule>
    <cfRule type="expression" dxfId="778" priority="942">
      <formula>IF(RIGHT(TEXT(AU617,"0.#"),1)=".",TRUE,FALSE)</formula>
    </cfRule>
  </conditionalFormatting>
  <conditionalFormatting sqref="AQ616">
    <cfRule type="expression" dxfId="777" priority="933">
      <formula>IF(RIGHT(TEXT(AQ616,"0.#"),1)=".",FALSE,TRUE)</formula>
    </cfRule>
    <cfRule type="expression" dxfId="776" priority="934">
      <formula>IF(RIGHT(TEXT(AQ616,"0.#"),1)=".",TRUE,FALSE)</formula>
    </cfRule>
  </conditionalFormatting>
  <conditionalFormatting sqref="AQ617">
    <cfRule type="expression" dxfId="775" priority="931">
      <formula>IF(RIGHT(TEXT(AQ617,"0.#"),1)=".",FALSE,TRUE)</formula>
    </cfRule>
    <cfRule type="expression" dxfId="774" priority="932">
      <formula>IF(RIGHT(TEXT(AQ617,"0.#"),1)=".",TRUE,FALSE)</formula>
    </cfRule>
  </conditionalFormatting>
  <conditionalFormatting sqref="AQ615">
    <cfRule type="expression" dxfId="773" priority="929">
      <formula>IF(RIGHT(TEXT(AQ615,"0.#"),1)=".",FALSE,TRUE)</formula>
    </cfRule>
    <cfRule type="expression" dxfId="772" priority="930">
      <formula>IF(RIGHT(TEXT(AQ615,"0.#"),1)=".",TRUE,FALSE)</formula>
    </cfRule>
  </conditionalFormatting>
  <conditionalFormatting sqref="AE625">
    <cfRule type="expression" dxfId="771" priority="927">
      <formula>IF(RIGHT(TEXT(AE625,"0.#"),1)=".",FALSE,TRUE)</formula>
    </cfRule>
    <cfRule type="expression" dxfId="770" priority="928">
      <formula>IF(RIGHT(TEXT(AE625,"0.#"),1)=".",TRUE,FALSE)</formula>
    </cfRule>
  </conditionalFormatting>
  <conditionalFormatting sqref="AE626">
    <cfRule type="expression" dxfId="769" priority="925">
      <formula>IF(RIGHT(TEXT(AE626,"0.#"),1)=".",FALSE,TRUE)</formula>
    </cfRule>
    <cfRule type="expression" dxfId="768" priority="926">
      <formula>IF(RIGHT(TEXT(AE626,"0.#"),1)=".",TRUE,FALSE)</formula>
    </cfRule>
  </conditionalFormatting>
  <conditionalFormatting sqref="AE627">
    <cfRule type="expression" dxfId="767" priority="923">
      <formula>IF(RIGHT(TEXT(AE627,"0.#"),1)=".",FALSE,TRUE)</formula>
    </cfRule>
    <cfRule type="expression" dxfId="766" priority="924">
      <formula>IF(RIGHT(TEXT(AE627,"0.#"),1)=".",TRUE,FALSE)</formula>
    </cfRule>
  </conditionalFormatting>
  <conditionalFormatting sqref="AU625">
    <cfRule type="expression" dxfId="765" priority="915">
      <formula>IF(RIGHT(TEXT(AU625,"0.#"),1)=".",FALSE,TRUE)</formula>
    </cfRule>
    <cfRule type="expression" dxfId="764" priority="916">
      <formula>IF(RIGHT(TEXT(AU625,"0.#"),1)=".",TRUE,FALSE)</formula>
    </cfRule>
  </conditionalFormatting>
  <conditionalFormatting sqref="AU626">
    <cfRule type="expression" dxfId="763" priority="913">
      <formula>IF(RIGHT(TEXT(AU626,"0.#"),1)=".",FALSE,TRUE)</formula>
    </cfRule>
    <cfRule type="expression" dxfId="762" priority="914">
      <formula>IF(RIGHT(TEXT(AU626,"0.#"),1)=".",TRUE,FALSE)</formula>
    </cfRule>
  </conditionalFormatting>
  <conditionalFormatting sqref="AU627">
    <cfRule type="expression" dxfId="761" priority="911">
      <formula>IF(RIGHT(TEXT(AU627,"0.#"),1)=".",FALSE,TRUE)</formula>
    </cfRule>
    <cfRule type="expression" dxfId="760" priority="912">
      <formula>IF(RIGHT(TEXT(AU627,"0.#"),1)=".",TRUE,FALSE)</formula>
    </cfRule>
  </conditionalFormatting>
  <conditionalFormatting sqref="AQ626">
    <cfRule type="expression" dxfId="759" priority="903">
      <formula>IF(RIGHT(TEXT(AQ626,"0.#"),1)=".",FALSE,TRUE)</formula>
    </cfRule>
    <cfRule type="expression" dxfId="758" priority="904">
      <formula>IF(RIGHT(TEXT(AQ626,"0.#"),1)=".",TRUE,FALSE)</formula>
    </cfRule>
  </conditionalFormatting>
  <conditionalFormatting sqref="AQ627">
    <cfRule type="expression" dxfId="757" priority="901">
      <formula>IF(RIGHT(TEXT(AQ627,"0.#"),1)=".",FALSE,TRUE)</formula>
    </cfRule>
    <cfRule type="expression" dxfId="756" priority="902">
      <formula>IF(RIGHT(TEXT(AQ627,"0.#"),1)=".",TRUE,FALSE)</formula>
    </cfRule>
  </conditionalFormatting>
  <conditionalFormatting sqref="AQ625">
    <cfRule type="expression" dxfId="755" priority="899">
      <formula>IF(RIGHT(TEXT(AQ625,"0.#"),1)=".",FALSE,TRUE)</formula>
    </cfRule>
    <cfRule type="expression" dxfId="754" priority="900">
      <formula>IF(RIGHT(TEXT(AQ625,"0.#"),1)=".",TRUE,FALSE)</formula>
    </cfRule>
  </conditionalFormatting>
  <conditionalFormatting sqref="AE630">
    <cfRule type="expression" dxfId="753" priority="897">
      <formula>IF(RIGHT(TEXT(AE630,"0.#"),1)=".",FALSE,TRUE)</formula>
    </cfRule>
    <cfRule type="expression" dxfId="752" priority="898">
      <formula>IF(RIGHT(TEXT(AE630,"0.#"),1)=".",TRUE,FALSE)</formula>
    </cfRule>
  </conditionalFormatting>
  <conditionalFormatting sqref="AE631">
    <cfRule type="expression" dxfId="751" priority="895">
      <formula>IF(RIGHT(TEXT(AE631,"0.#"),1)=".",FALSE,TRUE)</formula>
    </cfRule>
    <cfRule type="expression" dxfId="750" priority="896">
      <formula>IF(RIGHT(TEXT(AE631,"0.#"),1)=".",TRUE,FALSE)</formula>
    </cfRule>
  </conditionalFormatting>
  <conditionalFormatting sqref="AE632">
    <cfRule type="expression" dxfId="749" priority="893">
      <formula>IF(RIGHT(TEXT(AE632,"0.#"),1)=".",FALSE,TRUE)</formula>
    </cfRule>
    <cfRule type="expression" dxfId="748" priority="894">
      <formula>IF(RIGHT(TEXT(AE632,"0.#"),1)=".",TRUE,FALSE)</formula>
    </cfRule>
  </conditionalFormatting>
  <conditionalFormatting sqref="AU630">
    <cfRule type="expression" dxfId="747" priority="885">
      <formula>IF(RIGHT(TEXT(AU630,"0.#"),1)=".",FALSE,TRUE)</formula>
    </cfRule>
    <cfRule type="expression" dxfId="746" priority="886">
      <formula>IF(RIGHT(TEXT(AU630,"0.#"),1)=".",TRUE,FALSE)</formula>
    </cfRule>
  </conditionalFormatting>
  <conditionalFormatting sqref="AU631">
    <cfRule type="expression" dxfId="745" priority="883">
      <formula>IF(RIGHT(TEXT(AU631,"0.#"),1)=".",FALSE,TRUE)</formula>
    </cfRule>
    <cfRule type="expression" dxfId="744" priority="884">
      <formula>IF(RIGHT(TEXT(AU631,"0.#"),1)=".",TRUE,FALSE)</formula>
    </cfRule>
  </conditionalFormatting>
  <conditionalFormatting sqref="AU632">
    <cfRule type="expression" dxfId="743" priority="881">
      <formula>IF(RIGHT(TEXT(AU632,"0.#"),1)=".",FALSE,TRUE)</formula>
    </cfRule>
    <cfRule type="expression" dxfId="742" priority="882">
      <formula>IF(RIGHT(TEXT(AU632,"0.#"),1)=".",TRUE,FALSE)</formula>
    </cfRule>
  </conditionalFormatting>
  <conditionalFormatting sqref="AQ631">
    <cfRule type="expression" dxfId="741" priority="873">
      <formula>IF(RIGHT(TEXT(AQ631,"0.#"),1)=".",FALSE,TRUE)</formula>
    </cfRule>
    <cfRule type="expression" dxfId="740" priority="874">
      <formula>IF(RIGHT(TEXT(AQ631,"0.#"),1)=".",TRUE,FALSE)</formula>
    </cfRule>
  </conditionalFormatting>
  <conditionalFormatting sqref="AQ632">
    <cfRule type="expression" dxfId="739" priority="871">
      <formula>IF(RIGHT(TEXT(AQ632,"0.#"),1)=".",FALSE,TRUE)</formula>
    </cfRule>
    <cfRule type="expression" dxfId="738" priority="872">
      <formula>IF(RIGHT(TEXT(AQ632,"0.#"),1)=".",TRUE,FALSE)</formula>
    </cfRule>
  </conditionalFormatting>
  <conditionalFormatting sqref="AQ630">
    <cfRule type="expression" dxfId="737" priority="869">
      <formula>IF(RIGHT(TEXT(AQ630,"0.#"),1)=".",FALSE,TRUE)</formula>
    </cfRule>
    <cfRule type="expression" dxfId="736" priority="870">
      <formula>IF(RIGHT(TEXT(AQ630,"0.#"),1)=".",TRUE,FALSE)</formula>
    </cfRule>
  </conditionalFormatting>
  <conditionalFormatting sqref="AE635">
    <cfRule type="expression" dxfId="735" priority="867">
      <formula>IF(RIGHT(TEXT(AE635,"0.#"),1)=".",FALSE,TRUE)</formula>
    </cfRule>
    <cfRule type="expression" dxfId="734" priority="868">
      <formula>IF(RIGHT(TEXT(AE635,"0.#"),1)=".",TRUE,FALSE)</formula>
    </cfRule>
  </conditionalFormatting>
  <conditionalFormatting sqref="AE636">
    <cfRule type="expression" dxfId="733" priority="865">
      <formula>IF(RIGHT(TEXT(AE636,"0.#"),1)=".",FALSE,TRUE)</formula>
    </cfRule>
    <cfRule type="expression" dxfId="732" priority="866">
      <formula>IF(RIGHT(TEXT(AE636,"0.#"),1)=".",TRUE,FALSE)</formula>
    </cfRule>
  </conditionalFormatting>
  <conditionalFormatting sqref="AE637">
    <cfRule type="expression" dxfId="731" priority="863">
      <formula>IF(RIGHT(TEXT(AE637,"0.#"),1)=".",FALSE,TRUE)</formula>
    </cfRule>
    <cfRule type="expression" dxfId="730" priority="864">
      <formula>IF(RIGHT(TEXT(AE637,"0.#"),1)=".",TRUE,FALSE)</formula>
    </cfRule>
  </conditionalFormatting>
  <conditionalFormatting sqref="AU635">
    <cfRule type="expression" dxfId="729" priority="855">
      <formula>IF(RIGHT(TEXT(AU635,"0.#"),1)=".",FALSE,TRUE)</formula>
    </cfRule>
    <cfRule type="expression" dxfId="728" priority="856">
      <formula>IF(RIGHT(TEXT(AU635,"0.#"),1)=".",TRUE,FALSE)</formula>
    </cfRule>
  </conditionalFormatting>
  <conditionalFormatting sqref="AU636">
    <cfRule type="expression" dxfId="727" priority="853">
      <formula>IF(RIGHT(TEXT(AU636,"0.#"),1)=".",FALSE,TRUE)</formula>
    </cfRule>
    <cfRule type="expression" dxfId="726" priority="854">
      <formula>IF(RIGHT(TEXT(AU636,"0.#"),1)=".",TRUE,FALSE)</formula>
    </cfRule>
  </conditionalFormatting>
  <conditionalFormatting sqref="AU637">
    <cfRule type="expression" dxfId="725" priority="851">
      <formula>IF(RIGHT(TEXT(AU637,"0.#"),1)=".",FALSE,TRUE)</formula>
    </cfRule>
    <cfRule type="expression" dxfId="724" priority="852">
      <formula>IF(RIGHT(TEXT(AU637,"0.#"),1)=".",TRUE,FALSE)</formula>
    </cfRule>
  </conditionalFormatting>
  <conditionalFormatting sqref="AQ636">
    <cfRule type="expression" dxfId="723" priority="843">
      <formula>IF(RIGHT(TEXT(AQ636,"0.#"),1)=".",FALSE,TRUE)</formula>
    </cfRule>
    <cfRule type="expression" dxfId="722" priority="844">
      <formula>IF(RIGHT(TEXT(AQ636,"0.#"),1)=".",TRUE,FALSE)</formula>
    </cfRule>
  </conditionalFormatting>
  <conditionalFormatting sqref="AQ637">
    <cfRule type="expression" dxfId="721" priority="841">
      <formula>IF(RIGHT(TEXT(AQ637,"0.#"),1)=".",FALSE,TRUE)</formula>
    </cfRule>
    <cfRule type="expression" dxfId="720" priority="842">
      <formula>IF(RIGHT(TEXT(AQ637,"0.#"),1)=".",TRUE,FALSE)</formula>
    </cfRule>
  </conditionalFormatting>
  <conditionalFormatting sqref="AQ635">
    <cfRule type="expression" dxfId="719" priority="839">
      <formula>IF(RIGHT(TEXT(AQ635,"0.#"),1)=".",FALSE,TRUE)</formula>
    </cfRule>
    <cfRule type="expression" dxfId="718" priority="840">
      <formula>IF(RIGHT(TEXT(AQ635,"0.#"),1)=".",TRUE,FALSE)</formula>
    </cfRule>
  </conditionalFormatting>
  <conditionalFormatting sqref="AE640">
    <cfRule type="expression" dxfId="717" priority="837">
      <formula>IF(RIGHT(TEXT(AE640,"0.#"),1)=".",FALSE,TRUE)</formula>
    </cfRule>
    <cfRule type="expression" dxfId="716" priority="838">
      <formula>IF(RIGHT(TEXT(AE640,"0.#"),1)=".",TRUE,FALSE)</formula>
    </cfRule>
  </conditionalFormatting>
  <conditionalFormatting sqref="AM642">
    <cfRule type="expression" dxfId="715" priority="827">
      <formula>IF(RIGHT(TEXT(AM642,"0.#"),1)=".",FALSE,TRUE)</formula>
    </cfRule>
    <cfRule type="expression" dxfId="714" priority="828">
      <formula>IF(RIGHT(TEXT(AM642,"0.#"),1)=".",TRUE,FALSE)</formula>
    </cfRule>
  </conditionalFormatting>
  <conditionalFormatting sqref="AE641">
    <cfRule type="expression" dxfId="713" priority="835">
      <formula>IF(RIGHT(TEXT(AE641,"0.#"),1)=".",FALSE,TRUE)</formula>
    </cfRule>
    <cfRule type="expression" dxfId="712" priority="836">
      <formula>IF(RIGHT(TEXT(AE641,"0.#"),1)=".",TRUE,FALSE)</formula>
    </cfRule>
  </conditionalFormatting>
  <conditionalFormatting sqref="AE642">
    <cfRule type="expression" dxfId="711" priority="833">
      <formula>IF(RIGHT(TEXT(AE642,"0.#"),1)=".",FALSE,TRUE)</formula>
    </cfRule>
    <cfRule type="expression" dxfId="710" priority="834">
      <formula>IF(RIGHT(TEXT(AE642,"0.#"),1)=".",TRUE,FALSE)</formula>
    </cfRule>
  </conditionalFormatting>
  <conditionalFormatting sqref="AM640">
    <cfRule type="expression" dxfId="709" priority="831">
      <formula>IF(RIGHT(TEXT(AM640,"0.#"),1)=".",FALSE,TRUE)</formula>
    </cfRule>
    <cfRule type="expression" dxfId="708" priority="832">
      <formula>IF(RIGHT(TEXT(AM640,"0.#"),1)=".",TRUE,FALSE)</formula>
    </cfRule>
  </conditionalFormatting>
  <conditionalFormatting sqref="AM641">
    <cfRule type="expression" dxfId="707" priority="829">
      <formula>IF(RIGHT(TEXT(AM641,"0.#"),1)=".",FALSE,TRUE)</formula>
    </cfRule>
    <cfRule type="expression" dxfId="706" priority="830">
      <formula>IF(RIGHT(TEXT(AM641,"0.#"),1)=".",TRUE,FALSE)</formula>
    </cfRule>
  </conditionalFormatting>
  <conditionalFormatting sqref="AU640">
    <cfRule type="expression" dxfId="705" priority="825">
      <formula>IF(RIGHT(TEXT(AU640,"0.#"),1)=".",FALSE,TRUE)</formula>
    </cfRule>
    <cfRule type="expression" dxfId="704" priority="826">
      <formula>IF(RIGHT(TEXT(AU640,"0.#"),1)=".",TRUE,FALSE)</formula>
    </cfRule>
  </conditionalFormatting>
  <conditionalFormatting sqref="AU641">
    <cfRule type="expression" dxfId="703" priority="823">
      <formula>IF(RIGHT(TEXT(AU641,"0.#"),1)=".",FALSE,TRUE)</formula>
    </cfRule>
    <cfRule type="expression" dxfId="702" priority="824">
      <formula>IF(RIGHT(TEXT(AU641,"0.#"),1)=".",TRUE,FALSE)</formula>
    </cfRule>
  </conditionalFormatting>
  <conditionalFormatting sqref="AU642">
    <cfRule type="expression" dxfId="701" priority="821">
      <formula>IF(RIGHT(TEXT(AU642,"0.#"),1)=".",FALSE,TRUE)</formula>
    </cfRule>
    <cfRule type="expression" dxfId="700" priority="822">
      <formula>IF(RIGHT(TEXT(AU642,"0.#"),1)=".",TRUE,FALSE)</formula>
    </cfRule>
  </conditionalFormatting>
  <conditionalFormatting sqref="AI642">
    <cfRule type="expression" dxfId="699" priority="815">
      <formula>IF(RIGHT(TEXT(AI642,"0.#"),1)=".",FALSE,TRUE)</formula>
    </cfRule>
    <cfRule type="expression" dxfId="698" priority="816">
      <formula>IF(RIGHT(TEXT(AI642,"0.#"),1)=".",TRUE,FALSE)</formula>
    </cfRule>
  </conditionalFormatting>
  <conditionalFormatting sqref="AI640">
    <cfRule type="expression" dxfId="697" priority="819">
      <formula>IF(RIGHT(TEXT(AI640,"0.#"),1)=".",FALSE,TRUE)</formula>
    </cfRule>
    <cfRule type="expression" dxfId="696" priority="820">
      <formula>IF(RIGHT(TEXT(AI640,"0.#"),1)=".",TRUE,FALSE)</formula>
    </cfRule>
  </conditionalFormatting>
  <conditionalFormatting sqref="AI641">
    <cfRule type="expression" dxfId="695" priority="817">
      <formula>IF(RIGHT(TEXT(AI641,"0.#"),1)=".",FALSE,TRUE)</formula>
    </cfRule>
    <cfRule type="expression" dxfId="694" priority="818">
      <formula>IF(RIGHT(TEXT(AI641,"0.#"),1)=".",TRUE,FALSE)</formula>
    </cfRule>
  </conditionalFormatting>
  <conditionalFormatting sqref="AQ641">
    <cfRule type="expression" dxfId="693" priority="813">
      <formula>IF(RIGHT(TEXT(AQ641,"0.#"),1)=".",FALSE,TRUE)</formula>
    </cfRule>
    <cfRule type="expression" dxfId="692" priority="814">
      <formula>IF(RIGHT(TEXT(AQ641,"0.#"),1)=".",TRUE,FALSE)</formula>
    </cfRule>
  </conditionalFormatting>
  <conditionalFormatting sqref="AQ642">
    <cfRule type="expression" dxfId="691" priority="811">
      <formula>IF(RIGHT(TEXT(AQ642,"0.#"),1)=".",FALSE,TRUE)</formula>
    </cfRule>
    <cfRule type="expression" dxfId="690" priority="812">
      <formula>IF(RIGHT(TEXT(AQ642,"0.#"),1)=".",TRUE,FALSE)</formula>
    </cfRule>
  </conditionalFormatting>
  <conditionalFormatting sqref="AQ640">
    <cfRule type="expression" dxfId="689" priority="809">
      <formula>IF(RIGHT(TEXT(AQ640,"0.#"),1)=".",FALSE,TRUE)</formula>
    </cfRule>
    <cfRule type="expression" dxfId="688" priority="810">
      <formula>IF(RIGHT(TEXT(AQ640,"0.#"),1)=".",TRUE,FALSE)</formula>
    </cfRule>
  </conditionalFormatting>
  <conditionalFormatting sqref="AE649">
    <cfRule type="expression" dxfId="687" priority="807">
      <formula>IF(RIGHT(TEXT(AE649,"0.#"),1)=".",FALSE,TRUE)</formula>
    </cfRule>
    <cfRule type="expression" dxfId="686" priority="808">
      <formula>IF(RIGHT(TEXT(AE649,"0.#"),1)=".",TRUE,FALSE)</formula>
    </cfRule>
  </conditionalFormatting>
  <conditionalFormatting sqref="AE650">
    <cfRule type="expression" dxfId="685" priority="805">
      <formula>IF(RIGHT(TEXT(AE650,"0.#"),1)=".",FALSE,TRUE)</formula>
    </cfRule>
    <cfRule type="expression" dxfId="684" priority="806">
      <formula>IF(RIGHT(TEXT(AE650,"0.#"),1)=".",TRUE,FALSE)</formula>
    </cfRule>
  </conditionalFormatting>
  <conditionalFormatting sqref="AE651">
    <cfRule type="expression" dxfId="683" priority="803">
      <formula>IF(RIGHT(TEXT(AE651,"0.#"),1)=".",FALSE,TRUE)</formula>
    </cfRule>
    <cfRule type="expression" dxfId="682" priority="804">
      <formula>IF(RIGHT(TEXT(AE651,"0.#"),1)=".",TRUE,FALSE)</formula>
    </cfRule>
  </conditionalFormatting>
  <conditionalFormatting sqref="AU649">
    <cfRule type="expression" dxfId="681" priority="795">
      <formula>IF(RIGHT(TEXT(AU649,"0.#"),1)=".",FALSE,TRUE)</formula>
    </cfRule>
    <cfRule type="expression" dxfId="680" priority="796">
      <formula>IF(RIGHT(TEXT(AU649,"0.#"),1)=".",TRUE,FALSE)</formula>
    </cfRule>
  </conditionalFormatting>
  <conditionalFormatting sqref="AU650">
    <cfRule type="expression" dxfId="679" priority="793">
      <formula>IF(RIGHT(TEXT(AU650,"0.#"),1)=".",FALSE,TRUE)</formula>
    </cfRule>
    <cfRule type="expression" dxfId="678" priority="794">
      <formula>IF(RIGHT(TEXT(AU650,"0.#"),1)=".",TRUE,FALSE)</formula>
    </cfRule>
  </conditionalFormatting>
  <conditionalFormatting sqref="AU651">
    <cfRule type="expression" dxfId="677" priority="791">
      <formula>IF(RIGHT(TEXT(AU651,"0.#"),1)=".",FALSE,TRUE)</formula>
    </cfRule>
    <cfRule type="expression" dxfId="676" priority="792">
      <formula>IF(RIGHT(TEXT(AU651,"0.#"),1)=".",TRUE,FALSE)</formula>
    </cfRule>
  </conditionalFormatting>
  <conditionalFormatting sqref="AQ650">
    <cfRule type="expression" dxfId="675" priority="783">
      <formula>IF(RIGHT(TEXT(AQ650,"0.#"),1)=".",FALSE,TRUE)</formula>
    </cfRule>
    <cfRule type="expression" dxfId="674" priority="784">
      <formula>IF(RIGHT(TEXT(AQ650,"0.#"),1)=".",TRUE,FALSE)</formula>
    </cfRule>
  </conditionalFormatting>
  <conditionalFormatting sqref="AQ651">
    <cfRule type="expression" dxfId="673" priority="781">
      <formula>IF(RIGHT(TEXT(AQ651,"0.#"),1)=".",FALSE,TRUE)</formula>
    </cfRule>
    <cfRule type="expression" dxfId="672" priority="782">
      <formula>IF(RIGHT(TEXT(AQ651,"0.#"),1)=".",TRUE,FALSE)</formula>
    </cfRule>
  </conditionalFormatting>
  <conditionalFormatting sqref="AQ649">
    <cfRule type="expression" dxfId="671" priority="779">
      <formula>IF(RIGHT(TEXT(AQ649,"0.#"),1)=".",FALSE,TRUE)</formula>
    </cfRule>
    <cfRule type="expression" dxfId="670" priority="780">
      <formula>IF(RIGHT(TEXT(AQ649,"0.#"),1)=".",TRUE,FALSE)</formula>
    </cfRule>
  </conditionalFormatting>
  <conditionalFormatting sqref="AE674">
    <cfRule type="expression" dxfId="669" priority="777">
      <formula>IF(RIGHT(TEXT(AE674,"0.#"),1)=".",FALSE,TRUE)</formula>
    </cfRule>
    <cfRule type="expression" dxfId="668" priority="778">
      <formula>IF(RIGHT(TEXT(AE674,"0.#"),1)=".",TRUE,FALSE)</formula>
    </cfRule>
  </conditionalFormatting>
  <conditionalFormatting sqref="AE675">
    <cfRule type="expression" dxfId="667" priority="775">
      <formula>IF(RIGHT(TEXT(AE675,"0.#"),1)=".",FALSE,TRUE)</formula>
    </cfRule>
    <cfRule type="expression" dxfId="666" priority="776">
      <formula>IF(RIGHT(TEXT(AE675,"0.#"),1)=".",TRUE,FALSE)</formula>
    </cfRule>
  </conditionalFormatting>
  <conditionalFormatting sqref="AE676">
    <cfRule type="expression" dxfId="665" priority="773">
      <formula>IF(RIGHT(TEXT(AE676,"0.#"),1)=".",FALSE,TRUE)</formula>
    </cfRule>
    <cfRule type="expression" dxfId="664" priority="774">
      <formula>IF(RIGHT(TEXT(AE676,"0.#"),1)=".",TRUE,FALSE)</formula>
    </cfRule>
  </conditionalFormatting>
  <conditionalFormatting sqref="AU674">
    <cfRule type="expression" dxfId="663" priority="765">
      <formula>IF(RIGHT(TEXT(AU674,"0.#"),1)=".",FALSE,TRUE)</formula>
    </cfRule>
    <cfRule type="expression" dxfId="662" priority="766">
      <formula>IF(RIGHT(TEXT(AU674,"0.#"),1)=".",TRUE,FALSE)</formula>
    </cfRule>
  </conditionalFormatting>
  <conditionalFormatting sqref="AU675">
    <cfRule type="expression" dxfId="661" priority="763">
      <formula>IF(RIGHT(TEXT(AU675,"0.#"),1)=".",FALSE,TRUE)</formula>
    </cfRule>
    <cfRule type="expression" dxfId="660" priority="764">
      <formula>IF(RIGHT(TEXT(AU675,"0.#"),1)=".",TRUE,FALSE)</formula>
    </cfRule>
  </conditionalFormatting>
  <conditionalFormatting sqref="AU676">
    <cfRule type="expression" dxfId="659" priority="761">
      <formula>IF(RIGHT(TEXT(AU676,"0.#"),1)=".",FALSE,TRUE)</formula>
    </cfRule>
    <cfRule type="expression" dxfId="658" priority="762">
      <formula>IF(RIGHT(TEXT(AU676,"0.#"),1)=".",TRUE,FALSE)</formula>
    </cfRule>
  </conditionalFormatting>
  <conditionalFormatting sqref="AQ675">
    <cfRule type="expression" dxfId="657" priority="753">
      <formula>IF(RIGHT(TEXT(AQ675,"0.#"),1)=".",FALSE,TRUE)</formula>
    </cfRule>
    <cfRule type="expression" dxfId="656" priority="754">
      <formula>IF(RIGHT(TEXT(AQ675,"0.#"),1)=".",TRUE,FALSE)</formula>
    </cfRule>
  </conditionalFormatting>
  <conditionalFormatting sqref="AQ676">
    <cfRule type="expression" dxfId="655" priority="751">
      <formula>IF(RIGHT(TEXT(AQ676,"0.#"),1)=".",FALSE,TRUE)</formula>
    </cfRule>
    <cfRule type="expression" dxfId="654" priority="752">
      <formula>IF(RIGHT(TEXT(AQ676,"0.#"),1)=".",TRUE,FALSE)</formula>
    </cfRule>
  </conditionalFormatting>
  <conditionalFormatting sqref="AQ674">
    <cfRule type="expression" dxfId="653" priority="749">
      <formula>IF(RIGHT(TEXT(AQ674,"0.#"),1)=".",FALSE,TRUE)</formula>
    </cfRule>
    <cfRule type="expression" dxfId="652" priority="750">
      <formula>IF(RIGHT(TEXT(AQ674,"0.#"),1)=".",TRUE,FALSE)</formula>
    </cfRule>
  </conditionalFormatting>
  <conditionalFormatting sqref="AE654">
    <cfRule type="expression" dxfId="651" priority="747">
      <formula>IF(RIGHT(TEXT(AE654,"0.#"),1)=".",FALSE,TRUE)</formula>
    </cfRule>
    <cfRule type="expression" dxfId="650" priority="748">
      <formula>IF(RIGHT(TEXT(AE654,"0.#"),1)=".",TRUE,FALSE)</formula>
    </cfRule>
  </conditionalFormatting>
  <conditionalFormatting sqref="AE655">
    <cfRule type="expression" dxfId="649" priority="745">
      <formula>IF(RIGHT(TEXT(AE655,"0.#"),1)=".",FALSE,TRUE)</formula>
    </cfRule>
    <cfRule type="expression" dxfId="648" priority="746">
      <formula>IF(RIGHT(TEXT(AE655,"0.#"),1)=".",TRUE,FALSE)</formula>
    </cfRule>
  </conditionalFormatting>
  <conditionalFormatting sqref="AE656">
    <cfRule type="expression" dxfId="647" priority="743">
      <formula>IF(RIGHT(TEXT(AE656,"0.#"),1)=".",FALSE,TRUE)</formula>
    </cfRule>
    <cfRule type="expression" dxfId="646" priority="744">
      <formula>IF(RIGHT(TEXT(AE656,"0.#"),1)=".",TRUE,FALSE)</formula>
    </cfRule>
  </conditionalFormatting>
  <conditionalFormatting sqref="AU654">
    <cfRule type="expression" dxfId="645" priority="735">
      <formula>IF(RIGHT(TEXT(AU654,"0.#"),1)=".",FALSE,TRUE)</formula>
    </cfRule>
    <cfRule type="expression" dxfId="644" priority="736">
      <formula>IF(RIGHT(TEXT(AU654,"0.#"),1)=".",TRUE,FALSE)</formula>
    </cfRule>
  </conditionalFormatting>
  <conditionalFormatting sqref="AU655">
    <cfRule type="expression" dxfId="643" priority="733">
      <formula>IF(RIGHT(TEXT(AU655,"0.#"),1)=".",FALSE,TRUE)</formula>
    </cfRule>
    <cfRule type="expression" dxfId="642" priority="734">
      <formula>IF(RIGHT(TEXT(AU655,"0.#"),1)=".",TRUE,FALSE)</formula>
    </cfRule>
  </conditionalFormatting>
  <conditionalFormatting sqref="AQ656">
    <cfRule type="expression" dxfId="641" priority="721">
      <formula>IF(RIGHT(TEXT(AQ656,"0.#"),1)=".",FALSE,TRUE)</formula>
    </cfRule>
    <cfRule type="expression" dxfId="640" priority="722">
      <formula>IF(RIGHT(TEXT(AQ656,"0.#"),1)=".",TRUE,FALSE)</formula>
    </cfRule>
  </conditionalFormatting>
  <conditionalFormatting sqref="AQ654">
    <cfRule type="expression" dxfId="639" priority="719">
      <formula>IF(RIGHT(TEXT(AQ654,"0.#"),1)=".",FALSE,TRUE)</formula>
    </cfRule>
    <cfRule type="expression" dxfId="638" priority="720">
      <formula>IF(RIGHT(TEXT(AQ654,"0.#"),1)=".",TRUE,FALSE)</formula>
    </cfRule>
  </conditionalFormatting>
  <conditionalFormatting sqref="AE659">
    <cfRule type="expression" dxfId="637" priority="717">
      <formula>IF(RIGHT(TEXT(AE659,"0.#"),1)=".",FALSE,TRUE)</formula>
    </cfRule>
    <cfRule type="expression" dxfId="636" priority="718">
      <formula>IF(RIGHT(TEXT(AE659,"0.#"),1)=".",TRUE,FALSE)</formula>
    </cfRule>
  </conditionalFormatting>
  <conditionalFormatting sqref="AE660">
    <cfRule type="expression" dxfId="635" priority="715">
      <formula>IF(RIGHT(TEXT(AE660,"0.#"),1)=".",FALSE,TRUE)</formula>
    </cfRule>
    <cfRule type="expression" dxfId="634" priority="716">
      <formula>IF(RIGHT(TEXT(AE660,"0.#"),1)=".",TRUE,FALSE)</formula>
    </cfRule>
  </conditionalFormatting>
  <conditionalFormatting sqref="AE661">
    <cfRule type="expression" dxfId="633" priority="713">
      <formula>IF(RIGHT(TEXT(AE661,"0.#"),1)=".",FALSE,TRUE)</formula>
    </cfRule>
    <cfRule type="expression" dxfId="632" priority="714">
      <formula>IF(RIGHT(TEXT(AE661,"0.#"),1)=".",TRUE,FALSE)</formula>
    </cfRule>
  </conditionalFormatting>
  <conditionalFormatting sqref="AU659">
    <cfRule type="expression" dxfId="631" priority="705">
      <formula>IF(RIGHT(TEXT(AU659,"0.#"),1)=".",FALSE,TRUE)</formula>
    </cfRule>
    <cfRule type="expression" dxfId="630" priority="706">
      <formula>IF(RIGHT(TEXT(AU659,"0.#"),1)=".",TRUE,FALSE)</formula>
    </cfRule>
  </conditionalFormatting>
  <conditionalFormatting sqref="AU660">
    <cfRule type="expression" dxfId="629" priority="703">
      <formula>IF(RIGHT(TEXT(AU660,"0.#"),1)=".",FALSE,TRUE)</formula>
    </cfRule>
    <cfRule type="expression" dxfId="628" priority="704">
      <formula>IF(RIGHT(TEXT(AU660,"0.#"),1)=".",TRUE,FALSE)</formula>
    </cfRule>
  </conditionalFormatting>
  <conditionalFormatting sqref="AU661">
    <cfRule type="expression" dxfId="627" priority="701">
      <formula>IF(RIGHT(TEXT(AU661,"0.#"),1)=".",FALSE,TRUE)</formula>
    </cfRule>
    <cfRule type="expression" dxfId="626" priority="702">
      <formula>IF(RIGHT(TEXT(AU661,"0.#"),1)=".",TRUE,FALSE)</formula>
    </cfRule>
  </conditionalFormatting>
  <conditionalFormatting sqref="AQ660">
    <cfRule type="expression" dxfId="625" priority="693">
      <formula>IF(RIGHT(TEXT(AQ660,"0.#"),1)=".",FALSE,TRUE)</formula>
    </cfRule>
    <cfRule type="expression" dxfId="624" priority="694">
      <formula>IF(RIGHT(TEXT(AQ660,"0.#"),1)=".",TRUE,FALSE)</formula>
    </cfRule>
  </conditionalFormatting>
  <conditionalFormatting sqref="AQ661">
    <cfRule type="expression" dxfId="623" priority="691">
      <formula>IF(RIGHT(TEXT(AQ661,"0.#"),1)=".",FALSE,TRUE)</formula>
    </cfRule>
    <cfRule type="expression" dxfId="622" priority="692">
      <formula>IF(RIGHT(TEXT(AQ661,"0.#"),1)=".",TRUE,FALSE)</formula>
    </cfRule>
  </conditionalFormatting>
  <conditionalFormatting sqref="AQ659">
    <cfRule type="expression" dxfId="621" priority="689">
      <formula>IF(RIGHT(TEXT(AQ659,"0.#"),1)=".",FALSE,TRUE)</formula>
    </cfRule>
    <cfRule type="expression" dxfId="620" priority="690">
      <formula>IF(RIGHT(TEXT(AQ659,"0.#"),1)=".",TRUE,FALSE)</formula>
    </cfRule>
  </conditionalFormatting>
  <conditionalFormatting sqref="AE664">
    <cfRule type="expression" dxfId="619" priority="687">
      <formula>IF(RIGHT(TEXT(AE664,"0.#"),1)=".",FALSE,TRUE)</formula>
    </cfRule>
    <cfRule type="expression" dxfId="618" priority="688">
      <formula>IF(RIGHT(TEXT(AE664,"0.#"),1)=".",TRUE,FALSE)</formula>
    </cfRule>
  </conditionalFormatting>
  <conditionalFormatting sqref="AE665">
    <cfRule type="expression" dxfId="617" priority="685">
      <formula>IF(RIGHT(TEXT(AE665,"0.#"),1)=".",FALSE,TRUE)</formula>
    </cfRule>
    <cfRule type="expression" dxfId="616" priority="686">
      <formula>IF(RIGHT(TEXT(AE665,"0.#"),1)=".",TRUE,FALSE)</formula>
    </cfRule>
  </conditionalFormatting>
  <conditionalFormatting sqref="AE666">
    <cfRule type="expression" dxfId="615" priority="683">
      <formula>IF(RIGHT(TEXT(AE666,"0.#"),1)=".",FALSE,TRUE)</formula>
    </cfRule>
    <cfRule type="expression" dxfId="614" priority="684">
      <formula>IF(RIGHT(TEXT(AE666,"0.#"),1)=".",TRUE,FALSE)</formula>
    </cfRule>
  </conditionalFormatting>
  <conditionalFormatting sqref="AU664">
    <cfRule type="expression" dxfId="613" priority="675">
      <formula>IF(RIGHT(TEXT(AU664,"0.#"),1)=".",FALSE,TRUE)</formula>
    </cfRule>
    <cfRule type="expression" dxfId="612" priority="676">
      <formula>IF(RIGHT(TEXT(AU664,"0.#"),1)=".",TRUE,FALSE)</formula>
    </cfRule>
  </conditionalFormatting>
  <conditionalFormatting sqref="AU665">
    <cfRule type="expression" dxfId="611" priority="673">
      <formula>IF(RIGHT(TEXT(AU665,"0.#"),1)=".",FALSE,TRUE)</formula>
    </cfRule>
    <cfRule type="expression" dxfId="610" priority="674">
      <formula>IF(RIGHT(TEXT(AU665,"0.#"),1)=".",TRUE,FALSE)</formula>
    </cfRule>
  </conditionalFormatting>
  <conditionalFormatting sqref="AU666">
    <cfRule type="expression" dxfId="609" priority="671">
      <formula>IF(RIGHT(TEXT(AU666,"0.#"),1)=".",FALSE,TRUE)</formula>
    </cfRule>
    <cfRule type="expression" dxfId="608" priority="672">
      <formula>IF(RIGHT(TEXT(AU666,"0.#"),1)=".",TRUE,FALSE)</formula>
    </cfRule>
  </conditionalFormatting>
  <conditionalFormatting sqref="AQ665">
    <cfRule type="expression" dxfId="607" priority="663">
      <formula>IF(RIGHT(TEXT(AQ665,"0.#"),1)=".",FALSE,TRUE)</formula>
    </cfRule>
    <cfRule type="expression" dxfId="606" priority="664">
      <formula>IF(RIGHT(TEXT(AQ665,"0.#"),1)=".",TRUE,FALSE)</formula>
    </cfRule>
  </conditionalFormatting>
  <conditionalFormatting sqref="AQ666">
    <cfRule type="expression" dxfId="605" priority="661">
      <formula>IF(RIGHT(TEXT(AQ666,"0.#"),1)=".",FALSE,TRUE)</formula>
    </cfRule>
    <cfRule type="expression" dxfId="604" priority="662">
      <formula>IF(RIGHT(TEXT(AQ666,"0.#"),1)=".",TRUE,FALSE)</formula>
    </cfRule>
  </conditionalFormatting>
  <conditionalFormatting sqref="AQ664">
    <cfRule type="expression" dxfId="603" priority="659">
      <formula>IF(RIGHT(TEXT(AQ664,"0.#"),1)=".",FALSE,TRUE)</formula>
    </cfRule>
    <cfRule type="expression" dxfId="602" priority="660">
      <formula>IF(RIGHT(TEXT(AQ664,"0.#"),1)=".",TRUE,FALSE)</formula>
    </cfRule>
  </conditionalFormatting>
  <conditionalFormatting sqref="AE669">
    <cfRule type="expression" dxfId="601" priority="657">
      <formula>IF(RIGHT(TEXT(AE669,"0.#"),1)=".",FALSE,TRUE)</formula>
    </cfRule>
    <cfRule type="expression" dxfId="600" priority="658">
      <formula>IF(RIGHT(TEXT(AE669,"0.#"),1)=".",TRUE,FALSE)</formula>
    </cfRule>
  </conditionalFormatting>
  <conditionalFormatting sqref="AE670">
    <cfRule type="expression" dxfId="599" priority="655">
      <formula>IF(RIGHT(TEXT(AE670,"0.#"),1)=".",FALSE,TRUE)</formula>
    </cfRule>
    <cfRule type="expression" dxfId="598" priority="656">
      <formula>IF(RIGHT(TEXT(AE670,"0.#"),1)=".",TRUE,FALSE)</formula>
    </cfRule>
  </conditionalFormatting>
  <conditionalFormatting sqref="AE671">
    <cfRule type="expression" dxfId="597" priority="653">
      <formula>IF(RIGHT(TEXT(AE671,"0.#"),1)=".",FALSE,TRUE)</formula>
    </cfRule>
    <cfRule type="expression" dxfId="596" priority="654">
      <formula>IF(RIGHT(TEXT(AE671,"0.#"),1)=".",TRUE,FALSE)</formula>
    </cfRule>
  </conditionalFormatting>
  <conditionalFormatting sqref="AU669">
    <cfRule type="expression" dxfId="595" priority="645">
      <formula>IF(RIGHT(TEXT(AU669,"0.#"),1)=".",FALSE,TRUE)</formula>
    </cfRule>
    <cfRule type="expression" dxfId="594" priority="646">
      <formula>IF(RIGHT(TEXT(AU669,"0.#"),1)=".",TRUE,FALSE)</formula>
    </cfRule>
  </conditionalFormatting>
  <conditionalFormatting sqref="AU670">
    <cfRule type="expression" dxfId="593" priority="643">
      <formula>IF(RIGHT(TEXT(AU670,"0.#"),1)=".",FALSE,TRUE)</formula>
    </cfRule>
    <cfRule type="expression" dxfId="592" priority="644">
      <formula>IF(RIGHT(TEXT(AU670,"0.#"),1)=".",TRUE,FALSE)</formula>
    </cfRule>
  </conditionalFormatting>
  <conditionalFormatting sqref="AU671">
    <cfRule type="expression" dxfId="591" priority="641">
      <formula>IF(RIGHT(TEXT(AU671,"0.#"),1)=".",FALSE,TRUE)</formula>
    </cfRule>
    <cfRule type="expression" dxfId="590" priority="642">
      <formula>IF(RIGHT(TEXT(AU671,"0.#"),1)=".",TRUE,FALSE)</formula>
    </cfRule>
  </conditionalFormatting>
  <conditionalFormatting sqref="AQ670">
    <cfRule type="expression" dxfId="589" priority="633">
      <formula>IF(RIGHT(TEXT(AQ670,"0.#"),1)=".",FALSE,TRUE)</formula>
    </cfRule>
    <cfRule type="expression" dxfId="588" priority="634">
      <formula>IF(RIGHT(TEXT(AQ670,"0.#"),1)=".",TRUE,FALSE)</formula>
    </cfRule>
  </conditionalFormatting>
  <conditionalFormatting sqref="AQ671">
    <cfRule type="expression" dxfId="587" priority="631">
      <formula>IF(RIGHT(TEXT(AQ671,"0.#"),1)=".",FALSE,TRUE)</formula>
    </cfRule>
    <cfRule type="expression" dxfId="586" priority="632">
      <formula>IF(RIGHT(TEXT(AQ671,"0.#"),1)=".",TRUE,FALSE)</formula>
    </cfRule>
  </conditionalFormatting>
  <conditionalFormatting sqref="AQ669">
    <cfRule type="expression" dxfId="585" priority="629">
      <formula>IF(RIGHT(TEXT(AQ669,"0.#"),1)=".",FALSE,TRUE)</formula>
    </cfRule>
    <cfRule type="expression" dxfId="584" priority="630">
      <formula>IF(RIGHT(TEXT(AQ669,"0.#"),1)=".",TRUE,FALSE)</formula>
    </cfRule>
  </conditionalFormatting>
  <conditionalFormatting sqref="AE679">
    <cfRule type="expression" dxfId="583" priority="627">
      <formula>IF(RIGHT(TEXT(AE679,"0.#"),1)=".",FALSE,TRUE)</formula>
    </cfRule>
    <cfRule type="expression" dxfId="582" priority="628">
      <formula>IF(RIGHT(TEXT(AE679,"0.#"),1)=".",TRUE,FALSE)</formula>
    </cfRule>
  </conditionalFormatting>
  <conditionalFormatting sqref="AE680">
    <cfRule type="expression" dxfId="581" priority="625">
      <formula>IF(RIGHT(TEXT(AE680,"0.#"),1)=".",FALSE,TRUE)</formula>
    </cfRule>
    <cfRule type="expression" dxfId="580" priority="626">
      <formula>IF(RIGHT(TEXT(AE680,"0.#"),1)=".",TRUE,FALSE)</formula>
    </cfRule>
  </conditionalFormatting>
  <conditionalFormatting sqref="AE681">
    <cfRule type="expression" dxfId="579" priority="623">
      <formula>IF(RIGHT(TEXT(AE681,"0.#"),1)=".",FALSE,TRUE)</formula>
    </cfRule>
    <cfRule type="expression" dxfId="578" priority="624">
      <formula>IF(RIGHT(TEXT(AE681,"0.#"),1)=".",TRUE,FALSE)</formula>
    </cfRule>
  </conditionalFormatting>
  <conditionalFormatting sqref="AU679">
    <cfRule type="expression" dxfId="577" priority="615">
      <formula>IF(RIGHT(TEXT(AU679,"0.#"),1)=".",FALSE,TRUE)</formula>
    </cfRule>
    <cfRule type="expression" dxfId="576" priority="616">
      <formula>IF(RIGHT(TEXT(AU679,"0.#"),1)=".",TRUE,FALSE)</formula>
    </cfRule>
  </conditionalFormatting>
  <conditionalFormatting sqref="AU680">
    <cfRule type="expression" dxfId="575" priority="613">
      <formula>IF(RIGHT(TEXT(AU680,"0.#"),1)=".",FALSE,TRUE)</formula>
    </cfRule>
    <cfRule type="expression" dxfId="574" priority="614">
      <formula>IF(RIGHT(TEXT(AU680,"0.#"),1)=".",TRUE,FALSE)</formula>
    </cfRule>
  </conditionalFormatting>
  <conditionalFormatting sqref="AU681">
    <cfRule type="expression" dxfId="573" priority="611">
      <formula>IF(RIGHT(TEXT(AU681,"0.#"),1)=".",FALSE,TRUE)</formula>
    </cfRule>
    <cfRule type="expression" dxfId="572" priority="612">
      <formula>IF(RIGHT(TEXT(AU681,"0.#"),1)=".",TRUE,FALSE)</formula>
    </cfRule>
  </conditionalFormatting>
  <conditionalFormatting sqref="AQ680">
    <cfRule type="expression" dxfId="571" priority="603">
      <formula>IF(RIGHT(TEXT(AQ680,"0.#"),1)=".",FALSE,TRUE)</formula>
    </cfRule>
    <cfRule type="expression" dxfId="570" priority="604">
      <formula>IF(RIGHT(TEXT(AQ680,"0.#"),1)=".",TRUE,FALSE)</formula>
    </cfRule>
  </conditionalFormatting>
  <conditionalFormatting sqref="AQ681">
    <cfRule type="expression" dxfId="569" priority="601">
      <formula>IF(RIGHT(TEXT(AQ681,"0.#"),1)=".",FALSE,TRUE)</formula>
    </cfRule>
    <cfRule type="expression" dxfId="568" priority="602">
      <formula>IF(RIGHT(TEXT(AQ681,"0.#"),1)=".",TRUE,FALSE)</formula>
    </cfRule>
  </conditionalFormatting>
  <conditionalFormatting sqref="AQ679">
    <cfRule type="expression" dxfId="567" priority="599">
      <formula>IF(RIGHT(TEXT(AQ679,"0.#"),1)=".",FALSE,TRUE)</formula>
    </cfRule>
    <cfRule type="expression" dxfId="566" priority="600">
      <formula>IF(RIGHT(TEXT(AQ679,"0.#"),1)=".",TRUE,FALSE)</formula>
    </cfRule>
  </conditionalFormatting>
  <conditionalFormatting sqref="AE684">
    <cfRule type="expression" dxfId="565" priority="597">
      <formula>IF(RIGHT(TEXT(AE684,"0.#"),1)=".",FALSE,TRUE)</formula>
    </cfRule>
    <cfRule type="expression" dxfId="564" priority="598">
      <formula>IF(RIGHT(TEXT(AE684,"0.#"),1)=".",TRUE,FALSE)</formula>
    </cfRule>
  </conditionalFormatting>
  <conditionalFormatting sqref="AE685">
    <cfRule type="expression" dxfId="563" priority="595">
      <formula>IF(RIGHT(TEXT(AE685,"0.#"),1)=".",FALSE,TRUE)</formula>
    </cfRule>
    <cfRule type="expression" dxfId="562" priority="596">
      <formula>IF(RIGHT(TEXT(AE685,"0.#"),1)=".",TRUE,FALSE)</formula>
    </cfRule>
  </conditionalFormatting>
  <conditionalFormatting sqref="AE686">
    <cfRule type="expression" dxfId="561" priority="593">
      <formula>IF(RIGHT(TEXT(AE686,"0.#"),1)=".",FALSE,TRUE)</formula>
    </cfRule>
    <cfRule type="expression" dxfId="560" priority="594">
      <formula>IF(RIGHT(TEXT(AE686,"0.#"),1)=".",TRUE,FALSE)</formula>
    </cfRule>
  </conditionalFormatting>
  <conditionalFormatting sqref="AU684">
    <cfRule type="expression" dxfId="559" priority="585">
      <formula>IF(RIGHT(TEXT(AU684,"0.#"),1)=".",FALSE,TRUE)</formula>
    </cfRule>
    <cfRule type="expression" dxfId="558" priority="586">
      <formula>IF(RIGHT(TEXT(AU684,"0.#"),1)=".",TRUE,FALSE)</formula>
    </cfRule>
  </conditionalFormatting>
  <conditionalFormatting sqref="AU685">
    <cfRule type="expression" dxfId="557" priority="583">
      <formula>IF(RIGHT(TEXT(AU685,"0.#"),1)=".",FALSE,TRUE)</formula>
    </cfRule>
    <cfRule type="expression" dxfId="556" priority="584">
      <formula>IF(RIGHT(TEXT(AU685,"0.#"),1)=".",TRUE,FALSE)</formula>
    </cfRule>
  </conditionalFormatting>
  <conditionalFormatting sqref="AU686">
    <cfRule type="expression" dxfId="555" priority="581">
      <formula>IF(RIGHT(TEXT(AU686,"0.#"),1)=".",FALSE,TRUE)</formula>
    </cfRule>
    <cfRule type="expression" dxfId="554" priority="582">
      <formula>IF(RIGHT(TEXT(AU686,"0.#"),1)=".",TRUE,FALSE)</formula>
    </cfRule>
  </conditionalFormatting>
  <conditionalFormatting sqref="AQ685">
    <cfRule type="expression" dxfId="553" priority="573">
      <formula>IF(RIGHT(TEXT(AQ685,"0.#"),1)=".",FALSE,TRUE)</formula>
    </cfRule>
    <cfRule type="expression" dxfId="552" priority="574">
      <formula>IF(RIGHT(TEXT(AQ685,"0.#"),1)=".",TRUE,FALSE)</formula>
    </cfRule>
  </conditionalFormatting>
  <conditionalFormatting sqref="AQ686">
    <cfRule type="expression" dxfId="551" priority="571">
      <formula>IF(RIGHT(TEXT(AQ686,"0.#"),1)=".",FALSE,TRUE)</formula>
    </cfRule>
    <cfRule type="expression" dxfId="550" priority="572">
      <formula>IF(RIGHT(TEXT(AQ686,"0.#"),1)=".",TRUE,FALSE)</formula>
    </cfRule>
  </conditionalFormatting>
  <conditionalFormatting sqref="AQ684">
    <cfRule type="expression" dxfId="549" priority="569">
      <formula>IF(RIGHT(TEXT(AQ684,"0.#"),1)=".",FALSE,TRUE)</formula>
    </cfRule>
    <cfRule type="expression" dxfId="548" priority="570">
      <formula>IF(RIGHT(TEXT(AQ684,"0.#"),1)=".",TRUE,FALSE)</formula>
    </cfRule>
  </conditionalFormatting>
  <conditionalFormatting sqref="AE689">
    <cfRule type="expression" dxfId="547" priority="567">
      <formula>IF(RIGHT(TEXT(AE689,"0.#"),1)=".",FALSE,TRUE)</formula>
    </cfRule>
    <cfRule type="expression" dxfId="546" priority="568">
      <formula>IF(RIGHT(TEXT(AE689,"0.#"),1)=".",TRUE,FALSE)</formula>
    </cfRule>
  </conditionalFormatting>
  <conditionalFormatting sqref="AE690">
    <cfRule type="expression" dxfId="545" priority="565">
      <formula>IF(RIGHT(TEXT(AE690,"0.#"),1)=".",FALSE,TRUE)</formula>
    </cfRule>
    <cfRule type="expression" dxfId="544" priority="566">
      <formula>IF(RIGHT(TEXT(AE690,"0.#"),1)=".",TRUE,FALSE)</formula>
    </cfRule>
  </conditionalFormatting>
  <conditionalFormatting sqref="AE691">
    <cfRule type="expression" dxfId="543" priority="563">
      <formula>IF(RIGHT(TEXT(AE691,"0.#"),1)=".",FALSE,TRUE)</formula>
    </cfRule>
    <cfRule type="expression" dxfId="542" priority="564">
      <formula>IF(RIGHT(TEXT(AE691,"0.#"),1)=".",TRUE,FALSE)</formula>
    </cfRule>
  </conditionalFormatting>
  <conditionalFormatting sqref="AU689">
    <cfRule type="expression" dxfId="541" priority="555">
      <formula>IF(RIGHT(TEXT(AU689,"0.#"),1)=".",FALSE,TRUE)</formula>
    </cfRule>
    <cfRule type="expression" dxfId="540" priority="556">
      <formula>IF(RIGHT(TEXT(AU689,"0.#"),1)=".",TRUE,FALSE)</formula>
    </cfRule>
  </conditionalFormatting>
  <conditionalFormatting sqref="AU690">
    <cfRule type="expression" dxfId="539" priority="553">
      <formula>IF(RIGHT(TEXT(AU690,"0.#"),1)=".",FALSE,TRUE)</formula>
    </cfRule>
    <cfRule type="expression" dxfId="538" priority="554">
      <formula>IF(RIGHT(TEXT(AU690,"0.#"),1)=".",TRUE,FALSE)</formula>
    </cfRule>
  </conditionalFormatting>
  <conditionalFormatting sqref="AU691">
    <cfRule type="expression" dxfId="537" priority="551">
      <formula>IF(RIGHT(TEXT(AU691,"0.#"),1)=".",FALSE,TRUE)</formula>
    </cfRule>
    <cfRule type="expression" dxfId="536" priority="552">
      <formula>IF(RIGHT(TEXT(AU691,"0.#"),1)=".",TRUE,FALSE)</formula>
    </cfRule>
  </conditionalFormatting>
  <conditionalFormatting sqref="AQ690">
    <cfRule type="expression" dxfId="535" priority="543">
      <formula>IF(RIGHT(TEXT(AQ690,"0.#"),1)=".",FALSE,TRUE)</formula>
    </cfRule>
    <cfRule type="expression" dxfId="534" priority="544">
      <formula>IF(RIGHT(TEXT(AQ690,"0.#"),1)=".",TRUE,FALSE)</formula>
    </cfRule>
  </conditionalFormatting>
  <conditionalFormatting sqref="AQ691">
    <cfRule type="expression" dxfId="533" priority="541">
      <formula>IF(RIGHT(TEXT(AQ691,"0.#"),1)=".",FALSE,TRUE)</formula>
    </cfRule>
    <cfRule type="expression" dxfId="532" priority="542">
      <formula>IF(RIGHT(TEXT(AQ691,"0.#"),1)=".",TRUE,FALSE)</formula>
    </cfRule>
  </conditionalFormatting>
  <conditionalFormatting sqref="AQ689">
    <cfRule type="expression" dxfId="531" priority="539">
      <formula>IF(RIGHT(TEXT(AQ689,"0.#"),1)=".",FALSE,TRUE)</formula>
    </cfRule>
    <cfRule type="expression" dxfId="530" priority="540">
      <formula>IF(RIGHT(TEXT(AQ689,"0.#"),1)=".",TRUE,FALSE)</formula>
    </cfRule>
  </conditionalFormatting>
  <conditionalFormatting sqref="AE694">
    <cfRule type="expression" dxfId="529" priority="537">
      <formula>IF(RIGHT(TEXT(AE694,"0.#"),1)=".",FALSE,TRUE)</formula>
    </cfRule>
    <cfRule type="expression" dxfId="528" priority="538">
      <formula>IF(RIGHT(TEXT(AE694,"0.#"),1)=".",TRUE,FALSE)</formula>
    </cfRule>
  </conditionalFormatting>
  <conditionalFormatting sqref="AM696">
    <cfRule type="expression" dxfId="527" priority="527">
      <formula>IF(RIGHT(TEXT(AM696,"0.#"),1)=".",FALSE,TRUE)</formula>
    </cfRule>
    <cfRule type="expression" dxfId="526" priority="528">
      <formula>IF(RIGHT(TEXT(AM696,"0.#"),1)=".",TRUE,FALSE)</formula>
    </cfRule>
  </conditionalFormatting>
  <conditionalFormatting sqref="AE695">
    <cfRule type="expression" dxfId="525" priority="535">
      <formula>IF(RIGHT(TEXT(AE695,"0.#"),1)=".",FALSE,TRUE)</formula>
    </cfRule>
    <cfRule type="expression" dxfId="524" priority="536">
      <formula>IF(RIGHT(TEXT(AE695,"0.#"),1)=".",TRUE,FALSE)</formula>
    </cfRule>
  </conditionalFormatting>
  <conditionalFormatting sqref="AE696">
    <cfRule type="expression" dxfId="523" priority="533">
      <formula>IF(RIGHT(TEXT(AE696,"0.#"),1)=".",FALSE,TRUE)</formula>
    </cfRule>
    <cfRule type="expression" dxfId="522" priority="534">
      <formula>IF(RIGHT(TEXT(AE696,"0.#"),1)=".",TRUE,FALSE)</formula>
    </cfRule>
  </conditionalFormatting>
  <conditionalFormatting sqref="AM694">
    <cfRule type="expression" dxfId="521" priority="531">
      <formula>IF(RIGHT(TEXT(AM694,"0.#"),1)=".",FALSE,TRUE)</formula>
    </cfRule>
    <cfRule type="expression" dxfId="520" priority="532">
      <formula>IF(RIGHT(TEXT(AM694,"0.#"),1)=".",TRUE,FALSE)</formula>
    </cfRule>
  </conditionalFormatting>
  <conditionalFormatting sqref="AM695">
    <cfRule type="expression" dxfId="519" priority="529">
      <formula>IF(RIGHT(TEXT(AM695,"0.#"),1)=".",FALSE,TRUE)</formula>
    </cfRule>
    <cfRule type="expression" dxfId="518" priority="530">
      <formula>IF(RIGHT(TEXT(AM695,"0.#"),1)=".",TRUE,FALSE)</formula>
    </cfRule>
  </conditionalFormatting>
  <conditionalFormatting sqref="AU694">
    <cfRule type="expression" dxfId="517" priority="525">
      <formula>IF(RIGHT(TEXT(AU694,"0.#"),1)=".",FALSE,TRUE)</formula>
    </cfRule>
    <cfRule type="expression" dxfId="516" priority="526">
      <formula>IF(RIGHT(TEXT(AU694,"0.#"),1)=".",TRUE,FALSE)</formula>
    </cfRule>
  </conditionalFormatting>
  <conditionalFormatting sqref="AU695">
    <cfRule type="expression" dxfId="515" priority="523">
      <formula>IF(RIGHT(TEXT(AU695,"0.#"),1)=".",FALSE,TRUE)</formula>
    </cfRule>
    <cfRule type="expression" dxfId="514" priority="524">
      <formula>IF(RIGHT(TEXT(AU695,"0.#"),1)=".",TRUE,FALSE)</formula>
    </cfRule>
  </conditionalFormatting>
  <conditionalFormatting sqref="AU696">
    <cfRule type="expression" dxfId="513" priority="521">
      <formula>IF(RIGHT(TEXT(AU696,"0.#"),1)=".",FALSE,TRUE)</formula>
    </cfRule>
    <cfRule type="expression" dxfId="512" priority="522">
      <formula>IF(RIGHT(TEXT(AU696,"0.#"),1)=".",TRUE,FALSE)</formula>
    </cfRule>
  </conditionalFormatting>
  <conditionalFormatting sqref="AI694">
    <cfRule type="expression" dxfId="511" priority="519">
      <formula>IF(RIGHT(TEXT(AI694,"0.#"),1)=".",FALSE,TRUE)</formula>
    </cfRule>
    <cfRule type="expression" dxfId="510" priority="520">
      <formula>IF(RIGHT(TEXT(AI694,"0.#"),1)=".",TRUE,FALSE)</formula>
    </cfRule>
  </conditionalFormatting>
  <conditionalFormatting sqref="AI695">
    <cfRule type="expression" dxfId="509" priority="517">
      <formula>IF(RIGHT(TEXT(AI695,"0.#"),1)=".",FALSE,TRUE)</formula>
    </cfRule>
    <cfRule type="expression" dxfId="508" priority="518">
      <formula>IF(RIGHT(TEXT(AI695,"0.#"),1)=".",TRUE,FALSE)</formula>
    </cfRule>
  </conditionalFormatting>
  <conditionalFormatting sqref="AQ695">
    <cfRule type="expression" dxfId="507" priority="513">
      <formula>IF(RIGHT(TEXT(AQ695,"0.#"),1)=".",FALSE,TRUE)</formula>
    </cfRule>
    <cfRule type="expression" dxfId="506" priority="514">
      <formula>IF(RIGHT(TEXT(AQ695,"0.#"),1)=".",TRUE,FALSE)</formula>
    </cfRule>
  </conditionalFormatting>
  <conditionalFormatting sqref="AQ696">
    <cfRule type="expression" dxfId="505" priority="511">
      <formula>IF(RIGHT(TEXT(AQ696,"0.#"),1)=".",FALSE,TRUE)</formula>
    </cfRule>
    <cfRule type="expression" dxfId="504" priority="512">
      <formula>IF(RIGHT(TEXT(AQ696,"0.#"),1)=".",TRUE,FALSE)</formula>
    </cfRule>
  </conditionalFormatting>
  <conditionalFormatting sqref="AU101">
    <cfRule type="expression" dxfId="503" priority="507">
      <formula>IF(RIGHT(TEXT(AU101,"0.#"),1)=".",FALSE,TRUE)</formula>
    </cfRule>
    <cfRule type="expression" dxfId="502" priority="508">
      <formula>IF(RIGHT(TEXT(AU101,"0.#"),1)=".",TRUE,FALSE)</formula>
    </cfRule>
  </conditionalFormatting>
  <conditionalFormatting sqref="AU102">
    <cfRule type="expression" dxfId="501" priority="505">
      <formula>IF(RIGHT(TEXT(AU102,"0.#"),1)=".",FALSE,TRUE)</formula>
    </cfRule>
    <cfRule type="expression" dxfId="500" priority="506">
      <formula>IF(RIGHT(TEXT(AU102,"0.#"),1)=".",TRUE,FALSE)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P13:AJ13">
    <cfRule type="expression" dxfId="49" priority="49">
      <formula>IF(RIGHT(TEXT(P13,"0.#"),1)=".",FALSE,TRUE)</formula>
    </cfRule>
    <cfRule type="expression" dxfId="48" priority="50">
      <formula>IF(RIGHT(TEXT(P13,"0.#"),1)=".",TRUE,FALSE)</formula>
    </cfRule>
  </conditionalFormatting>
  <conditionalFormatting sqref="AI47">
    <cfRule type="expression" dxfId="47" priority="45">
      <formula>IF(RIGHT(TEXT(AI47,"0.#"),1)=".",FALSE,TRUE)</formula>
    </cfRule>
    <cfRule type="expression" dxfId="46" priority="46">
      <formula>IF(RIGHT(TEXT(AI47,"0.#"),1)=".",TRUE,FALSE)</formula>
    </cfRule>
  </conditionalFormatting>
  <conditionalFormatting sqref="AI46">
    <cfRule type="expression" dxfId="45" priority="47">
      <formula>IF(RIGHT(TEXT(AI46,"0.#"),1)=".",FALSE,TRUE)</formula>
    </cfRule>
    <cfRule type="expression" dxfId="44" priority="48">
      <formula>IF(RIGHT(TEXT(AI46,"0.#"),1)=".",TRUE,FALSE)</formula>
    </cfRule>
  </conditionalFormatting>
  <conditionalFormatting sqref="AI48">
    <cfRule type="expression" dxfId="43" priority="43">
      <formula>IF(RIGHT(TEXT(AI48,"0.#"),1)=".",FALSE,TRUE)</formula>
    </cfRule>
    <cfRule type="expression" dxfId="42" priority="44">
      <formula>IF(RIGHT(TEXT(AI48,"0.#"),1)=".",TRUE,FALSE)</formula>
    </cfRule>
  </conditionalFormatting>
  <conditionalFormatting sqref="AE48">
    <cfRule type="expression" dxfId="41" priority="41">
      <formula>IF(RIGHT(TEXT(AE48,"0.#"),1)=".",FALSE,TRUE)</formula>
    </cfRule>
    <cfRule type="expression" dxfId="40" priority="42">
      <formula>IF(RIGHT(TEXT(AE48,"0.#"),1)=".",TRUE,FALSE)</formula>
    </cfRule>
  </conditionalFormatting>
  <conditionalFormatting sqref="AE46">
    <cfRule type="expression" dxfId="39" priority="39">
      <formula>IF(RIGHT(TEXT(AE46,"0.#"),1)=".",FALSE,TRUE)</formula>
    </cfRule>
    <cfRule type="expression" dxfId="38" priority="40">
      <formula>IF(RIGHT(TEXT(AE46,"0.#"),1)=".",TRUE,FALSE)</formula>
    </cfRule>
  </conditionalFormatting>
  <conditionalFormatting sqref="AE47">
    <cfRule type="expression" dxfId="37" priority="37">
      <formula>IF(RIGHT(TEXT(AE47,"0.#"),1)=".",FALSE,TRUE)</formula>
    </cfRule>
    <cfRule type="expression" dxfId="36" priority="38">
      <formula>IF(RIGHT(TEXT(AE47,"0.#"),1)=".",TRUE,FALSE)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E102">
    <cfRule type="expression" dxfId="29" priority="29">
      <formula>IF(RIGHT(TEXT(AE102,"0.#"),1)=".",FALSE,TRUE)</formula>
    </cfRule>
    <cfRule type="expression" dxfId="28" priority="30">
      <formula>IF(RIGHT(TEXT(AE102,"0.#"),1)=".",TRUE,FALSE)</formula>
    </cfRule>
  </conditionalFormatting>
  <conditionalFormatting sqref="AM105">
    <cfRule type="expression" dxfId="27" priority="27">
      <formula>IF(RIGHT(TEXT(AM105,"0.#"),1)=".",FALSE,TRUE)</formula>
    </cfRule>
    <cfRule type="expression" dxfId="26" priority="28">
      <formula>IF(RIGHT(TEXT(AM105,"0.#"),1)=".",TRUE,FALSE)</formula>
    </cfRule>
  </conditionalFormatting>
  <conditionalFormatting sqref="AE107:AE108">
    <cfRule type="expression" dxfId="25" priority="25">
      <formula>IF(RIGHT(TEXT(AE107,"0.#"),1)=".",FALSE,TRUE)</formula>
    </cfRule>
    <cfRule type="expression" dxfId="24" priority="26">
      <formula>IF(RIGHT(TEXT(AE107,"0.#"),1)=".",TRUE,FALSE)</formula>
    </cfRule>
  </conditionalFormatting>
  <conditionalFormatting sqref="AI107:AI108 AM107:AM108">
    <cfRule type="expression" dxfId="23" priority="23">
      <formula>IF(RIGHT(TEXT(AI107,"0.#"),1)=".",FALSE,TRUE)</formula>
    </cfRule>
    <cfRule type="expression" dxfId="22" priority="24">
      <formula>IF(RIGHT(TEXT(AI107,"0.#"),1)=".",TRUE,FALSE)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M120">
    <cfRule type="expression" dxfId="13" priority="13">
      <formula>IF(RIGHT(TEXT(AM120,"0.#"),1)=".",FALSE,TRUE)</formula>
    </cfRule>
    <cfRule type="expression" dxfId="12" priority="14">
      <formula>IF(RIGHT(TEXT(AM120,"0.#"),1)=".",TRUE,FALSE)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E33:AE34 AI33:AI34">
    <cfRule type="expression" dxfId="9" priority="9">
      <formula>IF(RIGHT(TEXT(AE33,"0.#"),1)=".",FALSE,TRUE)</formula>
    </cfRule>
    <cfRule type="expression" dxfId="8" priority="10">
      <formula>IF(RIGHT(TEXT(AE33,"0.#"),1)=".",TRUE,FALSE)</formula>
    </cfRule>
  </conditionalFormatting>
  <conditionalFormatting sqref="AQ32:AQ34">
    <cfRule type="expression" dxfId="7" priority="7">
      <formula>IF(RIGHT(TEXT(AQ32,"0.#"),1)=".",FALSE,TRUE)</formula>
    </cfRule>
    <cfRule type="expression" dxfId="6" priority="8">
      <formula>IF(RIGHT(TEXT(AQ32,"0.#"),1)=".",TRUE,FALSE)</formula>
    </cfRule>
  </conditionalFormatting>
  <conditionalFormatting sqref="AE39">
    <cfRule type="expression" dxfId="5" priority="5">
      <formula>IF(RIGHT(TEXT(AE39,"0.#"),1)=".",FALSE,TRUE)</formula>
    </cfRule>
    <cfRule type="expression" dxfId="4" priority="6">
      <formula>IF(RIGHT(TEXT(AE39,"0.#"),1)=".",TRUE,FALSE)</formula>
    </cfRule>
  </conditionalFormatting>
  <conditionalFormatting sqref="AE40:AE41 AI40:AI41 AM40:AM41 AQ40:AQ41">
    <cfRule type="expression" dxfId="3" priority="3">
      <formula>IF(RIGHT(TEXT(AE40,"0.#"),1)=".",FALSE,TRUE)</formula>
    </cfRule>
    <cfRule type="expression" dxfId="2" priority="4">
      <formula>IF(RIGHT(TEXT(AE40,"0.#"),1)=".",TRUE,FALSE)</formula>
    </cfRule>
  </conditionalFormatting>
  <conditionalFormatting sqref="AI39 AM39 AQ39">
    <cfRule type="expression" dxfId="1" priority="1">
      <formula>IF(RIGHT(TEXT(AI39,"0.#"),1)=".",FALSE,TRUE)</formula>
    </cfRule>
    <cfRule type="expression" dxfId="0" priority="2">
      <formula>IF(RIGHT(TEXT(AI39,"0.#"),1)=".",TRUE,FALSE)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49" man="1"/>
    <brk id="18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1" t="s">
        <v>197</v>
      </c>
      <c r="AI1" s="41" t="s">
        <v>206</v>
      </c>
      <c r="AK1" s="41" t="s">
        <v>211</v>
      </c>
      <c r="AM1" s="67"/>
      <c r="AN1" s="67"/>
      <c r="AP1" s="28" t="s">
        <v>276</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5">
        <v>20</v>
      </c>
      <c r="W2" s="32" t="s">
        <v>174</v>
      </c>
      <c r="Y2" s="32" t="s">
        <v>67</v>
      </c>
      <c r="Z2" s="32" t="s">
        <v>67</v>
      </c>
      <c r="AA2" s="78" t="s">
        <v>327</v>
      </c>
      <c r="AB2" s="78" t="s">
        <v>559</v>
      </c>
      <c r="AC2" s="79" t="s">
        <v>134</v>
      </c>
      <c r="AD2" s="28"/>
      <c r="AE2" s="34" t="s">
        <v>170</v>
      </c>
      <c r="AF2" s="30"/>
      <c r="AG2" s="43" t="s">
        <v>288</v>
      </c>
      <c r="AI2" s="41" t="s">
        <v>322</v>
      </c>
      <c r="AK2" s="41" t="s">
        <v>212</v>
      </c>
      <c r="AM2" s="67"/>
      <c r="AN2" s="67"/>
      <c r="AP2" s="43"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650</v>
      </c>
      <c r="R3" s="13" t="str">
        <f t="shared" ref="R3:R8" si="3">IF(Q3="","",P3)</f>
        <v>委託・請負</v>
      </c>
      <c r="S3" s="13" t="str">
        <f t="shared" ref="S3:S8" si="4">IF(R3="",S2,IF(S2&lt;&gt;"",CONCATENATE(S2,"、",R3),R3))</f>
        <v>委託・請負</v>
      </c>
      <c r="T3" s="13"/>
      <c r="U3" s="32" t="s">
        <v>591</v>
      </c>
      <c r="W3" s="32" t="s">
        <v>149</v>
      </c>
      <c r="Y3" s="32" t="s">
        <v>68</v>
      </c>
      <c r="Z3" s="32" t="s">
        <v>466</v>
      </c>
      <c r="AA3" s="78" t="s">
        <v>427</v>
      </c>
      <c r="AB3" s="78" t="s">
        <v>560</v>
      </c>
      <c r="AC3" s="79" t="s">
        <v>135</v>
      </c>
      <c r="AD3" s="28"/>
      <c r="AE3" s="34" t="s">
        <v>171</v>
      </c>
      <c r="AF3" s="30"/>
      <c r="AG3" s="43" t="s">
        <v>289</v>
      </c>
      <c r="AI3" s="41" t="s">
        <v>205</v>
      </c>
      <c r="AK3" s="41" t="str">
        <f>CHAR(CODE(AK2)+1)</f>
        <v>B</v>
      </c>
      <c r="AM3" s="67"/>
      <c r="AN3" s="67"/>
      <c r="AP3" s="43"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334</v>
      </c>
      <c r="Z4" s="32" t="s">
        <v>467</v>
      </c>
      <c r="AA4" s="78" t="s">
        <v>428</v>
      </c>
      <c r="AB4" s="78" t="s">
        <v>561</v>
      </c>
      <c r="AC4" s="78" t="s">
        <v>136</v>
      </c>
      <c r="AD4" s="28"/>
      <c r="AE4" s="34" t="s">
        <v>172</v>
      </c>
      <c r="AF4" s="30"/>
      <c r="AG4" s="43" t="s">
        <v>290</v>
      </c>
      <c r="AI4" s="41" t="s">
        <v>207</v>
      </c>
      <c r="AK4" s="41" t="str">
        <f t="shared" ref="AK4:AK49" si="7">CHAR(CODE(AK3)+1)</f>
        <v>C</v>
      </c>
      <c r="AM4" s="67"/>
      <c r="AN4" s="67"/>
      <c r="AP4" s="43"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335</v>
      </c>
      <c r="Z5" s="32" t="s">
        <v>468</v>
      </c>
      <c r="AA5" s="78" t="s">
        <v>429</v>
      </c>
      <c r="AB5" s="78" t="s">
        <v>562</v>
      </c>
      <c r="AC5" s="78" t="s">
        <v>173</v>
      </c>
      <c r="AD5" s="31"/>
      <c r="AE5" s="34" t="s">
        <v>301</v>
      </c>
      <c r="AF5" s="30"/>
      <c r="AG5" s="43" t="s">
        <v>291</v>
      </c>
      <c r="AI5" s="41" t="s">
        <v>331</v>
      </c>
      <c r="AK5" s="41" t="str">
        <f t="shared" si="7"/>
        <v>D</v>
      </c>
      <c r="AP5" s="43"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469</v>
      </c>
      <c r="AA6" s="78" t="s">
        <v>430</v>
      </c>
      <c r="AB6" s="78" t="s">
        <v>563</v>
      </c>
      <c r="AC6" s="78" t="s">
        <v>137</v>
      </c>
      <c r="AD6" s="31"/>
      <c r="AE6" s="34" t="s">
        <v>298</v>
      </c>
      <c r="AF6" s="30"/>
      <c r="AG6" s="43" t="s">
        <v>292</v>
      </c>
      <c r="AI6" s="41" t="s">
        <v>332</v>
      </c>
      <c r="AK6" s="41" t="str">
        <f>CHAR(CODE(AK5)+1)</f>
        <v>E</v>
      </c>
      <c r="AP6" s="43"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470</v>
      </c>
      <c r="AA7" s="78" t="s">
        <v>431</v>
      </c>
      <c r="AB7" s="78" t="s">
        <v>564</v>
      </c>
      <c r="AC7" s="31"/>
      <c r="AD7" s="31"/>
      <c r="AE7" s="32" t="s">
        <v>137</v>
      </c>
      <c r="AF7" s="30"/>
      <c r="AG7" s="43" t="s">
        <v>293</v>
      </c>
      <c r="AH7" s="70"/>
      <c r="AI7" s="43" t="s">
        <v>316</v>
      </c>
      <c r="AK7" s="41" t="str">
        <f>CHAR(CODE(AK6)+1)</f>
        <v>F</v>
      </c>
      <c r="AP7" s="43"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471</v>
      </c>
      <c r="AA8" s="78" t="s">
        <v>432</v>
      </c>
      <c r="AB8" s="78" t="s">
        <v>565</v>
      </c>
      <c r="AC8" s="31"/>
      <c r="AD8" s="31"/>
      <c r="AE8" s="31"/>
      <c r="AF8" s="30"/>
      <c r="AG8" s="43" t="s">
        <v>294</v>
      </c>
      <c r="AI8" s="41" t="s">
        <v>317</v>
      </c>
      <c r="AK8" s="41" t="str">
        <f t="shared" si="7"/>
        <v>G</v>
      </c>
      <c r="AP8" s="43"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472</v>
      </c>
      <c r="AA9" s="78" t="s">
        <v>433</v>
      </c>
      <c r="AB9" s="78" t="s">
        <v>566</v>
      </c>
      <c r="AC9" s="31"/>
      <c r="AD9" s="31"/>
      <c r="AE9" s="31"/>
      <c r="AF9" s="30"/>
      <c r="AG9" s="43" t="s">
        <v>295</v>
      </c>
      <c r="AI9" s="66"/>
      <c r="AK9" s="41" t="str">
        <f t="shared" si="7"/>
        <v>H</v>
      </c>
      <c r="AP9" s="43" t="s">
        <v>295</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340</v>
      </c>
      <c r="Z10" s="32" t="s">
        <v>473</v>
      </c>
      <c r="AA10" s="78" t="s">
        <v>434</v>
      </c>
      <c r="AB10" s="78" t="s">
        <v>567</v>
      </c>
      <c r="AC10" s="31"/>
      <c r="AD10" s="31"/>
      <c r="AE10" s="31"/>
      <c r="AF10" s="30"/>
      <c r="AG10" s="43" t="s">
        <v>280</v>
      </c>
      <c r="AK10" s="41" t="str">
        <f t="shared" si="7"/>
        <v>I</v>
      </c>
      <c r="AP10" s="41"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650</v>
      </c>
      <c r="M11" s="13" t="str">
        <f t="shared" si="2"/>
        <v>その他の事項経費</v>
      </c>
      <c r="N11" s="13" t="str">
        <f t="shared" si="6"/>
        <v>その他の事項経費</v>
      </c>
      <c r="O11" s="13"/>
      <c r="P11" s="13"/>
      <c r="Q11" s="19"/>
      <c r="T11" s="13"/>
      <c r="W11" s="32" t="s">
        <v>156</v>
      </c>
      <c r="Y11" s="32" t="s">
        <v>341</v>
      </c>
      <c r="Z11" s="32" t="s">
        <v>474</v>
      </c>
      <c r="AA11" s="78" t="s">
        <v>435</v>
      </c>
      <c r="AB11" s="78" t="s">
        <v>568</v>
      </c>
      <c r="AC11" s="31"/>
      <c r="AD11" s="31"/>
      <c r="AE11" s="31"/>
      <c r="AF11" s="30"/>
      <c r="AG11" s="41" t="s">
        <v>283</v>
      </c>
      <c r="AK11" s="41"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342</v>
      </c>
      <c r="Z12" s="32" t="s">
        <v>475</v>
      </c>
      <c r="AA12" s="78" t="s">
        <v>436</v>
      </c>
      <c r="AB12" s="78" t="s">
        <v>569</v>
      </c>
      <c r="AC12" s="31"/>
      <c r="AD12" s="31"/>
      <c r="AE12" s="31"/>
      <c r="AF12" s="30"/>
      <c r="AG12" s="41" t="s">
        <v>281</v>
      </c>
      <c r="AK12" s="41"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476</v>
      </c>
      <c r="AA13" s="78" t="s">
        <v>437</v>
      </c>
      <c r="AB13" s="78" t="s">
        <v>570</v>
      </c>
      <c r="AC13" s="31"/>
      <c r="AD13" s="31"/>
      <c r="AE13" s="31"/>
      <c r="AF13" s="30"/>
      <c r="AG13" s="41" t="s">
        <v>282</v>
      </c>
      <c r="AK13" s="41"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344</v>
      </c>
      <c r="Z14" s="32" t="s">
        <v>477</v>
      </c>
      <c r="AA14" s="78" t="s">
        <v>438</v>
      </c>
      <c r="AB14" s="78" t="s">
        <v>571</v>
      </c>
      <c r="AC14" s="31"/>
      <c r="AD14" s="31"/>
      <c r="AE14" s="31"/>
      <c r="AF14" s="30"/>
      <c r="AG14" s="66"/>
      <c r="AK14" s="41"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345</v>
      </c>
      <c r="Z15" s="32" t="s">
        <v>478</v>
      </c>
      <c r="AA15" s="78" t="s">
        <v>439</v>
      </c>
      <c r="AB15" s="78" t="s">
        <v>572</v>
      </c>
      <c r="AC15" s="31"/>
      <c r="AD15" s="31"/>
      <c r="AE15" s="31"/>
      <c r="AF15" s="30"/>
      <c r="AG15" s="67"/>
      <c r="AK15" s="41"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346</v>
      </c>
      <c r="Z16" s="32" t="s">
        <v>479</v>
      </c>
      <c r="AA16" s="78" t="s">
        <v>440</v>
      </c>
      <c r="AB16" s="78" t="s">
        <v>573</v>
      </c>
      <c r="AC16" s="31"/>
      <c r="AD16" s="31"/>
      <c r="AE16" s="31"/>
      <c r="AF16" s="30"/>
      <c r="AG16" s="67"/>
      <c r="AK16" s="41"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347</v>
      </c>
      <c r="Z17" s="32" t="s">
        <v>480</v>
      </c>
      <c r="AA17" s="78" t="s">
        <v>441</v>
      </c>
      <c r="AB17" s="78" t="s">
        <v>574</v>
      </c>
      <c r="AC17" s="31"/>
      <c r="AD17" s="31"/>
      <c r="AE17" s="31"/>
      <c r="AF17" s="30"/>
      <c r="AG17" s="67"/>
      <c r="AK17" s="41"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348</v>
      </c>
      <c r="Z18" s="32" t="s">
        <v>481</v>
      </c>
      <c r="AA18" s="78" t="s">
        <v>442</v>
      </c>
      <c r="AB18" s="78" t="s">
        <v>575</v>
      </c>
      <c r="AC18" s="31"/>
      <c r="AD18" s="31"/>
      <c r="AE18" s="31"/>
      <c r="AF18" s="30"/>
      <c r="AK18" s="41"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349</v>
      </c>
      <c r="Z19" s="32" t="s">
        <v>482</v>
      </c>
      <c r="AA19" s="78" t="s">
        <v>443</v>
      </c>
      <c r="AB19" s="78" t="s">
        <v>576</v>
      </c>
      <c r="AC19" s="31"/>
      <c r="AD19" s="31"/>
      <c r="AE19" s="31"/>
      <c r="AF19" s="30"/>
      <c r="AK19" s="41"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350</v>
      </c>
      <c r="Z20" s="32" t="s">
        <v>483</v>
      </c>
      <c r="AA20" s="78" t="s">
        <v>444</v>
      </c>
      <c r="AB20" s="78" t="s">
        <v>577</v>
      </c>
      <c r="AC20" s="31"/>
      <c r="AD20" s="31"/>
      <c r="AE20" s="31"/>
      <c r="AF20" s="30"/>
      <c r="AK20" s="41"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351</v>
      </c>
      <c r="Z21" s="32" t="s">
        <v>484</v>
      </c>
      <c r="AA21" s="78" t="s">
        <v>445</v>
      </c>
      <c r="AB21" s="78" t="s">
        <v>578</v>
      </c>
      <c r="AC21" s="31"/>
      <c r="AD21" s="31"/>
      <c r="AE21" s="31"/>
      <c r="AF21" s="30"/>
      <c r="AK21" s="41"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352</v>
      </c>
      <c r="Z22" s="32" t="s">
        <v>485</v>
      </c>
      <c r="AA22" s="78" t="s">
        <v>446</v>
      </c>
      <c r="AB22" s="78" t="s">
        <v>579</v>
      </c>
      <c r="AC22" s="31"/>
      <c r="AD22" s="31"/>
      <c r="AE22" s="31"/>
      <c r="AF22" s="30"/>
      <c r="AK22" s="41"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353</v>
      </c>
      <c r="Z23" s="32" t="s">
        <v>486</v>
      </c>
      <c r="AA23" s="78" t="s">
        <v>447</v>
      </c>
      <c r="AB23" s="78" t="s">
        <v>580</v>
      </c>
      <c r="AC23" s="31"/>
      <c r="AD23" s="31"/>
      <c r="AE23" s="31"/>
      <c r="AF23" s="30"/>
      <c r="AK23" s="41" t="str">
        <f t="shared" si="7"/>
        <v>V</v>
      </c>
    </row>
    <row r="24" spans="1:37" ht="13.5" customHeight="1" x14ac:dyDescent="0.15">
      <c r="A24" s="73" t="s">
        <v>320</v>
      </c>
      <c r="B24" s="15"/>
      <c r="C24" s="13" t="str">
        <f t="shared" si="9"/>
        <v/>
      </c>
      <c r="D24" s="13" t="str">
        <f>IF(C24="",D23,IF(D23&lt;&gt;"",CONCATENATE(D23,"、",C24),C24))</f>
        <v/>
      </c>
      <c r="F24" s="18" t="s">
        <v>325</v>
      </c>
      <c r="G24" s="17"/>
      <c r="H24" s="13" t="str">
        <f t="shared" si="1"/>
        <v/>
      </c>
      <c r="I24" s="13" t="str">
        <f t="shared" si="5"/>
        <v>一般会計</v>
      </c>
      <c r="K24" s="13"/>
      <c r="L24" s="13"/>
      <c r="O24" s="13"/>
      <c r="P24" s="13"/>
      <c r="Q24" s="19"/>
      <c r="T24" s="13"/>
      <c r="U24" s="32" t="s">
        <v>604</v>
      </c>
      <c r="Y24" s="32" t="s">
        <v>354</v>
      </c>
      <c r="Z24" s="32" t="s">
        <v>487</v>
      </c>
      <c r="AA24" s="78" t="s">
        <v>448</v>
      </c>
      <c r="AB24" s="78" t="s">
        <v>581</v>
      </c>
      <c r="AC24" s="31"/>
      <c r="AD24" s="31"/>
      <c r="AE24" s="31"/>
      <c r="AF24" s="30"/>
      <c r="AK24" s="41" t="str">
        <f>CHAR(CODE(AK23)+1)</f>
        <v>W</v>
      </c>
    </row>
    <row r="25" spans="1:37" ht="13.5" customHeight="1" x14ac:dyDescent="0.15">
      <c r="A25" s="75"/>
      <c r="B25" s="74"/>
      <c r="F25" s="18" t="s">
        <v>129</v>
      </c>
      <c r="G25" s="17"/>
      <c r="H25" s="13" t="str">
        <f t="shared" si="1"/>
        <v/>
      </c>
      <c r="I25" s="13" t="str">
        <f t="shared" si="5"/>
        <v>一般会計</v>
      </c>
      <c r="K25" s="13"/>
      <c r="L25" s="13"/>
      <c r="O25" s="13"/>
      <c r="P25" s="13"/>
      <c r="Q25" s="19"/>
      <c r="T25" s="13"/>
      <c r="U25" s="32" t="s">
        <v>605</v>
      </c>
      <c r="Y25" s="32" t="s">
        <v>355</v>
      </c>
      <c r="Z25" s="32" t="s">
        <v>488</v>
      </c>
      <c r="AA25" s="78" t="s">
        <v>449</v>
      </c>
      <c r="AB25" s="78" t="s">
        <v>582</v>
      </c>
      <c r="AC25" s="31"/>
      <c r="AD25" s="31"/>
      <c r="AE25" s="31"/>
      <c r="AF25" s="30"/>
      <c r="AK25" s="41" t="str">
        <f t="shared" si="7"/>
        <v>X</v>
      </c>
    </row>
    <row r="26" spans="1:37" ht="13.5" customHeight="1" x14ac:dyDescent="0.15">
      <c r="A26" s="72"/>
      <c r="B26" s="71"/>
      <c r="F26" s="18" t="s">
        <v>130</v>
      </c>
      <c r="G26" s="17"/>
      <c r="H26" s="13" t="str">
        <f t="shared" si="1"/>
        <v/>
      </c>
      <c r="I26" s="13" t="str">
        <f t="shared" si="5"/>
        <v>一般会計</v>
      </c>
      <c r="K26" s="13"/>
      <c r="L26" s="13"/>
      <c r="O26" s="13"/>
      <c r="P26" s="13"/>
      <c r="Q26" s="19"/>
      <c r="T26" s="13"/>
      <c r="U26" s="32" t="s">
        <v>606</v>
      </c>
      <c r="Y26" s="32" t="s">
        <v>356</v>
      </c>
      <c r="Z26" s="32" t="s">
        <v>489</v>
      </c>
      <c r="AA26" s="78" t="s">
        <v>450</v>
      </c>
      <c r="AB26" s="78" t="s">
        <v>583</v>
      </c>
      <c r="AC26" s="31"/>
      <c r="AD26" s="31"/>
      <c r="AE26" s="31"/>
      <c r="AF26" s="30"/>
      <c r="AK26" s="41"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357</v>
      </c>
      <c r="Z27" s="32" t="s">
        <v>490</v>
      </c>
      <c r="AA27" s="78" t="s">
        <v>451</v>
      </c>
      <c r="AB27" s="78" t="s">
        <v>584</v>
      </c>
      <c r="AC27" s="31"/>
      <c r="AD27" s="31"/>
      <c r="AE27" s="31"/>
      <c r="AF27" s="30"/>
      <c r="AK27" s="41"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358</v>
      </c>
      <c r="Z28" s="32" t="s">
        <v>491</v>
      </c>
      <c r="AA28" s="78" t="s">
        <v>452</v>
      </c>
      <c r="AB28" s="78" t="s">
        <v>585</v>
      </c>
      <c r="AC28" s="31"/>
      <c r="AD28" s="31"/>
      <c r="AE28" s="31"/>
      <c r="AF28" s="30"/>
      <c r="AK28" s="41"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359</v>
      </c>
      <c r="Z29" s="32" t="s">
        <v>492</v>
      </c>
      <c r="AA29" s="78" t="s">
        <v>453</v>
      </c>
      <c r="AB29" s="78" t="s">
        <v>586</v>
      </c>
      <c r="AC29" s="31"/>
      <c r="AD29" s="31"/>
      <c r="AE29" s="31"/>
      <c r="AF29" s="30"/>
      <c r="AK29" s="41"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360</v>
      </c>
      <c r="Z30" s="32" t="s">
        <v>493</v>
      </c>
      <c r="AA30" s="78" t="s">
        <v>454</v>
      </c>
      <c r="AB30" s="78" t="s">
        <v>587</v>
      </c>
      <c r="AC30" s="31"/>
      <c r="AD30" s="31"/>
      <c r="AE30" s="31"/>
      <c r="AF30" s="30"/>
      <c r="AK30" s="41"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361</v>
      </c>
      <c r="Z31" s="32" t="s">
        <v>494</v>
      </c>
      <c r="AA31" s="78" t="s">
        <v>455</v>
      </c>
      <c r="AB31" s="78" t="s">
        <v>588</v>
      </c>
      <c r="AC31" s="31"/>
      <c r="AD31" s="31"/>
      <c r="AE31" s="31"/>
      <c r="AF31" s="30"/>
      <c r="AK31" s="41"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362</v>
      </c>
      <c r="Z32" s="32" t="s">
        <v>495</v>
      </c>
      <c r="AA32" s="78" t="s">
        <v>69</v>
      </c>
      <c r="AB32" s="78" t="s">
        <v>69</v>
      </c>
      <c r="AC32" s="31"/>
      <c r="AD32" s="31"/>
      <c r="AE32" s="31"/>
      <c r="AF32" s="30"/>
      <c r="AK32" s="41"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363</v>
      </c>
      <c r="Z33" s="32" t="s">
        <v>496</v>
      </c>
      <c r="AA33" s="60"/>
      <c r="AB33" s="31"/>
      <c r="AC33" s="31"/>
      <c r="AD33" s="31"/>
      <c r="AE33" s="31"/>
      <c r="AF33" s="30"/>
      <c r="AK33" s="41"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364</v>
      </c>
      <c r="Z34" s="32" t="s">
        <v>497</v>
      </c>
      <c r="AB34" s="31"/>
      <c r="AC34" s="31"/>
      <c r="AD34" s="31"/>
      <c r="AE34" s="31"/>
      <c r="AF34" s="30"/>
      <c r="AK34" s="41"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498</v>
      </c>
      <c r="AC35" s="31"/>
      <c r="AF35" s="30"/>
      <c r="AK35" s="41"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366</v>
      </c>
      <c r="Z36" s="32" t="s">
        <v>499</v>
      </c>
      <c r="AF36" s="30"/>
      <c r="AK36" s="4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500</v>
      </c>
      <c r="AF37" s="30"/>
      <c r="AK37" s="41" t="str">
        <f t="shared" si="7"/>
        <v>j</v>
      </c>
    </row>
    <row r="38" spans="1:37" x14ac:dyDescent="0.15">
      <c r="A38" s="13"/>
      <c r="B38" s="13"/>
      <c r="F38" s="13"/>
      <c r="G38" s="19"/>
      <c r="K38" s="13"/>
      <c r="L38" s="13"/>
      <c r="O38" s="13"/>
      <c r="P38" s="13"/>
      <c r="Q38" s="19"/>
      <c r="T38" s="13"/>
      <c r="U38" s="32" t="s">
        <v>304</v>
      </c>
      <c r="Y38" s="32" t="s">
        <v>368</v>
      </c>
      <c r="Z38" s="32" t="s">
        <v>501</v>
      </c>
      <c r="AF38" s="30"/>
      <c r="AK38" s="41" t="str">
        <f t="shared" si="7"/>
        <v>k</v>
      </c>
    </row>
    <row r="39" spans="1:37" x14ac:dyDescent="0.15">
      <c r="A39" s="13"/>
      <c r="B39" s="13"/>
      <c r="F39" s="13" t="str">
        <f>I37</f>
        <v>一般会計</v>
      </c>
      <c r="G39" s="19"/>
      <c r="K39" s="13"/>
      <c r="L39" s="13"/>
      <c r="O39" s="13"/>
      <c r="P39" s="13"/>
      <c r="Q39" s="19"/>
      <c r="T39" s="13"/>
      <c r="U39" s="32" t="s">
        <v>314</v>
      </c>
      <c r="Y39" s="32" t="s">
        <v>369</v>
      </c>
      <c r="Z39" s="32" t="s">
        <v>502</v>
      </c>
      <c r="AF39" s="30"/>
      <c r="AK39" s="41" t="str">
        <f t="shared" si="7"/>
        <v>l</v>
      </c>
    </row>
    <row r="40" spans="1:37" x14ac:dyDescent="0.15">
      <c r="A40" s="13"/>
      <c r="B40" s="13"/>
      <c r="F40" s="13"/>
      <c r="G40" s="19"/>
      <c r="K40" s="13"/>
      <c r="L40" s="13"/>
      <c r="O40" s="13"/>
      <c r="P40" s="13"/>
      <c r="Q40" s="19"/>
      <c r="T40" s="13"/>
      <c r="Y40" s="32" t="s">
        <v>370</v>
      </c>
      <c r="Z40" s="32" t="s">
        <v>503</v>
      </c>
      <c r="AF40" s="30"/>
      <c r="AK40" s="41" t="str">
        <f t="shared" si="7"/>
        <v>m</v>
      </c>
    </row>
    <row r="41" spans="1:37" x14ac:dyDescent="0.15">
      <c r="A41" s="13"/>
      <c r="B41" s="13"/>
      <c r="F41" s="13"/>
      <c r="G41" s="19"/>
      <c r="K41" s="13"/>
      <c r="L41" s="13"/>
      <c r="O41" s="13"/>
      <c r="P41" s="13"/>
      <c r="Q41" s="19"/>
      <c r="T41" s="13"/>
      <c r="Y41" s="32" t="s">
        <v>371</v>
      </c>
      <c r="Z41" s="32" t="s">
        <v>504</v>
      </c>
      <c r="AF41" s="30"/>
      <c r="AK41" s="41" t="str">
        <f t="shared" si="7"/>
        <v>n</v>
      </c>
    </row>
    <row r="42" spans="1:37" x14ac:dyDescent="0.15">
      <c r="A42" s="13"/>
      <c r="B42" s="13"/>
      <c r="F42" s="13"/>
      <c r="G42" s="19"/>
      <c r="K42" s="13"/>
      <c r="L42" s="13"/>
      <c r="O42" s="13"/>
      <c r="P42" s="13"/>
      <c r="Q42" s="19"/>
      <c r="T42" s="13"/>
      <c r="Y42" s="32" t="s">
        <v>372</v>
      </c>
      <c r="Z42" s="32" t="s">
        <v>505</v>
      </c>
      <c r="AF42" s="30"/>
      <c r="AK42" s="41" t="str">
        <f t="shared" si="7"/>
        <v>o</v>
      </c>
    </row>
    <row r="43" spans="1:37" x14ac:dyDescent="0.15">
      <c r="A43" s="13"/>
      <c r="B43" s="13"/>
      <c r="F43" s="13"/>
      <c r="G43" s="19"/>
      <c r="K43" s="13"/>
      <c r="L43" s="13"/>
      <c r="O43" s="13"/>
      <c r="P43" s="13"/>
      <c r="Q43" s="19"/>
      <c r="T43" s="13"/>
      <c r="Y43" s="32" t="s">
        <v>373</v>
      </c>
      <c r="Z43" s="32" t="s">
        <v>506</v>
      </c>
      <c r="AF43" s="30"/>
      <c r="AK43" s="41" t="str">
        <f t="shared" si="7"/>
        <v>p</v>
      </c>
    </row>
    <row r="44" spans="1:37" x14ac:dyDescent="0.15">
      <c r="A44" s="13"/>
      <c r="B44" s="13"/>
      <c r="F44" s="13"/>
      <c r="G44" s="19"/>
      <c r="K44" s="13"/>
      <c r="L44" s="13"/>
      <c r="O44" s="13"/>
      <c r="P44" s="13"/>
      <c r="Q44" s="19"/>
      <c r="T44" s="13"/>
      <c r="Y44" s="32" t="s">
        <v>374</v>
      </c>
      <c r="Z44" s="32" t="s">
        <v>507</v>
      </c>
      <c r="AF44" s="30"/>
      <c r="AK44" s="41" t="str">
        <f t="shared" si="7"/>
        <v>q</v>
      </c>
    </row>
    <row r="45" spans="1:37" x14ac:dyDescent="0.15">
      <c r="A45" s="13"/>
      <c r="B45" s="13"/>
      <c r="F45" s="13"/>
      <c r="G45" s="19"/>
      <c r="K45" s="13"/>
      <c r="L45" s="13"/>
      <c r="O45" s="13"/>
      <c r="P45" s="13"/>
      <c r="Q45" s="19"/>
      <c r="T45" s="13"/>
      <c r="Y45" s="32" t="s">
        <v>375</v>
      </c>
      <c r="Z45" s="32" t="s">
        <v>508</v>
      </c>
      <c r="AF45" s="30"/>
      <c r="AK45" s="41" t="str">
        <f t="shared" si="7"/>
        <v>r</v>
      </c>
    </row>
    <row r="46" spans="1:37" x14ac:dyDescent="0.15">
      <c r="A46" s="13"/>
      <c r="B46" s="13"/>
      <c r="F46" s="13"/>
      <c r="G46" s="19"/>
      <c r="K46" s="13"/>
      <c r="L46" s="13"/>
      <c r="O46" s="13"/>
      <c r="P46" s="13"/>
      <c r="Q46" s="19"/>
      <c r="T46" s="13"/>
      <c r="Y46" s="32" t="s">
        <v>376</v>
      </c>
      <c r="Z46" s="32" t="s">
        <v>509</v>
      </c>
      <c r="AF46" s="30"/>
      <c r="AK46" s="41" t="str">
        <f t="shared" si="7"/>
        <v>s</v>
      </c>
    </row>
    <row r="47" spans="1:37" x14ac:dyDescent="0.15">
      <c r="A47" s="13"/>
      <c r="B47" s="13"/>
      <c r="F47" s="13"/>
      <c r="G47" s="19"/>
      <c r="K47" s="13"/>
      <c r="L47" s="13"/>
      <c r="O47" s="13"/>
      <c r="P47" s="13"/>
      <c r="Q47" s="19"/>
      <c r="T47" s="13"/>
      <c r="Y47" s="32" t="s">
        <v>377</v>
      </c>
      <c r="Z47" s="32" t="s">
        <v>510</v>
      </c>
      <c r="AF47" s="30"/>
      <c r="AK47" s="41" t="str">
        <f t="shared" si="7"/>
        <v>t</v>
      </c>
    </row>
    <row r="48" spans="1:37" x14ac:dyDescent="0.15">
      <c r="A48" s="13"/>
      <c r="B48" s="13"/>
      <c r="F48" s="13"/>
      <c r="G48" s="19"/>
      <c r="K48" s="13"/>
      <c r="L48" s="13"/>
      <c r="O48" s="13"/>
      <c r="P48" s="13"/>
      <c r="Q48" s="19"/>
      <c r="T48" s="13"/>
      <c r="Y48" s="32" t="s">
        <v>378</v>
      </c>
      <c r="Z48" s="32" t="s">
        <v>511</v>
      </c>
      <c r="AF48" s="30"/>
      <c r="AK48" s="41" t="str">
        <f t="shared" si="7"/>
        <v>u</v>
      </c>
    </row>
    <row r="49" spans="1:37" x14ac:dyDescent="0.15">
      <c r="A49" s="13"/>
      <c r="B49" s="13"/>
      <c r="F49" s="13"/>
      <c r="G49" s="19"/>
      <c r="K49" s="13"/>
      <c r="L49" s="13"/>
      <c r="O49" s="13"/>
      <c r="P49" s="13"/>
      <c r="Q49" s="19"/>
      <c r="T49" s="13"/>
      <c r="Y49" s="32" t="s">
        <v>379</v>
      </c>
      <c r="Z49" s="32" t="s">
        <v>512</v>
      </c>
      <c r="AF49" s="30"/>
      <c r="AK49" s="41" t="str">
        <f t="shared" si="7"/>
        <v>v</v>
      </c>
    </row>
    <row r="50" spans="1:37" x14ac:dyDescent="0.15">
      <c r="A50" s="13"/>
      <c r="B50" s="13"/>
      <c r="F50" s="13"/>
      <c r="G50" s="19"/>
      <c r="K50" s="13"/>
      <c r="L50" s="13"/>
      <c r="O50" s="13"/>
      <c r="P50" s="13"/>
      <c r="Q50" s="19"/>
      <c r="T50" s="13"/>
      <c r="Y50" s="32" t="s">
        <v>380</v>
      </c>
      <c r="Z50" s="32" t="s">
        <v>513</v>
      </c>
      <c r="AF50" s="30"/>
    </row>
    <row r="51" spans="1:37" x14ac:dyDescent="0.15">
      <c r="A51" s="13"/>
      <c r="B51" s="13"/>
      <c r="F51" s="13"/>
      <c r="G51" s="19"/>
      <c r="K51" s="13"/>
      <c r="L51" s="13"/>
      <c r="O51" s="13"/>
      <c r="P51" s="13"/>
      <c r="Q51" s="19"/>
      <c r="T51" s="13"/>
      <c r="Y51" s="32" t="s">
        <v>381</v>
      </c>
      <c r="Z51" s="32" t="s">
        <v>514</v>
      </c>
      <c r="AF51" s="30"/>
    </row>
    <row r="52" spans="1:37" x14ac:dyDescent="0.15">
      <c r="A52" s="13"/>
      <c r="B52" s="13"/>
      <c r="F52" s="13"/>
      <c r="G52" s="19"/>
      <c r="K52" s="13"/>
      <c r="L52" s="13"/>
      <c r="O52" s="13"/>
      <c r="P52" s="13"/>
      <c r="Q52" s="19"/>
      <c r="T52" s="13"/>
      <c r="Y52" s="32" t="s">
        <v>382</v>
      </c>
      <c r="Z52" s="32" t="s">
        <v>515</v>
      </c>
      <c r="AF52" s="30"/>
    </row>
    <row r="53" spans="1:37" x14ac:dyDescent="0.15">
      <c r="A53" s="13"/>
      <c r="B53" s="13"/>
      <c r="F53" s="13"/>
      <c r="G53" s="19"/>
      <c r="K53" s="13"/>
      <c r="L53" s="13"/>
      <c r="O53" s="13"/>
      <c r="P53" s="13"/>
      <c r="Q53" s="19"/>
      <c r="T53" s="13"/>
      <c r="Y53" s="32" t="s">
        <v>383</v>
      </c>
      <c r="Z53" s="32" t="s">
        <v>516</v>
      </c>
      <c r="AF53" s="30"/>
    </row>
    <row r="54" spans="1:37" x14ac:dyDescent="0.15">
      <c r="A54" s="13"/>
      <c r="B54" s="13"/>
      <c r="F54" s="13"/>
      <c r="G54" s="19"/>
      <c r="K54" s="13"/>
      <c r="L54" s="13"/>
      <c r="O54" s="13"/>
      <c r="P54" s="20"/>
      <c r="Q54" s="19"/>
      <c r="T54" s="13"/>
      <c r="Y54" s="32" t="s">
        <v>384</v>
      </c>
      <c r="Z54" s="32" t="s">
        <v>517</v>
      </c>
      <c r="AF54" s="30"/>
    </row>
    <row r="55" spans="1:37" x14ac:dyDescent="0.15">
      <c r="A55" s="13"/>
      <c r="B55" s="13"/>
      <c r="F55" s="13"/>
      <c r="G55" s="19"/>
      <c r="K55" s="13"/>
      <c r="L55" s="13"/>
      <c r="O55" s="13"/>
      <c r="P55" s="13"/>
      <c r="Q55" s="19"/>
      <c r="T55" s="13"/>
      <c r="Y55" s="32" t="s">
        <v>385</v>
      </c>
      <c r="Z55" s="32" t="s">
        <v>518</v>
      </c>
      <c r="AF55" s="30"/>
    </row>
    <row r="56" spans="1:37" x14ac:dyDescent="0.15">
      <c r="A56" s="13"/>
      <c r="B56" s="13"/>
      <c r="F56" s="13"/>
      <c r="G56" s="19"/>
      <c r="K56" s="13"/>
      <c r="L56" s="13"/>
      <c r="O56" s="13"/>
      <c r="P56" s="13"/>
      <c r="Q56" s="19"/>
      <c r="T56" s="13"/>
      <c r="Y56" s="32" t="s">
        <v>386</v>
      </c>
      <c r="Z56" s="32" t="s">
        <v>519</v>
      </c>
      <c r="AF56" s="30"/>
    </row>
    <row r="57" spans="1:37" x14ac:dyDescent="0.15">
      <c r="A57" s="13"/>
      <c r="B57" s="13"/>
      <c r="F57" s="13"/>
      <c r="G57" s="19"/>
      <c r="K57" s="13"/>
      <c r="L57" s="13"/>
      <c r="O57" s="13"/>
      <c r="P57" s="13"/>
      <c r="Q57" s="19"/>
      <c r="T57" s="13"/>
      <c r="Y57" s="32" t="s">
        <v>387</v>
      </c>
      <c r="Z57" s="32" t="s">
        <v>520</v>
      </c>
      <c r="AF57" s="30"/>
    </row>
    <row r="58" spans="1:37" x14ac:dyDescent="0.15">
      <c r="A58" s="13"/>
      <c r="B58" s="13"/>
      <c r="F58" s="13"/>
      <c r="G58" s="19"/>
      <c r="K58" s="13"/>
      <c r="L58" s="13"/>
      <c r="O58" s="13"/>
      <c r="P58" s="13"/>
      <c r="Q58" s="19"/>
      <c r="T58" s="13"/>
      <c r="Y58" s="32" t="s">
        <v>388</v>
      </c>
      <c r="Z58" s="32" t="s">
        <v>521</v>
      </c>
      <c r="AF58" s="30"/>
    </row>
    <row r="59" spans="1:37" x14ac:dyDescent="0.15">
      <c r="A59" s="13"/>
      <c r="B59" s="13"/>
      <c r="F59" s="13"/>
      <c r="G59" s="19"/>
      <c r="K59" s="13"/>
      <c r="L59" s="13"/>
      <c r="O59" s="13"/>
      <c r="P59" s="13"/>
      <c r="Q59" s="19"/>
      <c r="T59" s="13"/>
      <c r="Y59" s="32" t="s">
        <v>389</v>
      </c>
      <c r="Z59" s="32" t="s">
        <v>522</v>
      </c>
      <c r="AF59" s="30"/>
    </row>
    <row r="60" spans="1:37" x14ac:dyDescent="0.15">
      <c r="A60" s="13"/>
      <c r="B60" s="13"/>
      <c r="F60" s="13"/>
      <c r="G60" s="19"/>
      <c r="K60" s="13"/>
      <c r="L60" s="13"/>
      <c r="O60" s="13"/>
      <c r="P60" s="13"/>
      <c r="Q60" s="19"/>
      <c r="T60" s="13"/>
      <c r="Y60" s="32" t="s">
        <v>390</v>
      </c>
      <c r="Z60" s="32" t="s">
        <v>523</v>
      </c>
      <c r="AF60" s="30"/>
    </row>
    <row r="61" spans="1:37" x14ac:dyDescent="0.15">
      <c r="A61" s="13"/>
      <c r="B61" s="13"/>
      <c r="F61" s="13"/>
      <c r="G61" s="19"/>
      <c r="K61" s="13"/>
      <c r="L61" s="13"/>
      <c r="O61" s="13"/>
      <c r="P61" s="13"/>
      <c r="Q61" s="19"/>
      <c r="T61" s="13"/>
      <c r="Y61" s="32" t="s">
        <v>391</v>
      </c>
      <c r="Z61" s="32" t="s">
        <v>524</v>
      </c>
      <c r="AF61" s="30"/>
    </row>
    <row r="62" spans="1:37" x14ac:dyDescent="0.15">
      <c r="A62" s="13"/>
      <c r="B62" s="13"/>
      <c r="F62" s="13"/>
      <c r="G62" s="19"/>
      <c r="K62" s="13"/>
      <c r="L62" s="13"/>
      <c r="O62" s="13"/>
      <c r="P62" s="13"/>
      <c r="Q62" s="19"/>
      <c r="T62" s="13"/>
      <c r="Y62" s="32" t="s">
        <v>392</v>
      </c>
      <c r="Z62" s="32" t="s">
        <v>525</v>
      </c>
      <c r="AF62" s="30"/>
    </row>
    <row r="63" spans="1:37" x14ac:dyDescent="0.15">
      <c r="A63" s="13"/>
      <c r="B63" s="13"/>
      <c r="F63" s="13"/>
      <c r="G63" s="19"/>
      <c r="K63" s="13"/>
      <c r="L63" s="13"/>
      <c r="O63" s="13"/>
      <c r="P63" s="13"/>
      <c r="Q63" s="19"/>
      <c r="T63" s="13"/>
      <c r="Y63" s="32" t="s">
        <v>393</v>
      </c>
      <c r="Z63" s="32" t="s">
        <v>526</v>
      </c>
      <c r="AF63" s="30"/>
    </row>
    <row r="64" spans="1:37" x14ac:dyDescent="0.15">
      <c r="A64" s="13"/>
      <c r="B64" s="13"/>
      <c r="F64" s="13"/>
      <c r="G64" s="19"/>
      <c r="K64" s="13"/>
      <c r="L64" s="13"/>
      <c r="O64" s="13"/>
      <c r="P64" s="13"/>
      <c r="Q64" s="19"/>
      <c r="T64" s="13"/>
      <c r="Y64" s="32" t="s">
        <v>394</v>
      </c>
      <c r="Z64" s="32" t="s">
        <v>527</v>
      </c>
      <c r="AF64" s="30"/>
    </row>
    <row r="65" spans="1:32" x14ac:dyDescent="0.15">
      <c r="A65" s="13"/>
      <c r="B65" s="13"/>
      <c r="F65" s="13"/>
      <c r="G65" s="19"/>
      <c r="K65" s="13"/>
      <c r="L65" s="13"/>
      <c r="O65" s="13"/>
      <c r="P65" s="13"/>
      <c r="Q65" s="19"/>
      <c r="T65" s="13"/>
      <c r="Y65" s="32" t="s">
        <v>395</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396</v>
      </c>
      <c r="Z67" s="32" t="s">
        <v>530</v>
      </c>
      <c r="AF67" s="30"/>
    </row>
    <row r="68" spans="1:32" x14ac:dyDescent="0.15">
      <c r="A68" s="13"/>
      <c r="B68" s="13"/>
      <c r="F68" s="13"/>
      <c r="G68" s="19"/>
      <c r="K68" s="13"/>
      <c r="L68" s="13"/>
      <c r="O68" s="13"/>
      <c r="P68" s="13"/>
      <c r="Q68" s="19"/>
      <c r="T68" s="13"/>
      <c r="Y68" s="32" t="s">
        <v>397</v>
      </c>
      <c r="Z68" s="32" t="s">
        <v>531</v>
      </c>
      <c r="AF68" s="30"/>
    </row>
    <row r="69" spans="1:32" x14ac:dyDescent="0.15">
      <c r="A69" s="13"/>
      <c r="B69" s="13"/>
      <c r="F69" s="13"/>
      <c r="G69" s="19"/>
      <c r="K69" s="13"/>
      <c r="L69" s="13"/>
      <c r="O69" s="13"/>
      <c r="P69" s="13"/>
      <c r="Q69" s="19"/>
      <c r="T69" s="13"/>
      <c r="Y69" s="32" t="s">
        <v>398</v>
      </c>
      <c r="Z69" s="32" t="s">
        <v>532</v>
      </c>
      <c r="AF69" s="30"/>
    </row>
    <row r="70" spans="1:32" x14ac:dyDescent="0.15">
      <c r="A70" s="13"/>
      <c r="B70" s="13"/>
      <c r="Y70" s="32" t="s">
        <v>399</v>
      </c>
      <c r="Z70" s="32" t="s">
        <v>533</v>
      </c>
    </row>
    <row r="71" spans="1:32" x14ac:dyDescent="0.15">
      <c r="Y71" s="32" t="s">
        <v>400</v>
      </c>
      <c r="Z71" s="32" t="s">
        <v>534</v>
      </c>
    </row>
    <row r="72" spans="1:32" x14ac:dyDescent="0.15">
      <c r="Y72" s="32" t="s">
        <v>401</v>
      </c>
      <c r="Z72" s="32" t="s">
        <v>535</v>
      </c>
    </row>
    <row r="73" spans="1:32" x14ac:dyDescent="0.15">
      <c r="Y73" s="32" t="s">
        <v>402</v>
      </c>
      <c r="Z73" s="32" t="s">
        <v>536</v>
      </c>
    </row>
    <row r="74" spans="1:32" x14ac:dyDescent="0.15">
      <c r="Y74" s="32" t="s">
        <v>403</v>
      </c>
      <c r="Z74" s="32" t="s">
        <v>537</v>
      </c>
    </row>
    <row r="75" spans="1:32" x14ac:dyDescent="0.15">
      <c r="Y75" s="32" t="s">
        <v>404</v>
      </c>
      <c r="Z75" s="32" t="s">
        <v>538</v>
      </c>
    </row>
    <row r="76" spans="1:32" x14ac:dyDescent="0.15">
      <c r="Y76" s="32" t="s">
        <v>405</v>
      </c>
      <c r="Z76" s="32" t="s">
        <v>539</v>
      </c>
    </row>
    <row r="77" spans="1:32" x14ac:dyDescent="0.15">
      <c r="Y77" s="32" t="s">
        <v>406</v>
      </c>
      <c r="Z77" s="32" t="s">
        <v>540</v>
      </c>
    </row>
    <row r="78" spans="1:32" x14ac:dyDescent="0.15">
      <c r="Y78" s="32" t="s">
        <v>407</v>
      </c>
      <c r="Z78" s="32" t="s">
        <v>541</v>
      </c>
    </row>
    <row r="79" spans="1:32" x14ac:dyDescent="0.15">
      <c r="Y79" s="32" t="s">
        <v>408</v>
      </c>
      <c r="Z79" s="32" t="s">
        <v>542</v>
      </c>
    </row>
    <row r="80" spans="1:32" x14ac:dyDescent="0.15">
      <c r="Y80" s="32" t="s">
        <v>409</v>
      </c>
      <c r="Z80" s="32" t="s">
        <v>543</v>
      </c>
    </row>
    <row r="81" spans="25:26" x14ac:dyDescent="0.15">
      <c r="Y81" s="32" t="s">
        <v>410</v>
      </c>
      <c r="Z81" s="32" t="s">
        <v>544</v>
      </c>
    </row>
    <row r="82" spans="25:26" x14ac:dyDescent="0.15">
      <c r="Y82" s="32" t="s">
        <v>411</v>
      </c>
      <c r="Z82" s="32" t="s">
        <v>545</v>
      </c>
    </row>
    <row r="83" spans="25:26" x14ac:dyDescent="0.15">
      <c r="Y83" s="32" t="s">
        <v>412</v>
      </c>
      <c r="Z83" s="32" t="s">
        <v>546</v>
      </c>
    </row>
    <row r="84" spans="25:26" x14ac:dyDescent="0.15">
      <c r="Y84" s="32" t="s">
        <v>413</v>
      </c>
      <c r="Z84" s="32" t="s">
        <v>547</v>
      </c>
    </row>
    <row r="85" spans="25:26" x14ac:dyDescent="0.15">
      <c r="Y85" s="32" t="s">
        <v>414</v>
      </c>
      <c r="Z85" s="32" t="s">
        <v>548</v>
      </c>
    </row>
    <row r="86" spans="25:26" x14ac:dyDescent="0.15">
      <c r="Y86" s="32" t="s">
        <v>415</v>
      </c>
      <c r="Z86" s="32" t="s">
        <v>549</v>
      </c>
    </row>
    <row r="87" spans="25:26" x14ac:dyDescent="0.15">
      <c r="Y87" s="32" t="s">
        <v>416</v>
      </c>
      <c r="Z87" s="32" t="s">
        <v>550</v>
      </c>
    </row>
    <row r="88" spans="25:26" x14ac:dyDescent="0.15">
      <c r="Y88" s="32" t="s">
        <v>417</v>
      </c>
      <c r="Z88" s="32" t="s">
        <v>551</v>
      </c>
    </row>
    <row r="89" spans="25:26" x14ac:dyDescent="0.15">
      <c r="Y89" s="32" t="s">
        <v>418</v>
      </c>
      <c r="Z89" s="32" t="s">
        <v>552</v>
      </c>
    </row>
    <row r="90" spans="25:26" x14ac:dyDescent="0.15">
      <c r="Y90" s="32" t="s">
        <v>419</v>
      </c>
      <c r="Z90" s="32" t="s">
        <v>553</v>
      </c>
    </row>
    <row r="91" spans="25:26" x14ac:dyDescent="0.15">
      <c r="Y91" s="32" t="s">
        <v>420</v>
      </c>
      <c r="Z91" s="32" t="s">
        <v>554</v>
      </c>
    </row>
    <row r="92" spans="25:26" x14ac:dyDescent="0.15">
      <c r="Y92" s="32" t="s">
        <v>421</v>
      </c>
      <c r="Z92" s="32" t="s">
        <v>555</v>
      </c>
    </row>
    <row r="93" spans="25:26" x14ac:dyDescent="0.15">
      <c r="Y93" s="32" t="s">
        <v>422</v>
      </c>
      <c r="Z93" s="32" t="s">
        <v>556</v>
      </c>
    </row>
    <row r="94" spans="25:26" x14ac:dyDescent="0.15">
      <c r="Y94" s="32" t="s">
        <v>423</v>
      </c>
      <c r="Z94" s="32" t="s">
        <v>557</v>
      </c>
    </row>
    <row r="95" spans="25:26" x14ac:dyDescent="0.15">
      <c r="Y95" s="32" t="s">
        <v>424</v>
      </c>
      <c r="Z95" s="32" t="s">
        <v>558</v>
      </c>
    </row>
    <row r="96" spans="25:26" x14ac:dyDescent="0.15">
      <c r="Y96" s="32" t="s">
        <v>326</v>
      </c>
      <c r="Z96" s="32" t="s">
        <v>559</v>
      </c>
    </row>
    <row r="97" spans="25:26" x14ac:dyDescent="0.15">
      <c r="Y97" s="32" t="s">
        <v>425</v>
      </c>
      <c r="Z97" s="32" t="s">
        <v>560</v>
      </c>
    </row>
    <row r="98" spans="25:26" x14ac:dyDescent="0.15">
      <c r="Y98" s="32" t="s">
        <v>426</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2021-08-26T11:37:19Z</cp:lastPrinted>
  <dcterms:created xsi:type="dcterms:W3CDTF">2012-03-13T00:50:25Z</dcterms:created>
  <dcterms:modified xsi:type="dcterms:W3CDTF">2021-09-03T05:10:32Z</dcterms:modified>
</cp:coreProperties>
</file>