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新規課題】国総研（つくば）\"/>
    </mc:Choice>
  </mc:AlternateContent>
  <xr:revisionPtr revIDLastSave="0" documentId="13_ncr:1_{AE4F9C34-FF52-4790-A70D-B799951A6C7D}"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行政事業レビューシート!$A$1:$AX$1092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<sst xmlns="http://schemas.openxmlformats.org/spreadsheetml/2006/main" count="2316" uniqueCount="669">
  <si>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</si>
  <si>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</si>
  <si>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</si>
  <si>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</si>
  <si>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</si>
  <si>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</si>
  <si>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</si>
  <si>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</si>
  <si>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</si>
  <si>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</si>
  <si>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</si>
  <si>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</si>
  <si>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</si>
  <si>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</si>
  <si>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</si>
  <si>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</si>
  <si>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</si>
  <si>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</si>
  <si>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</si>
  <si>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</si>
  <si>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</si>
  <si>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</si>
  <si>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</si>
  <si>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</si>
  <si>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</si>
  <si>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</si>
  <si>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</si>
  <si>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</si>
  <si>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</si>
  <si>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</si>
  <si>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</si>
  <si>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</si>
  <si>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</si>
  <si>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</si>
  <si>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</si>
  <si>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</si>
  <si>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</si>
  <si>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</si>
  <si>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</si>
  <si>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</si>
  <si>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</si>
  <si>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</si>
  <si>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</si>
  <si>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</si>
  <si>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</si>
  <si>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</si>
  <si>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</si>
  <si>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</si>
  <si>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</si>
  <si>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</si>
  <si>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</si>
  <si>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</si>
  <si>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</si>
  <si>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</si>
  <si>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</si>
  <si>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</si>
  <si>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</si>
  <si>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</si>
  <si>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</si>
  <si>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</si>
  <si>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</si>
  <si>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</si>
  <si>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</si>
  <si>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</si>
  <si>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</si>
  <si>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</si>
  <si>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</si>
  <si>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</si>
  <si>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</si>
  <si>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</si>
  <si>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</si>
  <si>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</si>
  <si>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</si>
  <si>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</si>
  <si>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</si>
  <si>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</si>
  <si>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</si>
  <si>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</si>
  <si>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</si>
  <si>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</si>
  <si>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</si>
  <si>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</si>
  <si>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</si>
  <si>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</si>
  <si>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</si>
  <si>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</si>
  <si>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</si>
  <si>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</si>
  <si>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</si>
  <si>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</si>
  <si>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</si>
  <si>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</si>
  <si>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</si>
  <si>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</si>
  <si>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</si>
  <si>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</si>
  <si>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</si>
  <si>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</si>
  <si>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</si>
  <si>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</si>
  <si>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</si>
  <si>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</si>
  <si>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</si>
  <si>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</si>
  <si>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</si>
  <si>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</si>
  <si>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</si>
  <si>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</si>
  <si>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</si>
  <si>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</si>
  <si>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</si>
  <si>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</si>
  <si>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</si>
  <si>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</si>
  <si>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</si>
  <si>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</si>
  <si>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</si>
  <si>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</si>
  <si>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</si>
  <si>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</si>
  <si>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</si>
  <si>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</si>
  <si>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</si>
  <si>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</si>
  <si>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</si>
  <si>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</si>
  <si>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</si>
  <si>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</si>
  <si>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</si>
  <si>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</si>
  <si>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</si>
  <si>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</si>
  <si>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</si>
  <si>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</si>
  <si>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</si>
  <si>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</si>
  <si>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</si>
  <si>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</si>
  <si>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</si>
  <si>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</si>
  <si>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</si>
  <si>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</si>
  <si>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</si>
  <si>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</si>
  <si>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</si>
  <si>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</si>
  <si>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</si>
  <si>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</si>
  <si>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</si>
  <si>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</si>
  <si>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</si>
  <si>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</si>
  <si>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</si>
  <si>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</si>
  <si>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</si>
  <si>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</si>
  <si>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</si>
  <si>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</si>
  <si>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</si>
  <si>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</si>
  <si>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</si>
  <si>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</si>
  <si>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</si>
  <si>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</si>
  <si>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</si>
  <si>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</si>
  <si>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</si>
  <si>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</si>
  <si>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</si>
  <si>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</si>
  <si>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</si>
  <si>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</si>
  <si>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</si>
  <si>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</si>
  <si>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</si>
  <si>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</si>
  <si>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</si>
  <si>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</si>
  <si>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</si>
  <si>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</si>
  <si>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</si>
  <si>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</si>
  <si>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</si>
  <si>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</si>
  <si>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</si>
  <si>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</si>
  <si>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</si>
  <si>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</si>
  <si>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</si>
  <si>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</si>
  <si>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</si>
  <si>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</si>
  <si>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</si>
  <si>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</si>
  <si>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</si>
  <si>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</si>
  <si>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</si>
  <si>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</si>
  <si>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</si>
  <si>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</si>
  <si>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</si>
  <si>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</si>
  <si>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</si>
  <si>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</si>
  <si>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</si>
  <si>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</si>
  <si>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</si>
  <si>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</si>
  <si>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</si>
  <si>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</si>
  <si>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</si>
  <si>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</si>
  <si>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</si>
  <si>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</si>
  <si>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</si>
  <si>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</si>
  <si>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</si>
  <si>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</si>
  <si>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</si>
  <si>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</si>
  <si>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</si>
  <si>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</si>
  <si>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</si>
  <si>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</si>
  <si>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</si>
  <si>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</si>
  <si>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</si>
  <si>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</si>
  <si>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</si>
  <si>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</si>
  <si>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</si>
  <si>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</si>
  <si>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</si>
  <si>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</si>
  <si>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</si>
  <si>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</si>
  <si>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</si>
  <si>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</si>
  <si>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</si>
  <si>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</si>
  <si>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</si>
  <si>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</si>
  <si>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</si>
  <si>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</si>
  <si>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</si>
  <si>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</si>
  <si>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</si>
  <si>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</si>
  <si>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</si>
  <si>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</si>
  <si>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</si>
  <si>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</si>
  <si>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</si>
  <si>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</si>
  <si>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</si>
  <si>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</si>
  <si>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</si>
  <si>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</si>
  <si>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</si>
  <si>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</si>
  <si>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</si>
  <si>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</si>
  <si>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</si>
  <si>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</si>
  <si>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</si>
  <si>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</si>
  <si>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</si>
  <si>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</si>
  <si>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</si>
  <si>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</si>
  <si>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</si>
  <si>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</si>
  <si>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</si>
  <si>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</si>
  <si>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</si>
  <si>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</si>
  <si>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</si>
  <si>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</si>
  <si>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</si>
  <si>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</si>
  <si>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</si>
  <si>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</si>
  <si>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</si>
  <si>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</si>
  <si>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</si>
  <si>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</si>
  <si>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</si>
  <si>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</si>
  <si>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</si>
  <si>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</si>
  <si>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</si>
  <si>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</si>
  <si>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</si>
  <si>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</si>
  <si>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</si>
  <si>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</si>
  <si>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</si>
  <si>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</si>
  <si>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</si>
  <si>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</si>
  <si>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</si>
  <si>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</si>
  <si>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</si>
  <si>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</si>
  <si>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</si>
  <si>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</si>
  <si>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</si>
  <si>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</si>
  <si>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</si>
  <si>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</si>
  <si>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</si>
  <si>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</si>
  <si>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</si>
  <si>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</si>
  <si>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</si>
  <si>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</si>
  <si>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</si>
  <si>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</si>
  <si>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</si>
  <si>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</si>
  <si>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</si>
  <si>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</si>
  <si>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</si>
  <si>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</si>
  <si>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</si>
  <si>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</si>
  <si>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</si>
  <si>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</si>
  <si>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</si>
  <si>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</si>
  <si>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</si>
  <si>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</si>
  <si>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</si>
  <si>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</si>
  <si>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</si>
  <si>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</si>
  <si>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</si>
  <si>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</si>
  <si>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</si>
  <si>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</si>
  <si>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</si>
  <si>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</si>
  <si>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</si>
  <si>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</si>
  <si>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</si>
  <si>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</si>
  <si>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</si>
  <si>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</si>
  <si>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</si>
  <si>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</si>
  <si>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</si>
  <si>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</si>
  <si>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</si>
  <si>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</si>
  <si>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</si>
  <si>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</si>
  <si>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</si>
  <si>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</si>
  <si>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</si>
  <si>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</si>
  <si>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</si>
  <si>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</si>
  <si>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</si>
  <si>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</si>
  <si>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</si>
  <si>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</si>
  <si>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</si>
  <si>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</si>
  <si>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</si>
  <si>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</si>
  <si>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</si>
  <si>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</si>
  <si>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</si>
  <si>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</si>
  <si>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</si>
  <si>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</si>
  <si>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</si>
  <si>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</si>
  <si>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</si>
  <si>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</si>
  <si>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</si>
  <si>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</si>
  <si>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</si>
  <si>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</si>
  <si>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</si>
  <si>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</si>
  <si>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</si>
  <si>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</si>
  <si>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</si>
  <si>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</si>
  <si>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</si>
  <si>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</si>
  <si>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</si>
  <si>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</si>
  <si>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</si>
  <si>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</si>
  <si>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</si>
  <si>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</si>
  <si>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</si>
  <si>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</si>
  <si>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</si>
  <si>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</si>
  <si>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</si>
  <si>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</si>
  <si>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</si>
  <si>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</si>
  <si>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</si>
  <si>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</si>
  <si>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</si>
  <si>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</si>
  <si>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</si>
  <si>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</si>
  <si>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</si>
  <si>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</si>
  <si>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</si>
  <si>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</si>
  <si>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</si>
  <si>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</si>
  <si>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</si>
  <si>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</si>
  <si>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</si>
  <si>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</si>
  <si>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</si>
  <si>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</si>
  <si>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</si>
  <si>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</si>
  <si>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</si>
  <si>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</si>
  <si>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</si>
  <si>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</si>
  <si>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</si>
  <si>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</si>
  <si>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</si>
  <si>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</si>
  <si>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</si>
  <si>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</si>
  <si>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</si>
  <si>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</si>
  <si>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</si>
  <si>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</si>
  <si>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</si>
  <si>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</si>
  <si>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</si>
  <si>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</si>
  <si>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</si>
  <si>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</si>
  <si>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</si>
  <si>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</si>
  <si>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</si>
  <si>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</si>
  <si>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</si>
  <si>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</si>
  <si>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</si>
  <si>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</si>
  <si>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</si>
  <si>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</si>
  <si>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</si>
  <si>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</si>
  <si>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</si>
  <si>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</si>
  <si>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</si>
  <si>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</si>
  <si>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</si>
  <si>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</si>
  <si>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</si>
  <si>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</si>
  <si>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</si>
  <si>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</si>
  <si>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</si>
  <si>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</si>
  <si>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</si>
  <si>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</si>
  <si>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</si>
  <si>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</si>
  <si>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</si>
  <si>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</si>
  <si>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</si>
  <si>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</si>
  <si>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</si>
  <si>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</si>
  <si>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</si>
  <si>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</si>
  <si>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</si>
  <si>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</si>
  <si>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</si>
  <si>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</si>
  <si>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</si>
  <si>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</si>
  <si>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</si>
  <si>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</si>
  <si>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</si>
  <si>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</si>
  <si>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</si>
  <si>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</si>
  <si>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</si>
  <si>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</si>
  <si>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</si>
  <si>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</si>
  <si>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</si>
  <si>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</si>
  <si>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</si>
  <si>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</si>
  <si>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</si>
  <si>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</si>
  <si>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</si>
  <si>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</si>
  <si>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</si>
  <si>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</si>
  <si>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</si>
  <si>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</si>
  <si>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</si>
  <si>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</si>
  <si>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</si>
  <si>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</si>
  <si>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</si>
  <si>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</si>
  <si>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</si>
  <si>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</si>
  <si>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</si>
  <si>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</si>
  <si>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</si>
  <si>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</si>
  <si>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</si>
  <si>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</si>
  <si>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</si>
  <si>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</si>
  <si>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</si>
  <si>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</si>
  <si>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</si>
  <si>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</si>
  <si>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</si>
  <si>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</si>
  <si>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</si>
  <si>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</si>
  <si>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</si>
  <si>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</si>
  <si>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</si>
  <si>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</si>
  <si>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</si>
  <si>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</si>
  <si>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</si>
  <si>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</si>
  <si>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</si>
  <si>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</si>
  <si>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</si>
  <si>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</si>
  <si>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</si>
  <si>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</si>
  <si>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</si>
  <si>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</si>
  <si>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</si>
  <si>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</si>
  <si>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</si>
  <si>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</si>
  <si>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</si>
  <si>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</si>
  <si>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</si>
  <si>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</si>
  <si>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</si>
  <si>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</si>
  <si>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</si>
  <si>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</si>
  <si>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</si>
  <si>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</si>
  <si>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</si>
  <si>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</si>
  <si>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</si>
  <si>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</si>
  <si>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</si>
  <si>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</si>
  <si>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</si>
  <si>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</si>
  <si>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</si>
  <si>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</si>
  <si>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</si>
  <si>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</si>
  <si>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</si>
  <si>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</si>
  <si>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</si>
  <si>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</si>
  <si>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</si>
  <si>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</si>
  <si>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</si>
  <si>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</si>
  <si>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</si>
  <si>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</si>
  <si>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</si>
  <si>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</si>
  <si>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</si>
  <si>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</si>
  <si>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</si>
  <si>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</si>
  <si>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</si>
  <si>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</si>
  <si>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</si>
  <si>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</si>
  <si>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</si>
  <si>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</si>
  <si>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</si>
  <si>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</si>
  <si>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</si>
  <si>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</si>
  <si>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</si>
  <si>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</si>
  <si>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</si>
  <si>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</si>
  <si>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</si>
  <si>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</si>
  <si>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</si>
  <si>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</si>
  <si>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</si>
  <si>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</si>
  <si>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</si>
  <si>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</si>
  <si>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</si>
  <si>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</si>
  <si>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</si>
  <si>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</si>
  <si>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</si>
  <si>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</si>
  <si>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</si>
  <si>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</si>
  <si>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</si>
  <si>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</si>
  <si>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</si>
  <si>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</si>
  <si>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</si>
  <si>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</si>
  <si>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</si>
  <si>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</si>
  <si>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</si>
  <si>
    <t>室長　田隝　淳</t>
  </si>
  <si>
    <t>令和3年度</t>
  </si>
  <si>
    <t>令和5年度</t>
  </si>
  <si>
    <t>下水道研究部　下水処理研究室</t>
  </si>
  <si>
    <t>下水道法　第21条の2　第2項</t>
  </si>
  <si>
    <t>バイオマス活用推進基本計画（平成28年9月）
第4次循環型社会形成推進基本計画（平成30年6月）
パリ協定に基づく成長戦略としての長期戦略（令和元年6月）</t>
  </si>
  <si>
    <t>下水処理場とごみ処理場を広域で連携させ、ごみ処理場で焼却処分されている地域バイオマスを下水道に受け入れて、地域全体でエネルギー・リン等の資源を効率的に回収し、最終処分量も減らす資源循環システムを構築する。</t>
  </si>
  <si>
    <t>生ごみ等の地域バイオマスを下水道に受け入れる場合の施設に与える影響に関する技術的な検討や、地域バイオマスを対象とした資源循環システム全体での経済性・環境性・維持管理性等の評価手法が不明瞭なため、本研究を実施することで明らかにし、地方自治体で容易に検討が可能となるように技術資料としてまとめる。</t>
  </si>
  <si>
    <t>-</t>
  </si>
  <si>
    <t>試験研究費</t>
  </si>
  <si>
    <t>職員旅費</t>
  </si>
  <si>
    <t xml:space="preserve">
令和５年度までに、地域バイオマスを対象とした資源循環システムの経済性・環境性・維持管理性等の評価手法及び検討事例を示した技術資料を1本策定する。
</t>
  </si>
  <si>
    <t>資源循環システムを導入するための技術資料の策定数</t>
  </si>
  <si>
    <t>本</t>
  </si>
  <si>
    <t>国土技術政策総合研究所調べ</t>
  </si>
  <si>
    <t>下水道を核とした資源循環システムの広域化・共同化に関する研究項目の終了件数</t>
  </si>
  <si>
    <t>件</t>
  </si>
  <si>
    <t>執行額（百万円）／　下水道を核とした資源循環システムの広域化・共同化に関する研究項目</t>
    <phoneticPr fontId="5"/>
  </si>
  <si>
    <t>百万円/件</t>
  </si>
  <si>
    <t>11 ICTの利活用及び技術研究開発の推進</t>
  </si>
  <si>
    <t>41 技術研究開発を推進する</t>
  </si>
  <si>
    <t>目標を達成した技術研究開発課題の割合</t>
  </si>
  <si>
    <t>%</t>
  </si>
  <si>
    <t>○</t>
  </si>
  <si>
    <t>国交</t>
    <rPh sb="0" eb="2">
      <t>コッコウ</t>
    </rPh>
    <phoneticPr fontId="5"/>
  </si>
  <si>
    <t>-</t>
    <phoneticPr fontId="5"/>
  </si>
  <si>
    <t>・本事業は、外部有識者による評価委員会において「事前評価」を受け、地域バイオマスの下水処理場への受け入れによる資源循環システムの評価手法の開発、及び最適な資源循環システムの実施に向けた具体的な検討に関する技術資料を整備するものであり、地域全体の効率的なエネルギー・リン等の資源回収の推進に寄与し、現在国で進めている下水道事業の集約化につながる研究であり国土技術政策総合研究所において実施すべきと評価された。
・発注にあたっては、価格競争や企画競争により競争性の確保に努める。</t>
    <rPh sb="134" eb="135">
      <t>ナド</t>
    </rPh>
    <rPh sb="136" eb="138">
      <t>シゲン</t>
    </rPh>
    <phoneticPr fontId="5"/>
  </si>
  <si>
    <t>‐</t>
  </si>
  <si>
    <t>本研究は、地域バイオマスの下水処理場への受け入れによる資源循環システムの評価手法の開発、及び最適な資源循環システムの実施に向けた具体的な検討に関する技術資料を整備するものである。本研究成果は地域全体の効率的なエネルギー・リン等の資源回収の推進に寄与し、持続可能な資源循環型社会を目指すものであるため、社会のニーズを的確に反映している。</t>
    <rPh sb="112" eb="113">
      <t>トウ</t>
    </rPh>
    <rPh sb="114" eb="116">
      <t>シゲン</t>
    </rPh>
    <rPh sb="135" eb="136">
      <t>ガタ</t>
    </rPh>
    <rPh sb="136" eb="138">
      <t>シャカイ</t>
    </rPh>
    <rPh sb="139" eb="141">
      <t>メザ</t>
    </rPh>
    <phoneticPr fontId="5"/>
  </si>
  <si>
    <t>持続可能な資源循環システムの構築を目指すには、地域バイオマスを対象とした新たな資源循環システムの経済性・環境性・維持管理性等の評価手法が必要となるが、特に中小都市の地方公共団体では職員が減少傾向で、かつ十分な技術的を有していないため、国の研究機関が高度で先進的な知見を用いながら、公平・中立的な観点で評価手法を開発する必要がある。</t>
    <rPh sb="65" eb="67">
      <t>シュホウ</t>
    </rPh>
    <rPh sb="68" eb="70">
      <t>ヒツヨウ</t>
    </rPh>
    <rPh sb="101" eb="103">
      <t>ジュウブン</t>
    </rPh>
    <rPh sb="108" eb="109">
      <t>ユウ</t>
    </rPh>
    <rPh sb="117" eb="118">
      <t>クニ</t>
    </rPh>
    <rPh sb="119" eb="121">
      <t>ケンキュウ</t>
    </rPh>
    <rPh sb="121" eb="123">
      <t>キカン</t>
    </rPh>
    <rPh sb="131" eb="133">
      <t>チケン</t>
    </rPh>
    <rPh sb="134" eb="135">
      <t>モチ</t>
    </rPh>
    <phoneticPr fontId="5"/>
  </si>
  <si>
    <t>平成30年6月の第4次「循環型社会形成推進基本計画」において、下水処理場を地域のバイオマス活用の拠点とし、他のバイオマスとの混合利用を推進している。また、パリ協定に基づき温室効果ガスの排出抑制に向けて長期的に取り組む戦略として令和元年6月に策定された「パリ協定に基づく成長戦略としての長期戦略」では、地域で発生するバイオマスを下水処理場で受け入れ、地域全体での効率的なエネルギー回収を推進することが位置付けられたこともあり、本事業の優先度は高い。</t>
    <rPh sb="113" eb="115">
      <t>レイワ</t>
    </rPh>
    <rPh sb="115" eb="116">
      <t>ガン</t>
    </rPh>
    <rPh sb="116" eb="117">
      <t>ネン</t>
    </rPh>
    <rPh sb="212" eb="213">
      <t>ホン</t>
    </rPh>
    <rPh sb="213" eb="215">
      <t>ジギョウ</t>
    </rPh>
    <rPh sb="216" eb="219">
      <t>ユウセンド</t>
    </rPh>
    <rPh sb="220" eb="221">
      <t>タカ</t>
    </rPh>
    <phoneticPr fontId="5"/>
  </si>
  <si>
    <t>国土技術政策総合研究所調べ</t>
    <rPh sb="0" eb="2">
      <t>コクド</t>
    </rPh>
    <rPh sb="2" eb="4">
      <t>ギジュツ</t>
    </rPh>
    <rPh sb="4" eb="6">
      <t>セイサク</t>
    </rPh>
    <rPh sb="6" eb="12">
      <t>ソウゴウケンキュウショシラ</t>
    </rPh>
    <phoneticPr fontId="5"/>
  </si>
  <si>
    <t>国土交通省が実施している技術研究開発課題を効果的・効率的に推進することに資する。</t>
  </si>
  <si>
    <t>-</t>
    <phoneticPr fontId="5"/>
  </si>
  <si>
    <t>9百万円/1</t>
    <phoneticPr fontId="5"/>
  </si>
  <si>
    <t>-</t>
    <phoneticPr fontId="5"/>
  </si>
  <si>
    <t>－</t>
    <phoneticPr fontId="5"/>
  </si>
  <si>
    <t>下水道を核とした資源循環システムの広域化・共同化に関する研究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</si>
</sst>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81644</xdr:colOff>
      <xdr:row>749</xdr:row>
      <xdr:rowOff>231322</xdr:rowOff>
    </xdr:from>
    <xdr:to>
      <xdr:col>26</xdr:col>
      <xdr:colOff>49625</xdr:colOff>
      <xdr:row>751</xdr:row>
      <xdr:rowOff>242874</xdr:rowOff>
    </xdr:to>
    <xdr:sp macro="" textlink="">
      <xdr:nvSpPr>
        <xdr:cNvPr id="2" name="テキスト ボックス 1">
          <a:extLst>
            <a:ext uri="{FF2B5EF4-FFF2-40B4-BE49-F238E27FC236}">
              <a16:creationId xmlns:a16="http://schemas.microsoft.com/office/drawing/2014/main" id="{85609E1C-E04D-4682-A683-4922465AD4C0}"/>
            </a:ext>
          </a:extLst>
        </xdr:cNvPr>
        <xdr:cNvSpPr txBox="1"/>
      </xdr:nvSpPr>
      <xdr:spPr>
        <a:xfrm>
          <a:off x="1918608" y="39460715"/>
          <a:ext cx="3437803" cy="7191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９百万円</a:t>
          </a:r>
        </a:p>
      </xdr:txBody>
    </xdr:sp>
    <xdr:clientData/>
  </xdr:twoCellAnchor>
  <xdr:twoCellAnchor>
    <xdr:from>
      <xdr:col>9</xdr:col>
      <xdr:colOff>141013</xdr:colOff>
      <xdr:row>751</xdr:row>
      <xdr:rowOff>314704</xdr:rowOff>
    </xdr:from>
    <xdr:to>
      <xdr:col>26</xdr:col>
      <xdr:colOff>30210</xdr:colOff>
      <xdr:row>755</xdr:row>
      <xdr:rowOff>316175</xdr:rowOff>
    </xdr:to>
    <xdr:sp macro="" textlink="">
      <xdr:nvSpPr>
        <xdr:cNvPr id="3" name="大かっこ 2">
          <a:extLst>
            <a:ext uri="{FF2B5EF4-FFF2-40B4-BE49-F238E27FC236}">
              <a16:creationId xmlns:a16="http://schemas.microsoft.com/office/drawing/2014/main" id="{57D1D2AF-4549-4C87-9417-AC4C7BD0BA4E}"/>
            </a:ext>
          </a:extLst>
        </xdr:cNvPr>
        <xdr:cNvSpPr/>
      </xdr:nvSpPr>
      <xdr:spPr>
        <a:xfrm>
          <a:off x="1977977" y="40251668"/>
          <a:ext cx="3359019" cy="14166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185558</xdr:colOff>
      <xdr:row>752</xdr:row>
      <xdr:rowOff>183407</xdr:rowOff>
    </xdr:from>
    <xdr:to>
      <xdr:col>48</xdr:col>
      <xdr:colOff>176893</xdr:colOff>
      <xdr:row>756</xdr:row>
      <xdr:rowOff>184785</xdr:rowOff>
    </xdr:to>
    <xdr:sp macro="" textlink="">
      <xdr:nvSpPr>
        <xdr:cNvPr id="4" name="大かっこ 3">
          <a:extLst>
            <a:ext uri="{FF2B5EF4-FFF2-40B4-BE49-F238E27FC236}">
              <a16:creationId xmlns:a16="http://schemas.microsoft.com/office/drawing/2014/main" id="{449B0514-63B0-4673-8EC4-C4C25691409E}"/>
            </a:ext>
          </a:extLst>
        </xdr:cNvPr>
        <xdr:cNvSpPr/>
      </xdr:nvSpPr>
      <xdr:spPr>
        <a:xfrm>
          <a:off x="7125201" y="40474157"/>
          <a:ext cx="2848835" cy="14165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62660</xdr:colOff>
      <xdr:row>753</xdr:row>
      <xdr:rowOff>8491</xdr:rowOff>
    </xdr:from>
    <xdr:to>
      <xdr:col>49</xdr:col>
      <xdr:colOff>180418</xdr:colOff>
      <xdr:row>757</xdr:row>
      <xdr:rowOff>57213</xdr:rowOff>
    </xdr:to>
    <xdr:sp macro="" textlink="">
      <xdr:nvSpPr>
        <xdr:cNvPr id="5" name="正方形/長方形 4">
          <a:extLst>
            <a:ext uri="{FF2B5EF4-FFF2-40B4-BE49-F238E27FC236}">
              <a16:creationId xmlns:a16="http://schemas.microsoft.com/office/drawing/2014/main" id="{31445EC6-7062-4D56-8486-7B2FF7D51BC4}"/>
            </a:ext>
          </a:extLst>
        </xdr:cNvPr>
        <xdr:cNvSpPr/>
      </xdr:nvSpPr>
      <xdr:spPr>
        <a:xfrm>
          <a:off x="7410517" y="40653027"/>
          <a:ext cx="2771151" cy="146386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０</a:t>
          </a:r>
          <a:r>
            <a:rPr kumimoji="1" lang="ja-JP" altLang="en-US" sz="1100">
              <a:solidFill>
                <a:schemeClr val="tx1"/>
              </a:solidFill>
            </a:rPr>
            <a:t>百万円</a:t>
          </a:r>
        </a:p>
      </xdr:txBody>
    </xdr:sp>
    <xdr:clientData/>
  </xdr:twoCellAnchor>
  <xdr:twoCellAnchor>
    <xdr:from>
      <xdr:col>10</xdr:col>
      <xdr:colOff>132432</xdr:colOff>
      <xdr:row>752</xdr:row>
      <xdr:rowOff>325328</xdr:rowOff>
    </xdr:from>
    <xdr:to>
      <xdr:col>25</xdr:col>
      <xdr:colOff>12065</xdr:colOff>
      <xdr:row>755</xdr:row>
      <xdr:rowOff>318052</xdr:rowOff>
    </xdr:to>
    <xdr:sp macro="" textlink="">
      <xdr:nvSpPr>
        <xdr:cNvPr id="6" name="正方形/長方形 5">
          <a:extLst>
            <a:ext uri="{FF2B5EF4-FFF2-40B4-BE49-F238E27FC236}">
              <a16:creationId xmlns:a16="http://schemas.microsoft.com/office/drawing/2014/main" id="{D946753F-4295-4572-8589-2522912B8B04}"/>
            </a:ext>
          </a:extLst>
        </xdr:cNvPr>
        <xdr:cNvSpPr/>
      </xdr:nvSpPr>
      <xdr:spPr>
        <a:xfrm>
          <a:off x="2173503" y="40616078"/>
          <a:ext cx="2941241" cy="105408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下水処理場に生ごみ等を受入れる際の様々な影響について、技術的な課題・メリットや広域化・共同化の有効性・課題等を体系的に整理する。</a:t>
          </a:r>
        </a:p>
      </xdr:txBody>
    </xdr:sp>
    <xdr:clientData/>
  </xdr:twoCellAnchor>
  <xdr:twoCellAnchor>
    <xdr:from>
      <xdr:col>15</xdr:col>
      <xdr:colOff>46915</xdr:colOff>
      <xdr:row>758</xdr:row>
      <xdr:rowOff>151387</xdr:rowOff>
    </xdr:from>
    <xdr:to>
      <xdr:col>27</xdr:col>
      <xdr:colOff>158962</xdr:colOff>
      <xdr:row>758</xdr:row>
      <xdr:rowOff>151387</xdr:rowOff>
    </xdr:to>
    <xdr:cxnSp macro="">
      <xdr:nvCxnSpPr>
        <xdr:cNvPr id="7" name="直線矢印コネクタ 6">
          <a:extLst>
            <a:ext uri="{FF2B5EF4-FFF2-40B4-BE49-F238E27FC236}">
              <a16:creationId xmlns:a16="http://schemas.microsoft.com/office/drawing/2014/main" id="{1D0C558F-7EB5-4994-AD8C-507F0D7628D6}"/>
            </a:ext>
          </a:extLst>
        </xdr:cNvPr>
        <xdr:cNvCxnSpPr/>
      </xdr:nvCxnSpPr>
      <xdr:spPr>
        <a:xfrm>
          <a:off x="3108522" y="42564851"/>
          <a:ext cx="256133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179713</xdr:colOff>
      <xdr:row>757</xdr:row>
      <xdr:rowOff>113008</xdr:rowOff>
    </xdr:from>
    <xdr:to>
      <xdr:col>41</xdr:col>
      <xdr:colOff>35881</xdr:colOff>
      <xdr:row>759</xdr:row>
      <xdr:rowOff>168440</xdr:rowOff>
    </xdr:to>
    <xdr:sp macro="" textlink="">
      <xdr:nvSpPr>
        <xdr:cNvPr id="8" name="テキスト ボックス 7">
          <a:extLst>
            <a:ext uri="{FF2B5EF4-FFF2-40B4-BE49-F238E27FC236}">
              <a16:creationId xmlns:a16="http://schemas.microsoft.com/office/drawing/2014/main" id="{654B93BD-1C45-41C8-931A-168C34E106B4}"/>
            </a:ext>
          </a:extLst>
        </xdr:cNvPr>
        <xdr:cNvSpPr txBox="1"/>
      </xdr:nvSpPr>
      <xdr:spPr>
        <a:xfrm>
          <a:off x="5690606" y="42172687"/>
          <a:ext cx="2713668" cy="7630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９百万円</a:t>
          </a:r>
        </a:p>
      </xdr:txBody>
    </xdr:sp>
    <xdr:clientData/>
  </xdr:twoCellAnchor>
  <xdr:twoCellAnchor>
    <xdr:from>
      <xdr:col>27</xdr:col>
      <xdr:colOff>194093</xdr:colOff>
      <xdr:row>759</xdr:row>
      <xdr:rowOff>120283</xdr:rowOff>
    </xdr:from>
    <xdr:to>
      <xdr:col>42</xdr:col>
      <xdr:colOff>103319</xdr:colOff>
      <xdr:row>762</xdr:row>
      <xdr:rowOff>165237</xdr:rowOff>
    </xdr:to>
    <xdr:sp macro="" textlink="">
      <xdr:nvSpPr>
        <xdr:cNvPr id="9" name="正方形/長方形 8">
          <a:extLst>
            <a:ext uri="{FF2B5EF4-FFF2-40B4-BE49-F238E27FC236}">
              <a16:creationId xmlns:a16="http://schemas.microsoft.com/office/drawing/2014/main" id="{4B66AA4E-FE6D-423E-852A-051CEDF32BE0}"/>
            </a:ext>
          </a:extLst>
        </xdr:cNvPr>
        <xdr:cNvSpPr/>
      </xdr:nvSpPr>
      <xdr:spPr>
        <a:xfrm>
          <a:off x="5704986" y="42887533"/>
          <a:ext cx="2970833" cy="110631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下水処理場へ生ごみ等を受入れる際に施設へ与える影響や、広域化・共同化の有効性等について、先行事例から情報を収集する。</a:t>
          </a:r>
          <a:endParaRPr lang="ja-JP" altLang="ja-JP">
            <a:solidFill>
              <a:sysClr val="windowText" lastClr="000000"/>
            </a:solidFill>
            <a:effectLst/>
          </a:endParaRPr>
        </a:p>
      </xdr:txBody>
    </xdr:sp>
    <xdr:clientData/>
  </xdr:twoCellAnchor>
  <xdr:twoCellAnchor>
    <xdr:from>
      <xdr:col>26</xdr:col>
      <xdr:colOff>44942</xdr:colOff>
      <xdr:row>759</xdr:row>
      <xdr:rowOff>209182</xdr:rowOff>
    </xdr:from>
    <xdr:to>
      <xdr:col>43</xdr:col>
      <xdr:colOff>105721</xdr:colOff>
      <xdr:row>762</xdr:row>
      <xdr:rowOff>216036</xdr:rowOff>
    </xdr:to>
    <xdr:sp macro="" textlink="">
      <xdr:nvSpPr>
        <xdr:cNvPr id="10" name="大かっこ 9">
          <a:extLst>
            <a:ext uri="{FF2B5EF4-FFF2-40B4-BE49-F238E27FC236}">
              <a16:creationId xmlns:a16="http://schemas.microsoft.com/office/drawing/2014/main" id="{202E7883-C4D0-4B08-BA54-219FAB364AC1}"/>
            </a:ext>
          </a:extLst>
        </xdr:cNvPr>
        <xdr:cNvSpPr/>
      </xdr:nvSpPr>
      <xdr:spPr>
        <a:xfrm>
          <a:off x="5351728" y="42976432"/>
          <a:ext cx="3530600" cy="10682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2686</xdr:colOff>
      <xdr:row>763</xdr:row>
      <xdr:rowOff>1950</xdr:rowOff>
    </xdr:from>
    <xdr:to>
      <xdr:col>42</xdr:col>
      <xdr:colOff>123501</xdr:colOff>
      <xdr:row>763</xdr:row>
      <xdr:rowOff>1950</xdr:rowOff>
    </xdr:to>
    <xdr:sp macro="" textlink="">
      <xdr:nvSpPr>
        <xdr:cNvPr id="11" name="正方形/長方形 10">
          <a:extLst>
            <a:ext uri="{FF2B5EF4-FFF2-40B4-BE49-F238E27FC236}">
              <a16:creationId xmlns:a16="http://schemas.microsoft.com/office/drawing/2014/main" id="{B1B128EF-499B-4BD5-BECD-13F80CAB2CC6}"/>
            </a:ext>
          </a:extLst>
        </xdr:cNvPr>
        <xdr:cNvSpPr/>
      </xdr:nvSpPr>
      <xdr:spPr>
        <a:xfrm>
          <a:off x="5717686" y="44184343"/>
          <a:ext cx="2978315" cy="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rgbClr val="FF0000"/>
            </a:solidFill>
            <a:effectLst/>
          </a:endParaRPr>
        </a:p>
      </xdr:txBody>
    </xdr:sp>
    <xdr:clientData/>
  </xdr:twoCellAnchor>
  <xdr:twoCellAnchor>
    <xdr:from>
      <xdr:col>27</xdr:col>
      <xdr:colOff>179713</xdr:colOff>
      <xdr:row>763</xdr:row>
      <xdr:rowOff>1950</xdr:rowOff>
    </xdr:from>
    <xdr:to>
      <xdr:col>42</xdr:col>
      <xdr:colOff>101090</xdr:colOff>
      <xdr:row>763</xdr:row>
      <xdr:rowOff>1950</xdr:rowOff>
    </xdr:to>
    <xdr:sp macro="" textlink="">
      <xdr:nvSpPr>
        <xdr:cNvPr id="12" name="正方形/長方形 11">
          <a:extLst>
            <a:ext uri="{FF2B5EF4-FFF2-40B4-BE49-F238E27FC236}">
              <a16:creationId xmlns:a16="http://schemas.microsoft.com/office/drawing/2014/main" id="{F8350A20-60E4-48E7-89E7-03CCE4F035B4}"/>
            </a:ext>
          </a:extLst>
        </xdr:cNvPr>
        <xdr:cNvSpPr/>
      </xdr:nvSpPr>
      <xdr:spPr>
        <a:xfrm>
          <a:off x="5690606" y="44184343"/>
          <a:ext cx="2982984" cy="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rgbClr val="FF0000"/>
            </a:solidFill>
            <a:effectLst/>
          </a:endParaRPr>
        </a:p>
      </xdr:txBody>
    </xdr:sp>
    <xdr:clientData/>
  </xdr:twoCellAnchor>
  <xdr:twoCellAnchor>
    <xdr:from>
      <xdr:col>15</xdr:col>
      <xdr:colOff>57480</xdr:colOff>
      <xdr:row>756</xdr:row>
      <xdr:rowOff>71800</xdr:rowOff>
    </xdr:from>
    <xdr:to>
      <xdr:col>15</xdr:col>
      <xdr:colOff>57480</xdr:colOff>
      <xdr:row>758</xdr:row>
      <xdr:rowOff>148315</xdr:rowOff>
    </xdr:to>
    <xdr:cxnSp macro="">
      <xdr:nvCxnSpPr>
        <xdr:cNvPr id="13" name="直線コネクタ 12">
          <a:extLst>
            <a:ext uri="{FF2B5EF4-FFF2-40B4-BE49-F238E27FC236}">
              <a16:creationId xmlns:a16="http://schemas.microsoft.com/office/drawing/2014/main" id="{CA4EB942-B2FB-4119-BD0A-B098DF69E35B}"/>
            </a:ext>
          </a:extLst>
        </xdr:cNvPr>
        <xdr:cNvCxnSpPr/>
      </xdr:nvCxnSpPr>
      <xdr:spPr>
        <a:xfrm>
          <a:off x="3119087" y="41777693"/>
          <a:ext cx="0" cy="78408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109803</xdr:colOff>
      <xdr:row>756</xdr:row>
      <xdr:rowOff>167050</xdr:rowOff>
    </xdr:from>
    <xdr:to>
      <xdr:col>41</xdr:col>
      <xdr:colOff>88485</xdr:colOff>
      <xdr:row>757</xdr:row>
      <xdr:rowOff>92664</xdr:rowOff>
    </xdr:to>
    <xdr:sp macro="" textlink="">
      <xdr:nvSpPr>
        <xdr:cNvPr id="14" name="テキスト ボックス 13">
          <a:extLst>
            <a:ext uri="{FF2B5EF4-FFF2-40B4-BE49-F238E27FC236}">
              <a16:creationId xmlns:a16="http://schemas.microsoft.com/office/drawing/2014/main" id="{E33C81D6-92A8-4800-9566-A843A31B382F}"/>
            </a:ext>
          </a:extLst>
        </xdr:cNvPr>
        <xdr:cNvSpPr txBox="1"/>
      </xdr:nvSpPr>
      <xdr:spPr>
        <a:xfrm>
          <a:off x="5824803" y="41872943"/>
          <a:ext cx="26320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委託</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随意契約（企画競争）</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46"/>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655</v>
      </c>
      <c r="AK2" s="925"/>
      <c r="AL2" s="925"/>
      <c r="AM2" s="925"/>
      <c r="AN2" s="83" t="s">
        <v>325</v>
      </c>
      <c r="AO2" s="925" t="s">
        <v>592</v>
      </c>
      <c r="AP2" s="925"/>
      <c r="AQ2" s="925"/>
      <c r="AR2" s="84" t="s">
        <v>628</v>
      </c>
      <c r="AS2" s="931">
        <v>32</v>
      </c>
      <c r="AT2" s="931"/>
      <c r="AU2" s="931"/>
      <c r="AV2" s="83" t="str">
        <f>IF(AW2="","","-")</f>
        <v/>
      </c>
      <c r="AW2" s="891"/>
      <c r="AX2" s="891"/>
    </row>
    <row r="3" spans="1:50" ht="21" customHeight="1" thickBot="1" x14ac:dyDescent="0.25">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2">
      <c r="A4" s="687" t="s">
        <v>25</v>
      </c>
      <c r="B4" s="688"/>
      <c r="C4" s="688"/>
      <c r="D4" s="688"/>
      <c r="E4" s="688"/>
      <c r="F4" s="688"/>
      <c r="G4" s="665" t="s">
        <v>668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2">
      <c r="A8" s="479" t="s">
        <v>208</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2">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t="s">
        <v>639</v>
      </c>
      <c r="Q13" s="641"/>
      <c r="R13" s="641"/>
      <c r="S13" s="641"/>
      <c r="T13" s="641"/>
      <c r="U13" s="641"/>
      <c r="V13" s="642"/>
      <c r="W13" s="640" t="s">
        <v>639</v>
      </c>
      <c r="X13" s="641"/>
      <c r="Y13" s="641"/>
      <c r="Z13" s="641"/>
      <c r="AA13" s="641"/>
      <c r="AB13" s="641"/>
      <c r="AC13" s="642"/>
      <c r="AD13" s="640">
        <v>0</v>
      </c>
      <c r="AE13" s="641"/>
      <c r="AF13" s="641"/>
      <c r="AG13" s="641"/>
      <c r="AH13" s="641"/>
      <c r="AI13" s="641"/>
      <c r="AJ13" s="642"/>
      <c r="AK13" s="640">
        <v>9</v>
      </c>
      <c r="AL13" s="641"/>
      <c r="AM13" s="641"/>
      <c r="AN13" s="641"/>
      <c r="AO13" s="641"/>
      <c r="AP13" s="641"/>
      <c r="AQ13" s="642"/>
      <c r="AR13" s="900" t="s">
        <v>656</v>
      </c>
      <c r="AS13" s="901"/>
      <c r="AT13" s="901"/>
      <c r="AU13" s="901"/>
      <c r="AV13" s="901"/>
      <c r="AW13" s="901"/>
      <c r="AX13" s="902"/>
    </row>
    <row r="14" spans="1:50" ht="21" customHeight="1" x14ac:dyDescent="0.2">
      <c r="A14" s="597"/>
      <c r="B14" s="598"/>
      <c r="C14" s="598"/>
      <c r="D14" s="598"/>
      <c r="E14" s="598"/>
      <c r="F14" s="599"/>
      <c r="G14" s="708"/>
      <c r="H14" s="709"/>
      <c r="I14" s="694" t="s">
        <v>8</v>
      </c>
      <c r="J14" s="745"/>
      <c r="K14" s="745"/>
      <c r="L14" s="745"/>
      <c r="M14" s="745"/>
      <c r="N14" s="745"/>
      <c r="O14" s="746"/>
      <c r="P14" s="640" t="s">
        <v>639</v>
      </c>
      <c r="Q14" s="641"/>
      <c r="R14" s="641"/>
      <c r="S14" s="641"/>
      <c r="T14" s="641"/>
      <c r="U14" s="641"/>
      <c r="V14" s="642"/>
      <c r="W14" s="640" t="s">
        <v>639</v>
      </c>
      <c r="X14" s="641"/>
      <c r="Y14" s="641"/>
      <c r="Z14" s="641"/>
      <c r="AA14" s="641"/>
      <c r="AB14" s="641"/>
      <c r="AC14" s="642"/>
      <c r="AD14" s="640" t="s">
        <v>639</v>
      </c>
      <c r="AE14" s="641"/>
      <c r="AF14" s="641"/>
      <c r="AG14" s="641"/>
      <c r="AH14" s="641"/>
      <c r="AI14" s="641"/>
      <c r="AJ14" s="642"/>
      <c r="AK14" s="640" t="s">
        <v>656</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639</v>
      </c>
      <c r="Q15" s="641"/>
      <c r="R15" s="641"/>
      <c r="S15" s="641"/>
      <c r="T15" s="641"/>
      <c r="U15" s="641"/>
      <c r="V15" s="642"/>
      <c r="W15" s="640" t="s">
        <v>639</v>
      </c>
      <c r="X15" s="641"/>
      <c r="Y15" s="641"/>
      <c r="Z15" s="641"/>
      <c r="AA15" s="641"/>
      <c r="AB15" s="641"/>
      <c r="AC15" s="642"/>
      <c r="AD15" s="640" t="s">
        <v>639</v>
      </c>
      <c r="AE15" s="641"/>
      <c r="AF15" s="641"/>
      <c r="AG15" s="641"/>
      <c r="AH15" s="641"/>
      <c r="AI15" s="641"/>
      <c r="AJ15" s="642"/>
      <c r="AK15" s="640" t="s">
        <v>656</v>
      </c>
      <c r="AL15" s="641"/>
      <c r="AM15" s="641"/>
      <c r="AN15" s="641"/>
      <c r="AO15" s="641"/>
      <c r="AP15" s="641"/>
      <c r="AQ15" s="642"/>
      <c r="AR15" s="640" t="s">
        <v>656</v>
      </c>
      <c r="AS15" s="641"/>
      <c r="AT15" s="641"/>
      <c r="AU15" s="641"/>
      <c r="AV15" s="641"/>
      <c r="AW15" s="641"/>
      <c r="AX15" s="786"/>
    </row>
    <row r="16" spans="1:50" ht="21" customHeight="1" x14ac:dyDescent="0.2">
      <c r="A16" s="597"/>
      <c r="B16" s="598"/>
      <c r="C16" s="598"/>
      <c r="D16" s="598"/>
      <c r="E16" s="598"/>
      <c r="F16" s="599"/>
      <c r="G16" s="708"/>
      <c r="H16" s="709"/>
      <c r="I16" s="694" t="s">
        <v>51</v>
      </c>
      <c r="J16" s="695"/>
      <c r="K16" s="695"/>
      <c r="L16" s="695"/>
      <c r="M16" s="695"/>
      <c r="N16" s="695"/>
      <c r="O16" s="696"/>
      <c r="P16" s="640" t="s">
        <v>639</v>
      </c>
      <c r="Q16" s="641"/>
      <c r="R16" s="641"/>
      <c r="S16" s="641"/>
      <c r="T16" s="641"/>
      <c r="U16" s="641"/>
      <c r="V16" s="642"/>
      <c r="W16" s="640" t="s">
        <v>639</v>
      </c>
      <c r="X16" s="641"/>
      <c r="Y16" s="641"/>
      <c r="Z16" s="641"/>
      <c r="AA16" s="641"/>
      <c r="AB16" s="641"/>
      <c r="AC16" s="642"/>
      <c r="AD16" s="640" t="s">
        <v>639</v>
      </c>
      <c r="AE16" s="641"/>
      <c r="AF16" s="641"/>
      <c r="AG16" s="641"/>
      <c r="AH16" s="641"/>
      <c r="AI16" s="641"/>
      <c r="AJ16" s="642"/>
      <c r="AK16" s="640" t="s">
        <v>656</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t="s">
        <v>639</v>
      </c>
      <c r="AE17" s="641"/>
      <c r="AF17" s="641"/>
      <c r="AG17" s="641"/>
      <c r="AH17" s="641"/>
      <c r="AI17" s="641"/>
      <c r="AJ17" s="642"/>
      <c r="AK17" s="640" t="s">
        <v>656</v>
      </c>
      <c r="AL17" s="641"/>
      <c r="AM17" s="641"/>
      <c r="AN17" s="641"/>
      <c r="AO17" s="641"/>
      <c r="AP17" s="641"/>
      <c r="AQ17" s="642"/>
      <c r="AR17" s="898"/>
      <c r="AS17" s="898"/>
      <c r="AT17" s="898"/>
      <c r="AU17" s="898"/>
      <c r="AV17" s="898"/>
      <c r="AW17" s="898"/>
      <c r="AX17" s="899"/>
    </row>
    <row r="18" spans="1:50" ht="24.75" customHeight="1" x14ac:dyDescent="0.2">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9</v>
      </c>
      <c r="AL18" s="859"/>
      <c r="AM18" s="859"/>
      <c r="AN18" s="859"/>
      <c r="AO18" s="859"/>
      <c r="AP18" s="859"/>
      <c r="AQ18" s="860"/>
      <c r="AR18" s="858">
        <f>SUM(AR13:AX17)</f>
        <v>0</v>
      </c>
      <c r="AS18" s="859"/>
      <c r="AT18" s="859"/>
      <c r="AU18" s="859"/>
      <c r="AV18" s="859"/>
      <c r="AW18" s="859"/>
      <c r="AX18" s="861"/>
    </row>
    <row r="19" spans="1:50" ht="24.75" customHeight="1" x14ac:dyDescent="0.2">
      <c r="A19" s="597"/>
      <c r="B19" s="598"/>
      <c r="C19" s="598"/>
      <c r="D19" s="598"/>
      <c r="E19" s="598"/>
      <c r="F19" s="599"/>
      <c r="G19" s="856" t="s">
        <v>9</v>
      </c>
      <c r="H19" s="857"/>
      <c r="I19" s="857"/>
      <c r="J19" s="857"/>
      <c r="K19" s="857"/>
      <c r="L19" s="857"/>
      <c r="M19" s="857"/>
      <c r="N19" s="857"/>
      <c r="O19" s="857"/>
      <c r="P19" s="640" t="s">
        <v>639</v>
      </c>
      <c r="Q19" s="641"/>
      <c r="R19" s="641"/>
      <c r="S19" s="641"/>
      <c r="T19" s="641"/>
      <c r="U19" s="641"/>
      <c r="V19" s="642"/>
      <c r="W19" s="640" t="s">
        <v>639</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9"/>
      <c r="B21" s="830"/>
      <c r="C21" s="830"/>
      <c r="D21" s="830"/>
      <c r="E21" s="830"/>
      <c r="F21" s="94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2">
      <c r="A23" s="956"/>
      <c r="B23" s="957"/>
      <c r="C23" s="957"/>
      <c r="D23" s="957"/>
      <c r="E23" s="957"/>
      <c r="F23" s="958"/>
      <c r="G23" s="950" t="s">
        <v>640</v>
      </c>
      <c r="H23" s="951"/>
      <c r="I23" s="951"/>
      <c r="J23" s="951"/>
      <c r="K23" s="951"/>
      <c r="L23" s="951"/>
      <c r="M23" s="951"/>
      <c r="N23" s="951"/>
      <c r="O23" s="952"/>
      <c r="P23" s="900">
        <v>9</v>
      </c>
      <c r="Q23" s="901"/>
      <c r="R23" s="901"/>
      <c r="S23" s="901"/>
      <c r="T23" s="901"/>
      <c r="U23" s="901"/>
      <c r="V23" s="915"/>
      <c r="W23" s="900" t="s">
        <v>656</v>
      </c>
      <c r="X23" s="901"/>
      <c r="Y23" s="901"/>
      <c r="Z23" s="901"/>
      <c r="AA23" s="901"/>
      <c r="AB23" s="901"/>
      <c r="AC23" s="915"/>
      <c r="AD23" s="963" t="s">
        <v>666</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16" t="s">
        <v>641</v>
      </c>
      <c r="H24" s="917"/>
      <c r="I24" s="917"/>
      <c r="J24" s="917"/>
      <c r="K24" s="917"/>
      <c r="L24" s="917"/>
      <c r="M24" s="917"/>
      <c r="N24" s="917"/>
      <c r="O24" s="918"/>
      <c r="P24" s="640">
        <v>0</v>
      </c>
      <c r="Q24" s="641"/>
      <c r="R24" s="641"/>
      <c r="S24" s="641"/>
      <c r="T24" s="641"/>
      <c r="U24" s="641"/>
      <c r="V24" s="642"/>
      <c r="W24" s="640" t="s">
        <v>656</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22" t="s">
        <v>255</v>
      </c>
      <c r="H29" s="923"/>
      <c r="I29" s="923"/>
      <c r="J29" s="923"/>
      <c r="K29" s="923"/>
      <c r="L29" s="923"/>
      <c r="M29" s="923"/>
      <c r="N29" s="923"/>
      <c r="O29" s="924"/>
      <c r="P29" s="932">
        <f>AK13</f>
        <v>9</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639</v>
      </c>
      <c r="AR31" s="186"/>
      <c r="AS31" s="121" t="s">
        <v>185</v>
      </c>
      <c r="AT31" s="122"/>
      <c r="AU31" s="185">
        <v>5</v>
      </c>
      <c r="AV31" s="185"/>
      <c r="AW31" s="377" t="s">
        <v>175</v>
      </c>
      <c r="AX31" s="378"/>
    </row>
    <row r="32" spans="1:50" ht="23.25" customHeight="1" x14ac:dyDescent="0.2">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644</v>
      </c>
      <c r="AC32" s="445"/>
      <c r="AD32" s="445"/>
      <c r="AE32" s="203" t="s">
        <v>639</v>
      </c>
      <c r="AF32" s="204"/>
      <c r="AG32" s="204"/>
      <c r="AH32" s="204"/>
      <c r="AI32" s="203" t="s">
        <v>639</v>
      </c>
      <c r="AJ32" s="204"/>
      <c r="AK32" s="204"/>
      <c r="AL32" s="204"/>
      <c r="AM32" s="203" t="s">
        <v>656</v>
      </c>
      <c r="AN32" s="204"/>
      <c r="AO32" s="204"/>
      <c r="AP32" s="204"/>
      <c r="AQ32" s="321" t="s">
        <v>639</v>
      </c>
      <c r="AR32" s="193"/>
      <c r="AS32" s="193"/>
      <c r="AT32" s="322"/>
      <c r="AU32" s="204" t="s">
        <v>639</v>
      </c>
      <c r="AV32" s="204"/>
      <c r="AW32" s="204"/>
      <c r="AX32" s="206"/>
    </row>
    <row r="33" spans="1:51" ht="23.25"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644</v>
      </c>
      <c r="AC33" s="507"/>
      <c r="AD33" s="507"/>
      <c r="AE33" s="203" t="s">
        <v>639</v>
      </c>
      <c r="AF33" s="204"/>
      <c r="AG33" s="204"/>
      <c r="AH33" s="204"/>
      <c r="AI33" s="203" t="s">
        <v>639</v>
      </c>
      <c r="AJ33" s="204"/>
      <c r="AK33" s="204"/>
      <c r="AL33" s="204"/>
      <c r="AM33" s="203" t="s">
        <v>656</v>
      </c>
      <c r="AN33" s="204"/>
      <c r="AO33" s="204"/>
      <c r="AP33" s="204"/>
      <c r="AQ33" s="321" t="s">
        <v>639</v>
      </c>
      <c r="AR33" s="193"/>
      <c r="AS33" s="193"/>
      <c r="AT33" s="322"/>
      <c r="AU33" s="204">
        <v>1</v>
      </c>
      <c r="AV33" s="204"/>
      <c r="AW33" s="204"/>
      <c r="AX33" s="206"/>
    </row>
    <row r="34" spans="1:51" ht="51"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639</v>
      </c>
      <c r="AF34" s="204"/>
      <c r="AG34" s="204"/>
      <c r="AH34" s="204"/>
      <c r="AI34" s="203" t="s">
        <v>639</v>
      </c>
      <c r="AJ34" s="204"/>
      <c r="AK34" s="204"/>
      <c r="AL34" s="204"/>
      <c r="AM34" s="203" t="s">
        <v>656</v>
      </c>
      <c r="AN34" s="204"/>
      <c r="AO34" s="204"/>
      <c r="AP34" s="204"/>
      <c r="AQ34" s="321" t="s">
        <v>639</v>
      </c>
      <c r="AR34" s="193"/>
      <c r="AS34" s="193"/>
      <c r="AT34" s="322"/>
      <c r="AU34" s="204" t="s">
        <v>639</v>
      </c>
      <c r="AV34" s="204"/>
      <c r="AW34" s="204"/>
      <c r="AX34" s="206"/>
    </row>
    <row r="35" spans="1:51" ht="23.25" customHeight="1" x14ac:dyDescent="0.2">
      <c r="A35" s="213" t="s">
        <v>299</v>
      </c>
      <c r="B35" s="214"/>
      <c r="C35" s="214"/>
      <c r="D35" s="214"/>
      <c r="E35" s="214"/>
      <c r="F35" s="215"/>
      <c r="G35" s="219" t="s">
        <v>662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299</v>
      </c>
      <c r="B63" s="214"/>
      <c r="C63" s="214"/>
      <c r="D63" s="214"/>
      <c r="E63" s="214"/>
      <c r="F63" s="215"/>
      <c r="G63" s="219" t="s">
        <v>645</v>
      </c>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2">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2">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2">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2">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2">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2">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647</v>
      </c>
      <c r="AC101" s="445"/>
      <c r="AD101" s="445"/>
      <c r="AE101" s="267" t="s">
        <v>639</v>
      </c>
      <c r="AF101" s="267"/>
      <c r="AG101" s="267"/>
      <c r="AH101" s="267"/>
      <c r="AI101" s="267" t="s">
        <v>639</v>
      </c>
      <c r="AJ101" s="267"/>
      <c r="AK101" s="267"/>
      <c r="AL101" s="267"/>
      <c r="AM101" s="267" t="s">
        <v>656</v>
      </c>
      <c r="AN101" s="267"/>
      <c r="AO101" s="267"/>
      <c r="AP101" s="267"/>
      <c r="AQ101" s="267" t="s">
        <v>664</v>
      </c>
      <c r="AR101" s="267"/>
      <c r="AS101" s="267"/>
      <c r="AT101" s="267"/>
      <c r="AU101" s="203" t="s">
        <v>656</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647</v>
      </c>
      <c r="AC102" s="445"/>
      <c r="AD102" s="445"/>
      <c r="AE102" s="267" t="s">
        <v>639</v>
      </c>
      <c r="AF102" s="267"/>
      <c r="AG102" s="267"/>
      <c r="AH102" s="267"/>
      <c r="AI102" s="267" t="s">
        <v>639</v>
      </c>
      <c r="AJ102" s="267"/>
      <c r="AK102" s="267"/>
      <c r="AL102" s="267"/>
      <c r="AM102" s="267" t="s">
        <v>656</v>
      </c>
      <c r="AN102" s="267"/>
      <c r="AO102" s="267"/>
      <c r="AP102" s="267"/>
      <c r="AQ102" s="267">
        <v>1</v>
      </c>
      <c r="AR102" s="267"/>
      <c r="AS102" s="267"/>
      <c r="AT102" s="267"/>
      <c r="AU102" s="210">
        <v>2</v>
      </c>
      <c r="AV102" s="211"/>
      <c r="AW102" s="211"/>
      <c r="AX102" s="306"/>
    </row>
    <row r="103" spans="1:60" ht="31.5" hidden="1" customHeight="1" x14ac:dyDescent="0.2">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2">
      <c r="A116" s="420"/>
      <c r="B116" s="421"/>
      <c r="C116" s="421"/>
      <c r="D116" s="421"/>
      <c r="E116" s="421"/>
      <c r="F116" s="422"/>
      <c r="G116" s="372" t="s">
        <v>648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649</v>
      </c>
      <c r="AC116" s="447"/>
      <c r="AD116" s="448"/>
      <c r="AE116" s="267" t="s">
        <v>639</v>
      </c>
      <c r="AF116" s="267"/>
      <c r="AG116" s="267"/>
      <c r="AH116" s="267"/>
      <c r="AI116" s="267" t="s">
        <v>639</v>
      </c>
      <c r="AJ116" s="267"/>
      <c r="AK116" s="267"/>
      <c r="AL116" s="267"/>
      <c r="AM116" s="267" t="s">
        <v>656</v>
      </c>
      <c r="AN116" s="267"/>
      <c r="AO116" s="267"/>
      <c r="AP116" s="267"/>
      <c r="AQ116" s="203">
        <v>9</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639</v>
      </c>
      <c r="AF117" s="535"/>
      <c r="AG117" s="535"/>
      <c r="AH117" s="535"/>
      <c r="AI117" s="535" t="s">
        <v>639</v>
      </c>
      <c r="AJ117" s="535"/>
      <c r="AK117" s="535"/>
      <c r="AL117" s="535"/>
      <c r="AM117" s="535" t="s">
        <v>656</v>
      </c>
      <c r="AN117" s="535"/>
      <c r="AO117" s="535"/>
      <c r="AP117" s="535"/>
      <c r="AQ117" s="535" t="s">
        <v>665</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324</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v>5</v>
      </c>
      <c r="AV133" s="186"/>
      <c r="AW133" s="121" t="s">
        <v>175</v>
      </c>
      <c r="AX133" s="181"/>
      <c r="AY133">
        <f>$AY$132</f>
        <v>1</v>
      </c>
    </row>
    <row r="134" spans="1:51" ht="39.75" customHeight="1" x14ac:dyDescent="0.2">
      <c r="A134" s="175"/>
      <c r="B134" s="172"/>
      <c r="C134" s="166"/>
      <c r="D134" s="172"/>
      <c r="E134" s="166"/>
      <c r="F134" s="167"/>
      <c r="G134" s="92" t="s">
        <v>652</v>
      </c>
      <c r="H134" s="93"/>
      <c r="I134" s="93"/>
      <c r="J134" s="93"/>
      <c r="K134" s="93"/>
      <c r="L134" s="93"/>
      <c r="M134" s="93"/>
      <c r="N134" s="93"/>
      <c r="O134" s="93"/>
      <c r="P134" s="93"/>
      <c r="Q134" s="93"/>
      <c r="R134" s="93"/>
      <c r="S134" s="93"/>
      <c r="T134" s="93"/>
      <c r="U134" s="93"/>
      <c r="V134" s="93"/>
      <c r="W134" s="93"/>
      <c r="X134" s="94"/>
      <c r="Y134" s="187" t="s">
        <v>199</v>
      </c>
      <c r="Z134" s="188"/>
      <c r="AA134" s="189"/>
      <c r="AB134" s="190" t="s">
        <v>653</v>
      </c>
      <c r="AC134" s="191"/>
      <c r="AD134" s="191"/>
      <c r="AE134" s="192" t="s">
        <v>639</v>
      </c>
      <c r="AF134" s="193"/>
      <c r="AG134" s="193"/>
      <c r="AH134" s="193"/>
      <c r="AI134" s="192" t="s">
        <v>639</v>
      </c>
      <c r="AJ134" s="193"/>
      <c r="AK134" s="193"/>
      <c r="AL134" s="193"/>
      <c r="AM134" s="192"/>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653</v>
      </c>
      <c r="AC135" s="199"/>
      <c r="AD135" s="199"/>
      <c r="AE135" s="192" t="s">
        <v>639</v>
      </c>
      <c r="AF135" s="193"/>
      <c r="AG135" s="193"/>
      <c r="AH135" s="193"/>
      <c r="AI135" s="192" t="s">
        <v>639</v>
      </c>
      <c r="AJ135" s="193"/>
      <c r="AK135" s="193"/>
      <c r="AL135" s="193"/>
      <c r="AM135" s="192">
        <v>90</v>
      </c>
      <c r="AN135" s="193"/>
      <c r="AO135" s="193"/>
      <c r="AP135" s="193"/>
      <c r="AQ135" s="192" t="s">
        <v>639</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590</v>
      </c>
      <c r="D430" s="912"/>
      <c r="E430" s="160" t="s">
        <v>318</v>
      </c>
      <c r="F430" s="878"/>
      <c r="G430" s="879" t="s">
        <v>204</v>
      </c>
      <c r="H430" s="111"/>
      <c r="I430" s="111"/>
      <c r="J430" s="880" t="s">
        <v>639</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2">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666</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666</v>
      </c>
      <c r="AN434" s="193"/>
      <c r="AO434" s="193"/>
      <c r="AP434" s="322"/>
      <c r="AQ434" s="321" t="s">
        <v>639</v>
      </c>
      <c r="AR434" s="193"/>
      <c r="AS434" s="193"/>
      <c r="AT434" s="322"/>
      <c r="AU434" s="193" t="s">
        <v>639</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666</v>
      </c>
      <c r="AN435" s="193"/>
      <c r="AO435" s="193"/>
      <c r="AP435" s="322"/>
      <c r="AQ435" s="321" t="s">
        <v>639</v>
      </c>
      <c r="AR435" s="193"/>
      <c r="AS435" s="193"/>
      <c r="AT435" s="322"/>
      <c r="AU435" s="193" t="s">
        <v>639</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customHeight="1" x14ac:dyDescent="0.2">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666</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666</v>
      </c>
      <c r="AN459" s="193"/>
      <c r="AO459" s="193"/>
      <c r="AP459" s="322"/>
      <c r="AQ459" s="321" t="s">
        <v>639</v>
      </c>
      <c r="AR459" s="193"/>
      <c r="AS459" s="193"/>
      <c r="AT459" s="322"/>
      <c r="AU459" s="193" t="s">
        <v>639</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639</v>
      </c>
      <c r="AF460" s="193"/>
      <c r="AG460" s="193"/>
      <c r="AH460" s="322"/>
      <c r="AI460" s="321" t="s">
        <v>639</v>
      </c>
      <c r="AJ460" s="193"/>
      <c r="AK460" s="193"/>
      <c r="AL460" s="193"/>
      <c r="AM460" s="321" t="s">
        <v>666</v>
      </c>
      <c r="AN460" s="193"/>
      <c r="AO460" s="193"/>
      <c r="AP460" s="322"/>
      <c r="AQ460" s="321" t="s">
        <v>639</v>
      </c>
      <c r="AR460" s="193"/>
      <c r="AS460" s="193"/>
      <c r="AT460" s="322"/>
      <c r="AU460" s="193" t="s">
        <v>639</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133.5" customHeight="1" x14ac:dyDescent="0.2">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654</v>
      </c>
      <c r="AE702" s="327"/>
      <c r="AF702" s="327"/>
      <c r="AG702" s="364" t="s">
        <v>659</v>
      </c>
      <c r="AH702" s="365"/>
      <c r="AI702" s="365"/>
      <c r="AJ702" s="365"/>
      <c r="AK702" s="365"/>
      <c r="AL702" s="365"/>
      <c r="AM702" s="365"/>
      <c r="AN702" s="365"/>
      <c r="AO702" s="365"/>
      <c r="AP702" s="365"/>
      <c r="AQ702" s="365"/>
      <c r="AR702" s="365"/>
      <c r="AS702" s="365"/>
      <c r="AT702" s="365"/>
      <c r="AU702" s="365"/>
      <c r="AV702" s="365"/>
      <c r="AW702" s="365"/>
      <c r="AX702" s="366"/>
    </row>
    <row r="703" spans="1:51" ht="133.5" customHeight="1" x14ac:dyDescent="0.2">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654</v>
      </c>
      <c r="AE703" s="308"/>
      <c r="AF703" s="308"/>
      <c r="AG703" s="89" t="s">
        <v>660</v>
      </c>
      <c r="AH703" s="90"/>
      <c r="AI703" s="90"/>
      <c r="AJ703" s="90"/>
      <c r="AK703" s="90"/>
      <c r="AL703" s="90"/>
      <c r="AM703" s="90"/>
      <c r="AN703" s="90"/>
      <c r="AO703" s="90"/>
      <c r="AP703" s="90"/>
      <c r="AQ703" s="90"/>
      <c r="AR703" s="90"/>
      <c r="AS703" s="90"/>
      <c r="AT703" s="90"/>
      <c r="AU703" s="90"/>
      <c r="AV703" s="90"/>
      <c r="AW703" s="90"/>
      <c r="AX703" s="91"/>
    </row>
    <row r="704" spans="1:51" ht="133.5" customHeight="1" x14ac:dyDescent="0.2">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654</v>
      </c>
      <c r="AE704" s="766"/>
      <c r="AF704" s="766"/>
      <c r="AG704" s="153" t="s">
        <v>661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658</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658</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658</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658</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658</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658</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2">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658</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658</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658</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658</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658</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658</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658</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2">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2">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08" customHeight="1" x14ac:dyDescent="0.2">
      <c r="A726" s="623" t="s">
        <v>47</v>
      </c>
      <c r="B726" s="782"/>
      <c r="C726" s="795" t="s">
        <v>52</v>
      </c>
      <c r="D726" s="817"/>
      <c r="E726" s="817"/>
      <c r="F726" s="818"/>
      <c r="G726" s="561" t="s">
        <v>657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3"/>
      <c r="B727" s="784"/>
      <c r="C727" s="731" t="s">
        <v>56</v>
      </c>
      <c r="D727" s="732"/>
      <c r="E727" s="732"/>
      <c r="F727" s="733"/>
      <c r="G727" s="559" t="s">
        <v>667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5">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5">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5">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5">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2">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1" t="s">
        <v>591</v>
      </c>
      <c r="B737" s="196"/>
      <c r="C737" s="196"/>
      <c r="D737" s="197"/>
      <c r="E737" s="935" t="s">
        <v>639</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2">
      <c r="A738" s="346" t="s">
        <v>316</v>
      </c>
      <c r="B738" s="346"/>
      <c r="C738" s="346"/>
      <c r="D738" s="346"/>
      <c r="E738" s="935" t="s">
        <v>639</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2">
      <c r="A739" s="346" t="s">
        <v>315</v>
      </c>
      <c r="B739" s="346"/>
      <c r="C739" s="346"/>
      <c r="D739" s="346"/>
      <c r="E739" s="935" t="s">
        <v>639</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2">
      <c r="A740" s="346" t="s">
        <v>314</v>
      </c>
      <c r="B740" s="346"/>
      <c r="C740" s="346"/>
      <c r="D740" s="346"/>
      <c r="E740" s="935" t="s">
        <v>639</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2">
      <c r="A741" s="346" t="s">
        <v>313</v>
      </c>
      <c r="B741" s="346"/>
      <c r="C741" s="346"/>
      <c r="D741" s="346"/>
      <c r="E741" s="935" t="s">
        <v>639</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2">
      <c r="A742" s="346" t="s">
        <v>312</v>
      </c>
      <c r="B742" s="346"/>
      <c r="C742" s="346"/>
      <c r="D742" s="346"/>
      <c r="E742" s="935" t="s">
        <v>639</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2">
      <c r="A743" s="346" t="s">
        <v>311</v>
      </c>
      <c r="B743" s="346"/>
      <c r="C743" s="346"/>
      <c r="D743" s="346"/>
      <c r="E743" s="935" t="s">
        <v>639</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2">
      <c r="A744" s="346" t="s">
        <v>310</v>
      </c>
      <c r="B744" s="346"/>
      <c r="C744" s="346"/>
      <c r="D744" s="346"/>
      <c r="E744" s="935" t="s">
        <v>639</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2">
      <c r="A745" s="346" t="s">
        <v>309</v>
      </c>
      <c r="B745" s="346"/>
      <c r="C745" s="346"/>
      <c r="D745" s="346"/>
      <c r="E745" s="972" t="s">
        <v>639</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2">
      <c r="A746" s="346" t="s">
        <v>464</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2">
      <c r="A747" s="346" t="s">
        <v>428</v>
      </c>
      <c r="B747" s="346"/>
      <c r="C747" s="346"/>
      <c r="D747" s="346"/>
      <c r="E747" s="941" t="s">
        <v>629</v>
      </c>
      <c r="F747" s="939"/>
      <c r="G747" s="939"/>
      <c r="H747" s="85" t="str">
        <f>IF(E747="","","-")</f>
        <v>-</v>
      </c>
      <c r="I747" s="939" t="s">
        <v>333</v>
      </c>
      <c r="J747" s="939"/>
      <c r="K747" s="85" t="str">
        <f>IF(I747="","","-")</f>
        <v>-</v>
      </c>
      <c r="L747" s="940">
        <v>52</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4" customHeight="1" x14ac:dyDescent="0.2">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2">
      <c r="A787" s="611" t="s">
        <v>305</v>
      </c>
      <c r="B787" s="612"/>
      <c r="C787" s="612"/>
      <c r="D787" s="612"/>
      <c r="E787" s="612"/>
      <c r="F787" s="613"/>
      <c r="G787" s="578" t="s">
        <v>281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hidden="1" customHeight="1" x14ac:dyDescent="0.2">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hidden="1" customHeight="1" x14ac:dyDescent="0.2">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2">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2">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2">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2">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2">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idden="1" x14ac:dyDescent="0.2"/>
    <row r="1141" spans="1:51" hidden="1" x14ac:dyDescent="0.2"/>
    <row r="1142" spans="1:51" hidden="1" x14ac:dyDescent="0.2"/>
    <row r="1143" spans="1:51" hidden="1" x14ac:dyDescent="0.2"/>
    <row r="1144" spans="1:51" hidden="1" x14ac:dyDescent="0.2"/>
    <row r="1145" spans="1:51" hidden="1" x14ac:dyDescent="0.2"/>
    <row r="1146" spans="1:51" hidden="1" x14ac:dyDescent="0.2"/>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宮田 由美</cp:lastModifiedBy>
  <cp:lastPrinted>2021-05-27T09:42:55Z</cp:lastPrinted>
  <dcterms:created xsi:type="dcterms:W3CDTF">2012-03-13T00:50:25Z</dcterms:created>
  <dcterms:modified xsi:type="dcterms:W3CDTF">2021-06-28T09:10:56Z</dcterms:modified>
</cp:coreProperties>
</file>