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瑕疵室\10_政策案件等\04_政策評価・政策チェックアップ指標関係\210629_（総務課より）行政事業レビューシートについて\4.形式的修正（事業番号、作成責任者）\"/>
    </mc:Choice>
  </mc:AlternateContent>
  <bookViews>
    <workbookView xWindow="65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6"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S4" i="4" s="1"/>
  <c r="S5" i="4" s="1"/>
  <c r="S6" i="4" s="1"/>
  <c r="S7" i="4" s="1"/>
  <c r="S8" i="4" s="1"/>
  <c r="P10" i="4" s="1"/>
  <c r="G11" i="3" s="1"/>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8" i="3" s="1"/>
  <c r="AU825" i="3"/>
  <c r="Y825" i="3"/>
  <c r="AY824" i="3"/>
  <c r="AY822" i="3"/>
  <c r="AY820" i="3"/>
  <c r="AY819" i="3"/>
  <c r="AY816" i="3"/>
  <c r="AY815" i="3"/>
  <c r="AY814" i="3"/>
  <c r="AY813" i="3"/>
  <c r="AY821" i="3" s="1"/>
  <c r="AU812" i="3"/>
  <c r="Y812" i="3"/>
  <c r="AY805"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87" i="3"/>
  <c r="AY690" i="3" s="1"/>
  <c r="AY682" i="3"/>
  <c r="AY686" i="3" s="1"/>
  <c r="AY677" i="3"/>
  <c r="AY681" i="3" s="1"/>
  <c r="AY672" i="3"/>
  <c r="AY674" i="3" s="1"/>
  <c r="AY667" i="3"/>
  <c r="AY670" i="3" s="1"/>
  <c r="AY662" i="3"/>
  <c r="AY666" i="3" s="1"/>
  <c r="AY657" i="3"/>
  <c r="AY658" i="3" s="1"/>
  <c r="AY652" i="3"/>
  <c r="AY654" i="3" s="1"/>
  <c r="AY647" i="3"/>
  <c r="AY650" i="3" s="1"/>
  <c r="AY646" i="3"/>
  <c r="AY643" i="3"/>
  <c r="AY644" i="3" s="1"/>
  <c r="AY638" i="3"/>
  <c r="AY642" i="3" s="1"/>
  <c r="AY633" i="3"/>
  <c r="AY637" i="3" s="1"/>
  <c r="AY628" i="3"/>
  <c r="AY630" i="3" s="1"/>
  <c r="AY623" i="3"/>
  <c r="AY626" i="3" s="1"/>
  <c r="AY618" i="3"/>
  <c r="AY622" i="3" s="1"/>
  <c r="AY613" i="3"/>
  <c r="AY617" i="3" s="1"/>
  <c r="AY608" i="3"/>
  <c r="AY610" i="3" s="1"/>
  <c r="AY603" i="3"/>
  <c r="AY606" i="3" s="1"/>
  <c r="AY598" i="3"/>
  <c r="AY602" i="3" s="1"/>
  <c r="AY593" i="3"/>
  <c r="AY597" i="3" s="1"/>
  <c r="AY592" i="3"/>
  <c r="AY589" i="3"/>
  <c r="AY591" i="3" s="1"/>
  <c r="AY584" i="3"/>
  <c r="AY586" i="3" s="1"/>
  <c r="AY579" i="3"/>
  <c r="AY582" i="3" s="1"/>
  <c r="AY574" i="3"/>
  <c r="AY578" i="3" s="1"/>
  <c r="AY569" i="3"/>
  <c r="AY573" i="3" s="1"/>
  <c r="AY564" i="3"/>
  <c r="AY566" i="3" s="1"/>
  <c r="AY559" i="3"/>
  <c r="AY562" i="3" s="1"/>
  <c r="AY554" i="3"/>
  <c r="AY558" i="3" s="1"/>
  <c r="AY549" i="3"/>
  <c r="AY553" i="3" s="1"/>
  <c r="AY547" i="3"/>
  <c r="AY544" i="3"/>
  <c r="AY546" i="3" s="1"/>
  <c r="AY539" i="3"/>
  <c r="AY542" i="3" s="1"/>
  <c r="AY538" i="3"/>
  <c r="AY535" i="3"/>
  <c r="AY536" i="3" s="1"/>
  <c r="AY530" i="3"/>
  <c r="AY534" i="3" s="1"/>
  <c r="AY525" i="3"/>
  <c r="AY529" i="3" s="1"/>
  <c r="AY520" i="3"/>
  <c r="AY522" i="3" s="1"/>
  <c r="AY515" i="3"/>
  <c r="AY518" i="3" s="1"/>
  <c r="AY510" i="3"/>
  <c r="AY514" i="3" s="1"/>
  <c r="AY505" i="3"/>
  <c r="AY509" i="3" s="1"/>
  <c r="AY500" i="3"/>
  <c r="AY502" i="3" s="1"/>
  <c r="AY495" i="3"/>
  <c r="AY498" i="3" s="1"/>
  <c r="AY490" i="3"/>
  <c r="AY494" i="3" s="1"/>
  <c r="AY485" i="3"/>
  <c r="AY489" i="3" s="1"/>
  <c r="AY484" i="3"/>
  <c r="AY481" i="3"/>
  <c r="AY482" i="3" s="1"/>
  <c r="AY483" i="3" s="1"/>
  <c r="AY476" i="3"/>
  <c r="AY478" i="3" s="1"/>
  <c r="AY471" i="3"/>
  <c r="AY474" i="3" s="1"/>
  <c r="AY466" i="3"/>
  <c r="AY470" i="3" s="1"/>
  <c r="AY461" i="3"/>
  <c r="AY465" i="3" s="1"/>
  <c r="AY456" i="3"/>
  <c r="AY458" i="3" s="1"/>
  <c r="AY451" i="3"/>
  <c r="AY454" i="3" s="1"/>
  <c r="AY446" i="3"/>
  <c r="AY450" i="3" s="1"/>
  <c r="AY441" i="3"/>
  <c r="AY445" i="3" s="1"/>
  <c r="AY436" i="3"/>
  <c r="AY438" i="3" s="1"/>
  <c r="AY431" i="3"/>
  <c r="AY434" i="3" s="1"/>
  <c r="AY430" i="3"/>
  <c r="AY427" i="3"/>
  <c r="AY429" i="3" s="1"/>
  <c r="AY420" i="3"/>
  <c r="AY424" i="3" s="1"/>
  <c r="AY413" i="3"/>
  <c r="AY415" i="3" s="1"/>
  <c r="AY406" i="3"/>
  <c r="AY410" i="3" s="1"/>
  <c r="AY399" i="3"/>
  <c r="AY402" i="3" s="1"/>
  <c r="AY392" i="3"/>
  <c r="AY395" i="3" s="1"/>
  <c r="AY388" i="3"/>
  <c r="AY390" i="3" s="1"/>
  <c r="AY384" i="3"/>
  <c r="AY386" i="3" s="1"/>
  <c r="AY380" i="3"/>
  <c r="AY382" i="3" s="1"/>
  <c r="AY376" i="3"/>
  <c r="AY378" i="3" s="1"/>
  <c r="AY372" i="3"/>
  <c r="AY374" i="3" s="1"/>
  <c r="AY370" i="3"/>
  <c r="AY371" i="3" s="1"/>
  <c r="AY367" i="3"/>
  <c r="AY368" i="3" s="1"/>
  <c r="AY360" i="3"/>
  <c r="AY364" i="3" s="1"/>
  <c r="AY353" i="3"/>
  <c r="AY356" i="3" s="1"/>
  <c r="AY346" i="3"/>
  <c r="AY350" i="3" s="1"/>
  <c r="AY339" i="3"/>
  <c r="AY342" i="3" s="1"/>
  <c r="AY332" i="3"/>
  <c r="AY333" i="3" s="1"/>
  <c r="AY328" i="3"/>
  <c r="AY330" i="3" s="1"/>
  <c r="AY324" i="3"/>
  <c r="AY326" i="3" s="1"/>
  <c r="AY320" i="3"/>
  <c r="AY322" i="3" s="1"/>
  <c r="AY316" i="3"/>
  <c r="AY318" i="3" s="1"/>
  <c r="AY312" i="3"/>
  <c r="AY314" i="3" s="1"/>
  <c r="AY310" i="3"/>
  <c r="AY311" i="3" s="1"/>
  <c r="AY307" i="3"/>
  <c r="AY309" i="3" s="1"/>
  <c r="AY300" i="3"/>
  <c r="AY303" i="3" s="1"/>
  <c r="AY293" i="3"/>
  <c r="AY295" i="3" s="1"/>
  <c r="AY286" i="3"/>
  <c r="AY290" i="3" s="1"/>
  <c r="AY279" i="3"/>
  <c r="AY282" i="3" s="1"/>
  <c r="AY272" i="3"/>
  <c r="AY276" i="3" s="1"/>
  <c r="AY268" i="3"/>
  <c r="AY270" i="3" s="1"/>
  <c r="AY264" i="3"/>
  <c r="AY266" i="3" s="1"/>
  <c r="AY260" i="3"/>
  <c r="AY262" i="3" s="1"/>
  <c r="AY256" i="3"/>
  <c r="AY258" i="3" s="1"/>
  <c r="AY252" i="3"/>
  <c r="AY254" i="3" s="1"/>
  <c r="AY250" i="3"/>
  <c r="AY251" i="3" s="1"/>
  <c r="AY247" i="3"/>
  <c r="AY248" i="3" s="1"/>
  <c r="AY240" i="3"/>
  <c r="AY241" i="3" s="1"/>
  <c r="AY233" i="3"/>
  <c r="AY236" i="3" s="1"/>
  <c r="AY226" i="3"/>
  <c r="AY230" i="3" s="1"/>
  <c r="AY219" i="3"/>
  <c r="AY222" i="3" s="1"/>
  <c r="AY212" i="3"/>
  <c r="AY216" i="3" s="1"/>
  <c r="AY208" i="3"/>
  <c r="AY210" i="3" s="1"/>
  <c r="AY204" i="3"/>
  <c r="AY206" i="3" s="1"/>
  <c r="AY200" i="3"/>
  <c r="AY202" i="3" s="1"/>
  <c r="AY196" i="3"/>
  <c r="AY198" i="3" s="1"/>
  <c r="AY192" i="3"/>
  <c r="AY194" i="3" s="1"/>
  <c r="AY190" i="3"/>
  <c r="AY191" i="3" s="1"/>
  <c r="AY187" i="3"/>
  <c r="AY188" i="3" s="1"/>
  <c r="AY180" i="3"/>
  <c r="AY181" i="3" s="1"/>
  <c r="AY173" i="3"/>
  <c r="AY175" i="3" s="1"/>
  <c r="AY166" i="3"/>
  <c r="AY170" i="3" s="1"/>
  <c r="AY159" i="3"/>
  <c r="AY162" i="3" s="1"/>
  <c r="AY152" i="3"/>
  <c r="AY155" i="3" s="1"/>
  <c r="AY148" i="3"/>
  <c r="AY150" i="3" s="1"/>
  <c r="AY144" i="3"/>
  <c r="AY146" i="3" s="1"/>
  <c r="AY140" i="3"/>
  <c r="AY142" i="3" s="1"/>
  <c r="AY136" i="3"/>
  <c r="AY138" i="3" s="1"/>
  <c r="AY132" i="3"/>
  <c r="AY134" i="3" s="1"/>
  <c r="AY130" i="3"/>
  <c r="AY131" i="3" s="1"/>
  <c r="AY127" i="3"/>
  <c r="AY129" i="3" s="1"/>
  <c r="AY124" i="3"/>
  <c r="AY126" i="3" s="1"/>
  <c r="AY121" i="3"/>
  <c r="AY122" i="3" s="1"/>
  <c r="AY118" i="3"/>
  <c r="AY120" i="3" s="1"/>
  <c r="AY112" i="3"/>
  <c r="AY113" i="3" s="1"/>
  <c r="AY109" i="3"/>
  <c r="AY111" i="3" s="1"/>
  <c r="AY106" i="3"/>
  <c r="AY107" i="3" s="1"/>
  <c r="AY103" i="3"/>
  <c r="AY104" i="3" s="1"/>
  <c r="AY95" i="3"/>
  <c r="AY96" i="3" s="1"/>
  <c r="AY90" i="3"/>
  <c r="AY92" i="3" s="1"/>
  <c r="AY80" i="3"/>
  <c r="AY88" i="3" s="1"/>
  <c r="AY79" i="3"/>
  <c r="AY73" i="3"/>
  <c r="AY76" i="3" s="1"/>
  <c r="AY65" i="3"/>
  <c r="AY69" i="3" s="1"/>
  <c r="AY58" i="3"/>
  <c r="AY62" i="3" s="1"/>
  <c r="AY51" i="3"/>
  <c r="AY55" i="3" s="1"/>
  <c r="AY44" i="3"/>
  <c r="AY48" i="3" s="1"/>
  <c r="AY37" i="3"/>
  <c r="AY40" i="3" s="1"/>
  <c r="W29" i="3"/>
  <c r="P29" i="3"/>
  <c r="W28" i="3"/>
  <c r="P28" i="3"/>
  <c r="AD21" i="3"/>
  <c r="W21" i="3"/>
  <c r="P21" i="3"/>
  <c r="AR18" i="3"/>
  <c r="AK18" i="3"/>
  <c r="AD18" i="3"/>
  <c r="AD20" i="3" s="1"/>
  <c r="W18" i="3"/>
  <c r="W20" i="3" s="1"/>
  <c r="P18" i="3"/>
  <c r="P20" i="3" s="1"/>
  <c r="G8" i="3"/>
  <c r="G6" i="3"/>
  <c r="AV2" i="3"/>
  <c r="AY806" i="3" l="1"/>
  <c r="AY829" i="3"/>
  <c r="AY876" i="3"/>
  <c r="AY910" i="3"/>
  <c r="AY1074" i="3"/>
  <c r="AY801" i="3"/>
  <c r="AY809" i="3"/>
  <c r="AY812" i="3"/>
  <c r="AY833" i="3"/>
  <c r="AY1008" i="3"/>
  <c r="AY1042" i="3"/>
  <c r="AY1076" i="3"/>
  <c r="AY878" i="3"/>
  <c r="AY802" i="3"/>
  <c r="AY810" i="3"/>
  <c r="AY818" i="3"/>
  <c r="AY823" i="3"/>
  <c r="AY825" i="3"/>
  <c r="AY837" i="3"/>
  <c r="AY1010" i="3"/>
  <c r="AY283" i="3"/>
  <c r="AY297" i="3"/>
  <c r="AY699" i="3"/>
  <c r="AY803" i="3"/>
  <c r="AY807" i="3"/>
  <c r="AY811" i="3"/>
  <c r="AY817" i="3"/>
  <c r="AY827" i="3"/>
  <c r="AY831" i="3"/>
  <c r="AY835" i="3"/>
  <c r="AY911" i="3"/>
  <c r="AY975" i="3"/>
  <c r="AY1043" i="3"/>
  <c r="AY296" i="3"/>
  <c r="AY830" i="3"/>
  <c r="AY834" i="3"/>
  <c r="AY804" i="3"/>
  <c r="AY828" i="3"/>
  <c r="AY832" i="3"/>
  <c r="AY836" i="3"/>
  <c r="AY976" i="3"/>
  <c r="AY281" i="3"/>
  <c r="AY47" i="3"/>
  <c r="AY119" i="3"/>
  <c r="AY664" i="3"/>
  <c r="AY555" i="3"/>
  <c r="AY570" i="3"/>
  <c r="AY620" i="3"/>
  <c r="AY408" i="3"/>
  <c r="AY409" i="3"/>
  <c r="AY184" i="3"/>
  <c r="AY183" i="3"/>
  <c r="AY255" i="3"/>
  <c r="AY462" i="3"/>
  <c r="AY467" i="3"/>
  <c r="AY479" i="3"/>
  <c r="AY506" i="3"/>
  <c r="AY511" i="3"/>
  <c r="AY523" i="3"/>
  <c r="AY189" i="3"/>
  <c r="AY463" i="3"/>
  <c r="AY468" i="3"/>
  <c r="AY507" i="3"/>
  <c r="AY512" i="3"/>
  <c r="AY575" i="3"/>
  <c r="AY587" i="3"/>
  <c r="AY615" i="3"/>
  <c r="AY655" i="3"/>
  <c r="AY336" i="3"/>
  <c r="AY357" i="3"/>
  <c r="AY464" i="3"/>
  <c r="AY508" i="3"/>
  <c r="AY576" i="3"/>
  <c r="AY616" i="3"/>
  <c r="AY571" i="3"/>
  <c r="AY172" i="3"/>
  <c r="AY550" i="3"/>
  <c r="AY594" i="3"/>
  <c r="AY634" i="3"/>
  <c r="AY439" i="3"/>
  <c r="AY168" i="3"/>
  <c r="AY229" i="3"/>
  <c r="AY531" i="3"/>
  <c r="AY567" i="3"/>
  <c r="AY572" i="3"/>
  <c r="AY590" i="3"/>
  <c r="AY611" i="3"/>
  <c r="AY659" i="3"/>
  <c r="AY167" i="3"/>
  <c r="AY327" i="3"/>
  <c r="AY169" i="3"/>
  <c r="AY280" i="3"/>
  <c r="AY599" i="3"/>
  <c r="AY619" i="3"/>
  <c r="AY631" i="3"/>
  <c r="AY639" i="3"/>
  <c r="AY41" i="3"/>
  <c r="AY71" i="3"/>
  <c r="AY85" i="3"/>
  <c r="AY351" i="3"/>
  <c r="AY275" i="3"/>
  <c r="AY287" i="3"/>
  <c r="AY292" i="3"/>
  <c r="AY352" i="3"/>
  <c r="AY387" i="3"/>
  <c r="AY403" i="3"/>
  <c r="AY417" i="3"/>
  <c r="AY45" i="3"/>
  <c r="AY50" i="3"/>
  <c r="AY61" i="3"/>
  <c r="AY67" i="3"/>
  <c r="AY77" i="3"/>
  <c r="AY82" i="3"/>
  <c r="AY87" i="3"/>
  <c r="AY93" i="3"/>
  <c r="AY98" i="3"/>
  <c r="AY105" i="3"/>
  <c r="AY114" i="3"/>
  <c r="AY141" i="3"/>
  <c r="AY147" i="3"/>
  <c r="AY163" i="3"/>
  <c r="AY177" i="3"/>
  <c r="AY197" i="3"/>
  <c r="AY215" i="3"/>
  <c r="AY227" i="3"/>
  <c r="AY232" i="3"/>
  <c r="AY259" i="3"/>
  <c r="AY269" i="3"/>
  <c r="AY288" i="3"/>
  <c r="AY331" i="3"/>
  <c r="AY341" i="3"/>
  <c r="AY348" i="3"/>
  <c r="AY361" i="3"/>
  <c r="AY381" i="3"/>
  <c r="AY411" i="3"/>
  <c r="AY419" i="3"/>
  <c r="AY291" i="3"/>
  <c r="AY49" i="3"/>
  <c r="AY66" i="3"/>
  <c r="AY81" i="3"/>
  <c r="AY86" i="3"/>
  <c r="AY91" i="3"/>
  <c r="AY97" i="3"/>
  <c r="AY145" i="3"/>
  <c r="AY203" i="3"/>
  <c r="AY213" i="3"/>
  <c r="AY231" i="3"/>
  <c r="AY244" i="3"/>
  <c r="AY347" i="3"/>
  <c r="AY46" i="3"/>
  <c r="AY83" i="3"/>
  <c r="AY89" i="3"/>
  <c r="AY94" i="3"/>
  <c r="AY99" i="3"/>
  <c r="AY143" i="3"/>
  <c r="AY171" i="3"/>
  <c r="AY199" i="3"/>
  <c r="AY228" i="3"/>
  <c r="AY249" i="3"/>
  <c r="AY253" i="3"/>
  <c r="AY271" i="3"/>
  <c r="AY285" i="3"/>
  <c r="AY289" i="3"/>
  <c r="AY315" i="3"/>
  <c r="AY325" i="3"/>
  <c r="AY343" i="3"/>
  <c r="AY349" i="3"/>
  <c r="AY363" i="3"/>
  <c r="AY383" i="3"/>
  <c r="AY407" i="3"/>
  <c r="AY412" i="3"/>
  <c r="AY442" i="3"/>
  <c r="AY459" i="3"/>
  <c r="AY491" i="3"/>
  <c r="AY503" i="3"/>
  <c r="AY443" i="3"/>
  <c r="AY448" i="3"/>
  <c r="AY487" i="3"/>
  <c r="AY492" i="3"/>
  <c r="AY527" i="3"/>
  <c r="AY532" i="3"/>
  <c r="AY551" i="3"/>
  <c r="AY556" i="3"/>
  <c r="AY595" i="3"/>
  <c r="AY600" i="3"/>
  <c r="AY635" i="3"/>
  <c r="AY640" i="3"/>
  <c r="AY660" i="3"/>
  <c r="AY447" i="3"/>
  <c r="AY486" i="3"/>
  <c r="AY526" i="3"/>
  <c r="AY444" i="3"/>
  <c r="AY488" i="3"/>
  <c r="AY528" i="3"/>
  <c r="AY552" i="3"/>
  <c r="AY596" i="3"/>
  <c r="AY614" i="3"/>
  <c r="AY636" i="3"/>
  <c r="AY663" i="3"/>
  <c r="AY678" i="3"/>
  <c r="AY683" i="3"/>
  <c r="AY695" i="3"/>
  <c r="AY679" i="3"/>
  <c r="AY684" i="3"/>
  <c r="AY675" i="3"/>
  <c r="AY680" i="3"/>
  <c r="AY668" i="3"/>
  <c r="AY676" i="3"/>
  <c r="AY688" i="3"/>
  <c r="AY696" i="3"/>
  <c r="AY669" i="3"/>
  <c r="AY673" i="3"/>
  <c r="AY685" i="3"/>
  <c r="AY689" i="3"/>
  <c r="AY693" i="3"/>
  <c r="AY671" i="3"/>
  <c r="AY691" i="3"/>
  <c r="AY460" i="3"/>
  <c r="AY472" i="3"/>
  <c r="AY480" i="3"/>
  <c r="AY496" i="3"/>
  <c r="AY504" i="3"/>
  <c r="AY516" i="3"/>
  <c r="AY524" i="3"/>
  <c r="AY580" i="3"/>
  <c r="AY588" i="3"/>
  <c r="AY604" i="3"/>
  <c r="AY433" i="3"/>
  <c r="AY437" i="3"/>
  <c r="AY449" i="3"/>
  <c r="AY453" i="3"/>
  <c r="AY457" i="3"/>
  <c r="AY469" i="3"/>
  <c r="AY473" i="3"/>
  <c r="AY477" i="3"/>
  <c r="AY493" i="3"/>
  <c r="AY497" i="3"/>
  <c r="AY501" i="3"/>
  <c r="AY513" i="3"/>
  <c r="AY517" i="3"/>
  <c r="AY521" i="3"/>
  <c r="AY533" i="3"/>
  <c r="AY537" i="3"/>
  <c r="AY541" i="3"/>
  <c r="AY545" i="3"/>
  <c r="AY557" i="3"/>
  <c r="AY561" i="3"/>
  <c r="AY565" i="3"/>
  <c r="AY577" i="3"/>
  <c r="AY581" i="3"/>
  <c r="AY585" i="3"/>
  <c r="AY601" i="3"/>
  <c r="AY605" i="3"/>
  <c r="AY609" i="3"/>
  <c r="AY621" i="3"/>
  <c r="AY625" i="3"/>
  <c r="AY629" i="3"/>
  <c r="AY641" i="3"/>
  <c r="AY645" i="3"/>
  <c r="AY649" i="3"/>
  <c r="AY653" i="3"/>
  <c r="AY661" i="3"/>
  <c r="AY665" i="3"/>
  <c r="AY435" i="3"/>
  <c r="AY455" i="3"/>
  <c r="AY475" i="3"/>
  <c r="AY499" i="3"/>
  <c r="AY519" i="3"/>
  <c r="AY543" i="3"/>
  <c r="AY563" i="3"/>
  <c r="AY583" i="3"/>
  <c r="AY607" i="3"/>
  <c r="AY627" i="3"/>
  <c r="AY651" i="3"/>
  <c r="AY432" i="3"/>
  <c r="AY440" i="3"/>
  <c r="AY452" i="3"/>
  <c r="AY540" i="3"/>
  <c r="AY548" i="3"/>
  <c r="AY560" i="3"/>
  <c r="AY568" i="3"/>
  <c r="AY612" i="3"/>
  <c r="AY624" i="3"/>
  <c r="AY632" i="3"/>
  <c r="AY648" i="3"/>
  <c r="AY656" i="3"/>
  <c r="AY157" i="3"/>
  <c r="AY224" i="3"/>
  <c r="AY239" i="3"/>
  <c r="AY305" i="3"/>
  <c r="AY397" i="3"/>
  <c r="AY56" i="3"/>
  <c r="AY52" i="3"/>
  <c r="AY78" i="3"/>
  <c r="AY110" i="3"/>
  <c r="AY128" i="3"/>
  <c r="AY137" i="3"/>
  <c r="AY153" i="3"/>
  <c r="AY164" i="3"/>
  <c r="AY193" i="3"/>
  <c r="AY209" i="3"/>
  <c r="AY220" i="3"/>
  <c r="AY225" i="3"/>
  <c r="AY235" i="3"/>
  <c r="AY245" i="3"/>
  <c r="AY301" i="3"/>
  <c r="AY337" i="3"/>
  <c r="AY133" i="3"/>
  <c r="AY139" i="3"/>
  <c r="AY149" i="3"/>
  <c r="AY160" i="3"/>
  <c r="AY165" i="3"/>
  <c r="AY186" i="3"/>
  <c r="AY182" i="3"/>
  <c r="AY185" i="3"/>
  <c r="AY195" i="3"/>
  <c r="AY205" i="3"/>
  <c r="AY211" i="3"/>
  <c r="AY221" i="3"/>
  <c r="AY261" i="3"/>
  <c r="AY267" i="3"/>
  <c r="AY278" i="3"/>
  <c r="AY274" i="3"/>
  <c r="AY277" i="3"/>
  <c r="AY308" i="3"/>
  <c r="AY317" i="3"/>
  <c r="AY323" i="3"/>
  <c r="AY344" i="3"/>
  <c r="AY358" i="3"/>
  <c r="AY354" i="3"/>
  <c r="AY359" i="3"/>
  <c r="AY369" i="3"/>
  <c r="AY373" i="3"/>
  <c r="AY379" i="3"/>
  <c r="AY389" i="3"/>
  <c r="AY400" i="3"/>
  <c r="AY405" i="3"/>
  <c r="AY426" i="3"/>
  <c r="AY422" i="3"/>
  <c r="AY425" i="3"/>
  <c r="AY421" i="3"/>
  <c r="AY428" i="3"/>
  <c r="AY158" i="3"/>
  <c r="AY154" i="3"/>
  <c r="AY238" i="3"/>
  <c r="AY234" i="3"/>
  <c r="AY306" i="3"/>
  <c r="AY302" i="3"/>
  <c r="AY398" i="3"/>
  <c r="AY394" i="3"/>
  <c r="AY42" i="3"/>
  <c r="AY57" i="3"/>
  <c r="AY123" i="3"/>
  <c r="AY178" i="3"/>
  <c r="AY174" i="3"/>
  <c r="AY179" i="3"/>
  <c r="AY246" i="3"/>
  <c r="AY242" i="3"/>
  <c r="AY265" i="3"/>
  <c r="AY321" i="3"/>
  <c r="AY338" i="3"/>
  <c r="AY334" i="3"/>
  <c r="AY377" i="3"/>
  <c r="AY393" i="3"/>
  <c r="AY404" i="3"/>
  <c r="AY418" i="3"/>
  <c r="AY414" i="3"/>
  <c r="AY38" i="3"/>
  <c r="AY43" i="3"/>
  <c r="AY53" i="3"/>
  <c r="AY64" i="3"/>
  <c r="AY60" i="3"/>
  <c r="AY63" i="3"/>
  <c r="AY74" i="3"/>
  <c r="AY39" i="3"/>
  <c r="AY54" i="3"/>
  <c r="AY59" i="3"/>
  <c r="AY72" i="3"/>
  <c r="AY68" i="3"/>
  <c r="AY70" i="3"/>
  <c r="AY75" i="3"/>
  <c r="AY108" i="3"/>
  <c r="AY125" i="3"/>
  <c r="AY135" i="3"/>
  <c r="AY151" i="3"/>
  <c r="AY156" i="3"/>
  <c r="AY161" i="3"/>
  <c r="AY176" i="3"/>
  <c r="AY201" i="3"/>
  <c r="AY207" i="3"/>
  <c r="AY218" i="3"/>
  <c r="AY214" i="3"/>
  <c r="AY217" i="3"/>
  <c r="AY223" i="3"/>
  <c r="AY237" i="3"/>
  <c r="AY243" i="3"/>
  <c r="AY257" i="3"/>
  <c r="AY263" i="3"/>
  <c r="AY273" i="3"/>
  <c r="AY284" i="3"/>
  <c r="AY298" i="3"/>
  <c r="AY294" i="3"/>
  <c r="AY299" i="3"/>
  <c r="AY304" i="3"/>
  <c r="AY313" i="3"/>
  <c r="AY319" i="3"/>
  <c r="AY329" i="3"/>
  <c r="AY335" i="3"/>
  <c r="AY340" i="3"/>
  <c r="AY345" i="3"/>
  <c r="AY355" i="3"/>
  <c r="AY366" i="3"/>
  <c r="AY362" i="3"/>
  <c r="AY365" i="3"/>
  <c r="AY375" i="3"/>
  <c r="AY385" i="3"/>
  <c r="AY391" i="3"/>
  <c r="AY396" i="3"/>
  <c r="AY401" i="3"/>
  <c r="AY416" i="3"/>
  <c r="AY423" i="3"/>
  <c r="AY84" i="3"/>
</calcChain>
</file>

<file path=xl/sharedStrings.xml><?xml version="1.0" encoding="utf-8"?>
<sst xmlns="http://schemas.openxmlformats.org/spreadsheetml/2006/main" count="2997" uniqueCount="737">
  <si>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</si>
  <si>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</si>
  <si>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</si>
  <si>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</si>
  <si>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</si>
  <si>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</si>
  <si>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</si>
  <si>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</si>
  <si>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</si>
  <si>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</si>
  <si>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</si>
  <si>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</si>
  <si>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</si>
  <si>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</si>
  <si>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</si>
  <si>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</si>
  <si>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</si>
  <si>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</si>
  <si>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</si>
  <si>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</si>
  <si>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</si>
  <si>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</si>
  <si>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</si>
  <si>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</si>
  <si>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</si>
  <si>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</si>
  <si>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</si>
  <si>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</si>
  <si>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</si>
  <si>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</si>
  <si>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</si>
  <si>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</si>
  <si>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</si>
  <si>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</si>
  <si>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</si>
  <si>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</si>
  <si>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</si>
  <si>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</si>
  <si>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</si>
  <si>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</si>
  <si>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</si>
  <si>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</si>
  <si>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</si>
  <si>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</si>
  <si>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</si>
  <si>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</si>
  <si>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</si>
  <si>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</si>
  <si>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</si>
  <si>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</si>
  <si>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</si>
  <si>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</si>
  <si>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</si>
  <si>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</si>
  <si>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</si>
  <si>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</si>
  <si>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</si>
  <si>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</si>
  <si>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</si>
  <si>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</si>
  <si>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</si>
  <si>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</si>
  <si>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</si>
  <si>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</si>
  <si>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</si>
  <si>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</si>
  <si>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</si>
  <si>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</si>
  <si>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</si>
  <si>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</si>
  <si>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</si>
  <si>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</si>
  <si>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</si>
  <si>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</si>
  <si>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</si>
  <si>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</si>
  <si>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</si>
  <si>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</si>
  <si>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</si>
  <si>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</si>
  <si>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</si>
  <si>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</si>
  <si>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</si>
  <si>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</si>
  <si>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</si>
  <si>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</si>
  <si>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</si>
  <si>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</si>
  <si>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</si>
  <si>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</si>
  <si>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</si>
  <si>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</si>
  <si>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</si>
  <si>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</si>
  <si>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</si>
  <si>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</si>
  <si>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</si>
  <si>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</si>
  <si>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</si>
  <si>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</si>
  <si>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</si>
  <si>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</si>
  <si>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</si>
  <si>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</si>
  <si>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</si>
  <si>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</si>
  <si>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</si>
  <si>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</si>
  <si>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</si>
  <si>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</si>
  <si>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</si>
  <si>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</si>
  <si>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</si>
  <si>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</si>
  <si>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</si>
  <si>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</si>
  <si>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</si>
  <si>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</si>
  <si>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</si>
  <si>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</si>
  <si>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</si>
  <si>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</si>
  <si>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</si>
  <si>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</si>
  <si>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</si>
  <si>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</si>
  <si>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</si>
  <si>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</si>
  <si>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</si>
  <si>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</si>
  <si>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</si>
  <si>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</si>
  <si>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</si>
  <si>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</si>
  <si>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</si>
  <si>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</si>
  <si>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</si>
  <si>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</si>
  <si>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</si>
  <si>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</si>
  <si>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</si>
  <si>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</si>
  <si>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</si>
  <si>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</si>
  <si>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</si>
  <si>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</si>
  <si>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</si>
  <si>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</si>
  <si>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</si>
  <si>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</si>
  <si>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</si>
  <si>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</si>
  <si>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</si>
  <si>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</si>
  <si>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</si>
  <si>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</si>
  <si>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</si>
  <si>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</si>
  <si>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</si>
  <si>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</si>
  <si>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</si>
  <si>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</si>
  <si>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</si>
  <si>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</si>
  <si>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</si>
  <si>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</si>
  <si>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</si>
  <si>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</si>
  <si>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</si>
  <si>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</si>
  <si>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</si>
  <si>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</si>
  <si>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</si>
  <si>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</si>
  <si>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</si>
  <si>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</si>
  <si>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</si>
  <si>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</si>
  <si>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</si>
  <si>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</si>
  <si>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</si>
  <si>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</si>
  <si>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</si>
  <si>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</si>
  <si>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</si>
  <si>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</si>
  <si>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</si>
  <si>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</si>
  <si>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</si>
  <si>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</si>
  <si>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</si>
  <si>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</si>
  <si>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</si>
  <si>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</si>
  <si>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</si>
  <si>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</si>
  <si>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</si>
  <si>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</si>
  <si>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</si>
  <si>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</si>
  <si>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</si>
  <si>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</si>
  <si>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</si>
  <si>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</si>
  <si>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</si>
  <si>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</si>
  <si>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</si>
  <si>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</si>
  <si>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</si>
  <si>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</si>
  <si>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</si>
  <si>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</si>
  <si>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</si>
  <si>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</si>
  <si>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</si>
  <si>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</si>
  <si>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</si>
  <si>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</si>
  <si>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</si>
  <si>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</si>
  <si>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</si>
  <si>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</si>
  <si>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</si>
  <si>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</si>
  <si>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</si>
  <si>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</si>
  <si>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</si>
  <si>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</si>
  <si>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</si>
  <si>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</si>
  <si>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</si>
  <si>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</si>
  <si>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</si>
  <si>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</si>
  <si>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</si>
  <si>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</si>
  <si>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</si>
  <si>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</si>
  <si>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</si>
  <si>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</si>
  <si>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</si>
  <si>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</si>
  <si>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</si>
  <si>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</si>
  <si>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</si>
  <si>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</si>
  <si>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</si>
  <si>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</si>
  <si>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</si>
  <si>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</si>
  <si>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</si>
  <si>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</si>
  <si>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</si>
  <si>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</si>
  <si>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</si>
  <si>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</si>
  <si>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</si>
  <si>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</si>
  <si>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</si>
  <si>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</si>
  <si>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</si>
  <si>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</si>
  <si>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</si>
  <si>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</si>
  <si>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</si>
  <si>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</si>
  <si>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</si>
  <si>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</si>
  <si>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</si>
  <si>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</si>
  <si>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</si>
  <si>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</si>
  <si>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</si>
  <si>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</si>
  <si>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</si>
  <si>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</si>
  <si>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</si>
  <si>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</si>
  <si>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</si>
  <si>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</si>
  <si>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</si>
  <si>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</si>
  <si>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</si>
  <si>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</si>
  <si>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</si>
  <si>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</si>
  <si>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</si>
  <si>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</si>
  <si>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</si>
  <si>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</si>
  <si>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</si>
  <si>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</si>
  <si>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</si>
  <si>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</si>
  <si>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</si>
  <si>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</si>
  <si>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</si>
  <si>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</si>
  <si>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</si>
  <si>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</si>
  <si>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</si>
  <si>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</si>
  <si>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</si>
  <si>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</si>
  <si>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</si>
  <si>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</si>
  <si>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</si>
  <si>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</si>
  <si>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</si>
  <si>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</si>
  <si>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</si>
  <si>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</si>
  <si>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</si>
  <si>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</si>
  <si>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</si>
  <si>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</si>
  <si>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</si>
  <si>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</si>
  <si>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</si>
  <si>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</si>
  <si>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</si>
  <si>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</si>
  <si>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</si>
  <si>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</si>
  <si>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</si>
  <si>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</si>
  <si>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</si>
  <si>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</si>
  <si>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</si>
  <si>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</si>
  <si>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</si>
  <si>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</si>
  <si>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</si>
  <si>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</si>
  <si>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</si>
  <si>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</si>
  <si>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</si>
  <si>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</si>
  <si>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</si>
  <si>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</si>
  <si>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</si>
  <si>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</si>
  <si>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</si>
  <si>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</si>
  <si>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</si>
  <si>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</si>
  <si>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</si>
  <si>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</si>
  <si>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</si>
  <si>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</si>
  <si>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</si>
  <si>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</si>
  <si>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</si>
  <si>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</si>
  <si>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</si>
  <si>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</si>
  <si>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</si>
  <si>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</si>
  <si>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</si>
  <si>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</si>
  <si>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</si>
  <si>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</si>
  <si>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</si>
  <si>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</si>
  <si>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</si>
  <si>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</si>
  <si>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</si>
  <si>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</si>
  <si>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</si>
  <si>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</si>
  <si>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</si>
  <si>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</si>
  <si>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</si>
  <si>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</si>
  <si>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</si>
  <si>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</si>
  <si>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</si>
  <si>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</si>
  <si>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</si>
  <si>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</si>
  <si>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</si>
  <si>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</si>
  <si>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</si>
  <si>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</si>
  <si>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</si>
  <si>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</si>
  <si>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</si>
  <si>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</si>
  <si>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</si>
  <si>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</si>
  <si>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</si>
  <si>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</si>
  <si>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</si>
  <si>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</si>
  <si>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</si>
  <si>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</si>
  <si>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</si>
  <si>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</si>
  <si>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</si>
  <si>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</si>
  <si>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</si>
  <si>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</si>
  <si>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</si>
  <si>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</si>
  <si>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</si>
  <si>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</si>
  <si>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</si>
  <si>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</si>
  <si>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</si>
  <si>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</si>
  <si>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</si>
  <si>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</si>
  <si>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</si>
  <si>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</si>
  <si>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</si>
  <si>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</si>
  <si>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</si>
  <si>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</si>
  <si>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</si>
  <si>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</si>
  <si>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</si>
  <si>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</si>
  <si>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</si>
  <si>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</si>
  <si>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</si>
  <si>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</si>
  <si>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</si>
  <si>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</si>
  <si>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</si>
  <si>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</si>
  <si>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</si>
  <si>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</si>
  <si>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</si>
  <si>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</si>
  <si>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</si>
  <si>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</si>
  <si>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</si>
  <si>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</si>
  <si>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</si>
  <si>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</si>
  <si>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</si>
  <si>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</si>
  <si>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</si>
  <si>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</si>
  <si>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</si>
  <si>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</si>
  <si>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</si>
  <si>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</si>
  <si>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</si>
  <si>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</si>
  <si>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</si>
  <si>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</si>
  <si>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</si>
  <si>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</si>
  <si>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</si>
  <si>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</si>
  <si>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</si>
  <si>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</si>
  <si>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</si>
  <si>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</si>
  <si>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</si>
  <si>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</si>
  <si>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</si>
  <si>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</si>
  <si>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</si>
  <si>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</si>
  <si>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</si>
  <si>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</si>
  <si>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</si>
  <si>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</si>
  <si>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</si>
  <si>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</si>
  <si>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</si>
  <si>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</si>
  <si>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</si>
  <si>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</si>
  <si>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</si>
  <si>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</si>
  <si>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</si>
  <si>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</si>
  <si>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</si>
  <si>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</si>
  <si>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</si>
  <si>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</si>
  <si>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</si>
  <si>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</si>
  <si>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</si>
  <si>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</si>
  <si>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</si>
  <si>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</si>
  <si>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</si>
  <si>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</si>
  <si>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</si>
  <si>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</si>
  <si>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</si>
  <si>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</si>
  <si>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</si>
  <si>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</si>
  <si>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</si>
  <si>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</si>
  <si>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</si>
  <si>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</si>
  <si>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</si>
  <si>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</si>
  <si>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</si>
  <si>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</si>
  <si>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</si>
  <si>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</si>
  <si>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</si>
  <si>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</si>
  <si>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</si>
  <si>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</si>
  <si>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</si>
  <si>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</si>
  <si>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</si>
  <si>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</si>
  <si>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</si>
  <si>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</si>
  <si>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</si>
  <si>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</si>
  <si>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</si>
  <si>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</si>
  <si>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</si>
  <si>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</si>
  <si>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</si>
  <si>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</si>
  <si>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</si>
  <si>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</si>
  <si>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</si>
  <si>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</si>
  <si>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</si>
  <si>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</si>
  <si>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</si>
  <si>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</si>
  <si>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</si>
  <si>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</si>
  <si>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</si>
  <si>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</si>
  <si>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</si>
  <si>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</si>
  <si>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</si>
  <si>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</si>
  <si>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</si>
  <si>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</si>
  <si>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</si>
  <si>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</si>
  <si>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</si>
  <si>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</si>
  <si>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</si>
  <si>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</si>
  <si>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</si>
  <si>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</si>
  <si>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</si>
  <si>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</si>
  <si>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</si>
  <si>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</si>
  <si>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</si>
  <si>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</si>
  <si>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</si>
  <si>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</si>
  <si>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</si>
  <si>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</si>
  <si>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</si>
  <si>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</si>
  <si>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</si>
  <si>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</si>
  <si>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</si>
  <si>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</si>
  <si>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</si>
  <si>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</si>
  <si>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</si>
  <si>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</si>
  <si>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</si>
  <si>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</si>
  <si>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</si>
  <si>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</si>
  <si>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</si>
  <si>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</si>
  <si>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</si>
  <si>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</si>
  <si>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</si>
  <si>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</si>
  <si>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</si>
  <si>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</si>
  <si>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</si>
  <si>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</si>
  <si>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</si>
  <si>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</si>
  <si>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</si>
  <si>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</si>
  <si>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</si>
  <si>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</si>
  <si>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</si>
  <si>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</si>
  <si>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</si>
  <si>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</si>
  <si>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</si>
  <si>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</si>
  <si>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</si>
  <si>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</si>
  <si>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</si>
  <si>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</si>
  <si>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住宅生産課
住宅瑕疵担保対策室</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</si>
  <si>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</si>
  <si>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</si>
  <si>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</si>
  <si>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</si>
  <si>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</si>
  <si>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</si>
  <si>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</si>
  <si>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</si>
  <si>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</si>
  <si>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</si>
  <si>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</si>
  <si>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</si>
  <si>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</si>
  <si>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</si>
  <si>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</si>
  <si>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</si>
  <si>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</si>
  <si>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</si>
  <si>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</si>
  <si>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</si>
  <si>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</si>
  <si>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</si>
  <si>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</si>
  <si>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</si>
  <si>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</si>
  <si>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</si>
  <si>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</si>
  <si>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</si>
  <si>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</si>
  <si>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</si>
  <si>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</si>
  <si>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</si>
  <si>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</si>
  <si>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</si>
  <si>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</si>
  <si>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</si>
  <si>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</si>
  <si>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</si>
  <si>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</si>
  <si>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</si>
  <si>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</si>
  <si>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</si>
  <si>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</si>
  <si>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</si>
  <si>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</si>
  <si>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</si>
  <si>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</si>
  <si>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</si>
  <si>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</si>
  <si>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</si>
  <si>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</si>
  <si>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</si>
  <si>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</si>
  <si>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</si>
  <si>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</si>
  <si>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</si>
  <si>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</si>
  <si>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</si>
  <si>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</si>
  <si>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</si>
  <si>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</si>
  <si>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</si>
  <si>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</si>
  <si>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</si>
  <si>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</si>
  <si>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</si>
  <si>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</si>
  <si>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</si>
  <si>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</si>
  <si>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</si>
  <si>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</si>
  <si>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</si>
  <si>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</si>
  <si>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</si>
  <si>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</si>
  <si>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</si>
  <si>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</si>
  <si>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</si>
  <si>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</si>
  <si>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</si>
  <si>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</si>
  <si>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</si>
  <si>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</si>
  <si>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</si>
  <si>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</si>
  <si>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</si>
  <si>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</si>
  <si>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</si>
  <si>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</si>
  <si>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</si>
  <si>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</si>
  <si>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</si>
  <si>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</si>
  <si>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</si>
  <si>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</si>
  <si>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</si>
  <si>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</si>
  <si>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</si>
  <si>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住宅に係る統合的な情報インフラ整備事業</t>
  </si>
  <si>
    <t>住宅市場整備推進等事業費補助金交付要綱</t>
    <phoneticPr fontId="4"/>
  </si>
  <si>
    <t>既存住宅流通・リフォーム市場の活性化、瑕疵の発生防止の実現に向け、住宅瑕疵情報履歴情報等住宅に係る情報を収集・分析するための統合的な情報インフラを整備することを目的とする。</t>
    <rPh sb="0" eb="2">
      <t>キゾン</t>
    </rPh>
    <rPh sb="2" eb="4">
      <t>ジュウタク</t>
    </rPh>
    <rPh sb="4" eb="6">
      <t>リュウツウ</t>
    </rPh>
    <rPh sb="12" eb="14">
      <t>イチバ</t>
    </rPh>
    <rPh sb="15" eb="18">
      <t>カッセイカ</t>
    </rPh>
    <rPh sb="19" eb="21">
      <t>カシ</t>
    </rPh>
    <rPh sb="22" eb="24">
      <t>ハッセイ</t>
    </rPh>
    <rPh sb="24" eb="26">
      <t>ボウシ</t>
    </rPh>
    <rPh sb="27" eb="29">
      <t>ジツゲン</t>
    </rPh>
    <rPh sb="30" eb="31">
      <t>ム</t>
    </rPh>
    <rPh sb="33" eb="35">
      <t>ジュウタク</t>
    </rPh>
    <rPh sb="35" eb="37">
      <t>カシ</t>
    </rPh>
    <rPh sb="37" eb="39">
      <t>ジョウホウ</t>
    </rPh>
    <rPh sb="39" eb="41">
      <t>リレキ</t>
    </rPh>
    <rPh sb="41" eb="43">
      <t>ジョウホウ</t>
    </rPh>
    <rPh sb="43" eb="44">
      <t>トウ</t>
    </rPh>
    <rPh sb="44" eb="46">
      <t>ジュウタク</t>
    </rPh>
    <rPh sb="47" eb="48">
      <t>カカ</t>
    </rPh>
    <rPh sb="49" eb="51">
      <t>ジョウホウ</t>
    </rPh>
    <rPh sb="52" eb="54">
      <t>シュウシュウ</t>
    </rPh>
    <rPh sb="55" eb="57">
      <t>ブンセキ</t>
    </rPh>
    <rPh sb="62" eb="65">
      <t>トウゴウテキ</t>
    </rPh>
    <rPh sb="66" eb="68">
      <t>ジョウホウ</t>
    </rPh>
    <rPh sb="73" eb="75">
      <t>セイビ</t>
    </rPh>
    <rPh sb="80" eb="82">
      <t>モクテキ</t>
    </rPh>
    <phoneticPr fontId="4"/>
  </si>
  <si>
    <t>統合的な情報インフラを整備に資する以下の取組について支援を行う。
・住宅瑕疵情報・履歴情報等住宅に係る情報の収集及び分析方法の検討【定額】
・住宅瑕疵情報・履歴情報等住宅に係る情報の作成支援【定額】
・住宅瑕疵情報・履歴情報等住宅に係る情報インフラの構築【定額】</t>
    <rPh sb="14" eb="15">
      <t>シ</t>
    </rPh>
    <rPh sb="17" eb="19">
      <t>イカ</t>
    </rPh>
    <rPh sb="20" eb="21">
      <t>ト</t>
    </rPh>
    <rPh sb="21" eb="22">
      <t>ク</t>
    </rPh>
    <rPh sb="26" eb="28">
      <t>シエン</t>
    </rPh>
    <rPh sb="29" eb="30">
      <t>オコナ</t>
    </rPh>
    <rPh sb="34" eb="36">
      <t>ジュウタク</t>
    </rPh>
    <rPh sb="36" eb="38">
      <t>カシ</t>
    </rPh>
    <rPh sb="38" eb="40">
      <t>ジョウホウ</t>
    </rPh>
    <rPh sb="41" eb="43">
      <t>リレキ</t>
    </rPh>
    <rPh sb="43" eb="45">
      <t>ジョウホウ</t>
    </rPh>
    <rPh sb="45" eb="46">
      <t>トウ</t>
    </rPh>
    <rPh sb="46" eb="48">
      <t>ジュウタク</t>
    </rPh>
    <rPh sb="49" eb="50">
      <t>カカ</t>
    </rPh>
    <rPh sb="51" eb="53">
      <t>ジョウホウ</t>
    </rPh>
    <rPh sb="54" eb="56">
      <t>シュウシュウ</t>
    </rPh>
    <rPh sb="56" eb="57">
      <t>オヨ</t>
    </rPh>
    <rPh sb="58" eb="60">
      <t>ブンセキ</t>
    </rPh>
    <rPh sb="60" eb="62">
      <t>ホウホウ</t>
    </rPh>
    <rPh sb="63" eb="65">
      <t>ケントウ</t>
    </rPh>
    <rPh sb="66" eb="68">
      <t>テイガク</t>
    </rPh>
    <rPh sb="71" eb="73">
      <t>ジュウタク</t>
    </rPh>
    <rPh sb="73" eb="75">
      <t>カシ</t>
    </rPh>
    <rPh sb="75" eb="77">
      <t>ジョウホウ</t>
    </rPh>
    <rPh sb="78" eb="80">
      <t>リレキ</t>
    </rPh>
    <rPh sb="80" eb="82">
      <t>ジョウホウ</t>
    </rPh>
    <rPh sb="82" eb="83">
      <t>トウ</t>
    </rPh>
    <rPh sb="83" eb="85">
      <t>ジュウタク</t>
    </rPh>
    <rPh sb="86" eb="87">
      <t>カカ</t>
    </rPh>
    <rPh sb="88" eb="90">
      <t>ジョウホウ</t>
    </rPh>
    <rPh sb="91" eb="93">
      <t>サクセイ</t>
    </rPh>
    <rPh sb="93" eb="95">
      <t>シエン</t>
    </rPh>
    <rPh sb="96" eb="98">
      <t>テイガク</t>
    </rPh>
    <rPh sb="101" eb="103">
      <t>ジュウタク</t>
    </rPh>
    <rPh sb="103" eb="105">
      <t>カシ</t>
    </rPh>
    <rPh sb="105" eb="107">
      <t>ジョウホウ</t>
    </rPh>
    <rPh sb="108" eb="110">
      <t>リレキ</t>
    </rPh>
    <rPh sb="110" eb="112">
      <t>ジョウホウ</t>
    </rPh>
    <rPh sb="112" eb="113">
      <t>トウ</t>
    </rPh>
    <rPh sb="113" eb="115">
      <t>ジュウタク</t>
    </rPh>
    <rPh sb="116" eb="117">
      <t>カカ</t>
    </rPh>
    <rPh sb="118" eb="120">
      <t>ジョウホウ</t>
    </rPh>
    <rPh sb="125" eb="127">
      <t>コウチク</t>
    </rPh>
    <rPh sb="128" eb="130">
      <t>テイガク</t>
    </rPh>
    <phoneticPr fontId="4"/>
  </si>
  <si>
    <t>（項）住宅市場整備推進費</t>
    <phoneticPr fontId="4"/>
  </si>
  <si>
    <t>（大項目）住宅市場の環境整備の推進に必要な経費</t>
    <rPh sb="1" eb="4">
      <t>ダイコウモク</t>
    </rPh>
    <rPh sb="5" eb="7">
      <t>ジュウタク</t>
    </rPh>
    <rPh sb="7" eb="9">
      <t>シジョウ</t>
    </rPh>
    <rPh sb="10" eb="12">
      <t>カンキョウ</t>
    </rPh>
    <rPh sb="12" eb="14">
      <t>セイビ</t>
    </rPh>
    <rPh sb="15" eb="17">
      <t>スイシン</t>
    </rPh>
    <rPh sb="18" eb="20">
      <t>ヒツヨウ</t>
    </rPh>
    <rPh sb="21" eb="23">
      <t>ケイヒ</t>
    </rPh>
    <phoneticPr fontId="4"/>
  </si>
  <si>
    <t>本事業は、民間事業者等が個別に保有する住宅瑕疵情報、履歴情報等住宅に係る情報を収集・分析するための一元的かつ横断的な情報インフラする取組等を支援し、既存住宅流通・リフォーム市場の活性化、瑕疵発生の未然防止の実現を図るものであり、ニーズを的確に反映している。</t>
    <rPh sb="0" eb="1">
      <t>ホン</t>
    </rPh>
    <rPh sb="1" eb="3">
      <t>ジギョウ</t>
    </rPh>
    <rPh sb="106" eb="107">
      <t>ハカ</t>
    </rPh>
    <rPh sb="118" eb="120">
      <t>テキカク</t>
    </rPh>
    <rPh sb="121" eb="123">
      <t>ハンエイ</t>
    </rPh>
    <phoneticPr fontId="4"/>
  </si>
  <si>
    <t>既存住宅の質の向上等の促進を図るために民間事業者等が保有する住宅瑕疵情報や履歴情報等を横断的に収集・分析することは、地域によらず全国的に取り組むべきものであり、民間が自主的に取り組むことは期待できないことから、国が主導で行うことが必要である。</t>
    <rPh sb="14" eb="15">
      <t>ハカ</t>
    </rPh>
    <rPh sb="19" eb="21">
      <t>ミンカン</t>
    </rPh>
    <rPh sb="21" eb="24">
      <t>ジギョウシャ</t>
    </rPh>
    <rPh sb="24" eb="25">
      <t>ナド</t>
    </rPh>
    <rPh sb="26" eb="28">
      <t>ホユウ</t>
    </rPh>
    <rPh sb="30" eb="32">
      <t>ジュウタク</t>
    </rPh>
    <rPh sb="32" eb="34">
      <t>カシ</t>
    </rPh>
    <rPh sb="34" eb="36">
      <t>ジョウホウ</t>
    </rPh>
    <rPh sb="37" eb="39">
      <t>リレキ</t>
    </rPh>
    <rPh sb="39" eb="41">
      <t>ジョウホウ</t>
    </rPh>
    <rPh sb="41" eb="42">
      <t>ナド</t>
    </rPh>
    <rPh sb="43" eb="46">
      <t>オウダンテキ</t>
    </rPh>
    <rPh sb="47" eb="49">
      <t>シュウシュウ</t>
    </rPh>
    <rPh sb="50" eb="52">
      <t>ブンセキ</t>
    </rPh>
    <rPh sb="58" eb="60">
      <t>チイキ</t>
    </rPh>
    <rPh sb="64" eb="67">
      <t>ゼンコクテキ</t>
    </rPh>
    <rPh sb="68" eb="69">
      <t>ト</t>
    </rPh>
    <rPh sb="70" eb="71">
      <t>ク</t>
    </rPh>
    <rPh sb="80" eb="82">
      <t>ミンカン</t>
    </rPh>
    <rPh sb="83" eb="86">
      <t>ジシュテキ</t>
    </rPh>
    <rPh sb="87" eb="88">
      <t>ト</t>
    </rPh>
    <rPh sb="89" eb="90">
      <t>ク</t>
    </rPh>
    <rPh sb="94" eb="96">
      <t>キタイ</t>
    </rPh>
    <rPh sb="105" eb="106">
      <t>クニ</t>
    </rPh>
    <rPh sb="107" eb="109">
      <t>シュドウ</t>
    </rPh>
    <rPh sb="110" eb="111">
      <t>オコナ</t>
    </rPh>
    <rPh sb="115" eb="117">
      <t>ヒツヨウ</t>
    </rPh>
    <phoneticPr fontId="4"/>
  </si>
  <si>
    <t>既存住宅の質の向上、瑕疵の発生の防止を推進していくため、国が率先して優先的に行うべきものである。</t>
    <rPh sb="0" eb="2">
      <t>キゾン</t>
    </rPh>
    <rPh sb="2" eb="4">
      <t>ジュウタク</t>
    </rPh>
    <rPh sb="5" eb="6">
      <t>シツ</t>
    </rPh>
    <rPh sb="7" eb="9">
      <t>コウジョウ</t>
    </rPh>
    <rPh sb="10" eb="12">
      <t>カシ</t>
    </rPh>
    <rPh sb="13" eb="15">
      <t>ハッセイ</t>
    </rPh>
    <rPh sb="16" eb="18">
      <t>ボウシ</t>
    </rPh>
    <rPh sb="19" eb="21">
      <t>スイシン</t>
    </rPh>
    <rPh sb="28" eb="29">
      <t>クニ</t>
    </rPh>
    <rPh sb="30" eb="32">
      <t>ソッセン</t>
    </rPh>
    <rPh sb="34" eb="37">
      <t>ユウセンテキ</t>
    </rPh>
    <rPh sb="38" eb="39">
      <t>オコナ</t>
    </rPh>
    <phoneticPr fontId="4"/>
  </si>
  <si>
    <t>民間事業者等の提案を活かし、効率的な執行を行うため、事業の企画内容を提案する公募を実施する。補助事業者の特定に当たっては、事業の目的、補助金の使途等が明確に説明されているか等の審査を行うものであり、妥当である。</t>
    <rPh sb="0" eb="2">
      <t>ミンカン</t>
    </rPh>
    <rPh sb="2" eb="5">
      <t>ジギョウシャ</t>
    </rPh>
    <rPh sb="5" eb="6">
      <t>ナド</t>
    </rPh>
    <rPh sb="7" eb="9">
      <t>テイアン</t>
    </rPh>
    <rPh sb="10" eb="11">
      <t>イ</t>
    </rPh>
    <rPh sb="14" eb="17">
      <t>コウリツテキ</t>
    </rPh>
    <rPh sb="18" eb="20">
      <t>シッコウ</t>
    </rPh>
    <rPh sb="21" eb="22">
      <t>オコナ</t>
    </rPh>
    <rPh sb="26" eb="28">
      <t>ジギョウ</t>
    </rPh>
    <rPh sb="29" eb="31">
      <t>キカク</t>
    </rPh>
    <rPh sb="31" eb="33">
      <t>ナイヨウ</t>
    </rPh>
    <rPh sb="34" eb="36">
      <t>テイアン</t>
    </rPh>
    <rPh sb="38" eb="40">
      <t>コウボ</t>
    </rPh>
    <rPh sb="41" eb="43">
      <t>ジッシ</t>
    </rPh>
    <rPh sb="46" eb="48">
      <t>ホジョ</t>
    </rPh>
    <rPh sb="48" eb="50">
      <t>ジギョウ</t>
    </rPh>
    <rPh sb="50" eb="51">
      <t>シャ</t>
    </rPh>
    <rPh sb="52" eb="54">
      <t>トクテイ</t>
    </rPh>
    <rPh sb="55" eb="56">
      <t>ア</t>
    </rPh>
    <rPh sb="61" eb="63">
      <t>ジギョウ</t>
    </rPh>
    <rPh sb="64" eb="66">
      <t>モクテキ</t>
    </rPh>
    <rPh sb="67" eb="70">
      <t>ホジョキン</t>
    </rPh>
    <rPh sb="71" eb="73">
      <t>シト</t>
    </rPh>
    <rPh sb="73" eb="74">
      <t>ナド</t>
    </rPh>
    <rPh sb="75" eb="77">
      <t>メイカク</t>
    </rPh>
    <rPh sb="78" eb="80">
      <t>セツメイ</t>
    </rPh>
    <rPh sb="86" eb="87">
      <t>ナド</t>
    </rPh>
    <rPh sb="88" eb="90">
      <t>シンサ</t>
    </rPh>
    <rPh sb="91" eb="92">
      <t>オコナ</t>
    </rPh>
    <rPh sb="99" eb="101">
      <t>ダトウ</t>
    </rPh>
    <phoneticPr fontId="4"/>
  </si>
  <si>
    <t>本事業は、既存住宅の品質向上や取引円滑化等に活用するための、一元的かつ横断的な情報インフラの整備等にかかる費用に限定して支出することとしており、受益者との負担関係は妥当である。</t>
    <rPh sb="0" eb="1">
      <t>ホン</t>
    </rPh>
    <rPh sb="1" eb="3">
      <t>ジギョウ</t>
    </rPh>
    <rPh sb="5" eb="7">
      <t>キゾン</t>
    </rPh>
    <rPh sb="7" eb="9">
      <t>ジュウタク</t>
    </rPh>
    <rPh sb="10" eb="12">
      <t>ヒンシツ</t>
    </rPh>
    <rPh sb="12" eb="14">
      <t>コウジョウ</t>
    </rPh>
    <rPh sb="15" eb="17">
      <t>トリヒキ</t>
    </rPh>
    <rPh sb="17" eb="21">
      <t>エンカツカナド</t>
    </rPh>
    <rPh sb="22" eb="24">
      <t>カツヨウ</t>
    </rPh>
    <rPh sb="30" eb="33">
      <t>イチゲンテキ</t>
    </rPh>
    <rPh sb="35" eb="38">
      <t>オウダンテキ</t>
    </rPh>
    <rPh sb="39" eb="41">
      <t>ジョウホウ</t>
    </rPh>
    <rPh sb="46" eb="48">
      <t>セイビ</t>
    </rPh>
    <rPh sb="48" eb="49">
      <t>トウ</t>
    </rPh>
    <rPh sb="53" eb="55">
      <t>ヒヨウ</t>
    </rPh>
    <rPh sb="56" eb="58">
      <t>ゲンテイ</t>
    </rPh>
    <rPh sb="60" eb="62">
      <t>シシュツ</t>
    </rPh>
    <rPh sb="72" eb="75">
      <t>ジュエキシャ</t>
    </rPh>
    <rPh sb="77" eb="79">
      <t>フタン</t>
    </rPh>
    <rPh sb="79" eb="81">
      <t>カンケイ</t>
    </rPh>
    <rPh sb="82" eb="84">
      <t>ダトウ</t>
    </rPh>
    <phoneticPr fontId="4"/>
  </si>
  <si>
    <t>‐</t>
  </si>
  <si>
    <t>住宅瑕疵情報、履歴情報等住宅に係る情報の管理数</t>
    <rPh sb="20" eb="22">
      <t>カンリ</t>
    </rPh>
    <rPh sb="22" eb="23">
      <t>スウ</t>
    </rPh>
    <phoneticPr fontId="4"/>
  </si>
  <si>
    <t>件</t>
    <rPh sb="0" eb="1">
      <t>ケン</t>
    </rPh>
    <phoneticPr fontId="4"/>
  </si>
  <si>
    <t>円／件</t>
    <rPh sb="0" eb="1">
      <t>エン</t>
    </rPh>
    <rPh sb="2" eb="3">
      <t>ケン</t>
    </rPh>
    <phoneticPr fontId="4"/>
  </si>
  <si>
    <t xml:space="preserve">　　X/Y </t>
  </si>
  <si>
    <t>X:執行額／Y ：住宅瑕疵情報、履歴情報等住宅に係る情報の管理数　　　　　　　　　　</t>
    <rPh sb="2" eb="4">
      <t>シッコウ</t>
    </rPh>
    <rPh sb="4" eb="5">
      <t>ガク</t>
    </rPh>
    <phoneticPr fontId="4"/>
  </si>
  <si>
    <t>令和7年度までに既存住宅流通の市場規模を8兆円まで引き上げる。</t>
  </si>
  <si>
    <t>既存住宅流通の市場規模（H30：4.5兆円）</t>
  </si>
  <si>
    <t>｢住生活基本計画（全国計画）（平成28年3月18日閣議決定）第2、目標4｣（総務省（2013）｢平成25年住宅・土地統計調査｣）
（国土交通省（2013）平成25年度住宅市場動向調査）</t>
  </si>
  <si>
    <t>兆円</t>
  </si>
  <si>
    <t>令和7年度までにリフォームの市場規模を12兆円まで引き上げる。</t>
  </si>
  <si>
    <t>リフォームの市場規模
（H25：7兆円）</t>
  </si>
  <si>
    <t>｢住生活基本計画（全国計画）（平成28年3月18日閣議決定）第2、目標5｣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</si>
  <si>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t>
    <phoneticPr fontId="4"/>
  </si>
  <si>
    <t>1　少子・高齢化等に対応した住生活の安定の確保及び向上の促進</t>
  </si>
  <si>
    <t>2　住宅の取得・賃貸・管理・修繕が円滑に行われる住宅市場を整備する</t>
  </si>
  <si>
    <t>既存住宅流通の市場規模</t>
  </si>
  <si>
    <t>兆円</t>
    <rPh sb="0" eb="1">
      <t>チョウ</t>
    </rPh>
    <rPh sb="1" eb="2">
      <t>エン</t>
    </rPh>
    <phoneticPr fontId="4"/>
  </si>
  <si>
    <t>リフォームの市場規模</t>
  </si>
  <si>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</si>
  <si>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t>
    <phoneticPr fontId="4"/>
  </si>
  <si>
    <t>-</t>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</si>
  <si>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7">
      <t>ホジョ</t>
    </rPh>
    <rPh sb="17" eb="18">
      <t>キン</t>
    </rPh>
    <phoneticPr fontId="4"/>
  </si>
  <si>
    <t>100,000,000/168000</t>
    <phoneticPr fontId="4"/>
  </si>
  <si>
    <t>課長　宿本　尚吾
室長　中林　大典</t>
    <rPh sb="3" eb="5">
      <t>ヤドモト</t>
    </rPh>
    <rPh sb="6" eb="8">
      <t>ショウゴ</t>
    </rPh>
    <rPh sb="12" eb="14">
      <t>ナカバヤシ</t>
    </rPh>
    <rPh sb="15" eb="17">
      <t>ダイスケ</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</si>
</sst>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20" xfId="0" applyNumberFormat="1" applyFont="1" applyFill="1" applyBorder="1" applyAlignment="1" applyProtection="1">
      <alignment horizontal="center" vertical="center"/>
      <protection locked="0"/>
    </xf>
    <xf numFmtId="180" fontId="0" fillId="0" borderId="24" xfId="0" applyNumberFormat="1"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87"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15689</xdr:colOff>
      <xdr:row>748</xdr:row>
      <xdr:rowOff>202406</xdr:rowOff>
    </xdr:from>
    <xdr:to>
      <xdr:col>37</xdr:col>
      <xdr:colOff>3783</xdr:colOff>
      <xdr:row>751</xdr:row>
      <xdr:rowOff>94550</xdr:rowOff>
    </xdr:to>
    <xdr:sp macro="" textlink="">
      <xdr:nvSpPr>
        <xdr:cNvPr id="2" name="正方形/長方形 1"/>
        <xdr:cNvSpPr/>
      </xdr:nvSpPr>
      <xdr:spPr>
        <a:xfrm>
          <a:off x="4016189" y="44379356"/>
          <a:ext cx="3388519" cy="94941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xdr:txBody>
    </xdr:sp>
    <xdr:clientData/>
  </xdr:twoCellAnchor>
  <xdr:twoCellAnchor>
    <xdr:from>
      <xdr:col>19</xdr:col>
      <xdr:colOff>86427</xdr:colOff>
      <xdr:row>752</xdr:row>
      <xdr:rowOff>44122</xdr:rowOff>
    </xdr:from>
    <xdr:to>
      <xdr:col>24</xdr:col>
      <xdr:colOff>190396</xdr:colOff>
      <xdr:row>752</xdr:row>
      <xdr:rowOff>332122</xdr:rowOff>
    </xdr:to>
    <xdr:sp macro="" textlink="">
      <xdr:nvSpPr>
        <xdr:cNvPr id="3" name="テキスト ボックス 2"/>
        <xdr:cNvSpPr txBox="1"/>
      </xdr:nvSpPr>
      <xdr:spPr>
        <a:xfrm>
          <a:off x="3886902" y="45630772"/>
          <a:ext cx="1104094" cy="2880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77321</xdr:colOff>
      <xdr:row>751</xdr:row>
      <xdr:rowOff>94550</xdr:rowOff>
    </xdr:from>
    <xdr:to>
      <xdr:col>28</xdr:col>
      <xdr:colOff>77321</xdr:colOff>
      <xdr:row>752</xdr:row>
      <xdr:rowOff>262949</xdr:rowOff>
    </xdr:to>
    <xdr:cxnSp macro="">
      <xdr:nvCxnSpPr>
        <xdr:cNvPr id="4" name="直線矢印コネクタ 3"/>
        <xdr:cNvCxnSpPr/>
      </xdr:nvCxnSpPr>
      <xdr:spPr>
        <a:xfrm>
          <a:off x="5678021" y="45328775"/>
          <a:ext cx="0" cy="52082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20</xdr:col>
      <xdr:colOff>1</xdr:colOff>
      <xdr:row>753</xdr:row>
      <xdr:rowOff>1821</xdr:rowOff>
    </xdr:from>
    <xdr:to>
      <xdr:col>36</xdr:col>
      <xdr:colOff>190501</xdr:colOff>
      <xdr:row>755</xdr:row>
      <xdr:rowOff>168088</xdr:rowOff>
    </xdr:to>
    <xdr:sp macro="" textlink="">
      <xdr:nvSpPr>
        <xdr:cNvPr id="5" name="正方形/長方形 4"/>
        <xdr:cNvSpPr/>
      </xdr:nvSpPr>
      <xdr:spPr>
        <a:xfrm>
          <a:off x="4034119" y="43402203"/>
          <a:ext cx="3417794" cy="86103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民間事業者等</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136070</xdr:colOff>
      <xdr:row>750</xdr:row>
      <xdr:rowOff>108858</xdr:rowOff>
    </xdr:from>
    <xdr:to>
      <xdr:col>32</xdr:col>
      <xdr:colOff>4996</xdr:colOff>
      <xdr:row>751</xdr:row>
      <xdr:rowOff>34466</xdr:rowOff>
    </xdr:to>
    <xdr:sp macro="" textlink="">
      <xdr:nvSpPr>
        <xdr:cNvPr id="6" name="テキスト ボックス 5"/>
        <xdr:cNvSpPr txBox="1"/>
      </xdr:nvSpPr>
      <xdr:spPr>
        <a:xfrm>
          <a:off x="5238749" y="47965179"/>
          <a:ext cx="1297676" cy="2793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83344</xdr:colOff>
      <xdr:row>752</xdr:row>
      <xdr:rowOff>166688</xdr:rowOff>
    </xdr:from>
    <xdr:to>
      <xdr:col>49</xdr:col>
      <xdr:colOff>383201</xdr:colOff>
      <xdr:row>755</xdr:row>
      <xdr:rowOff>59531</xdr:rowOff>
    </xdr:to>
    <xdr:sp macro="" textlink="">
      <xdr:nvSpPr>
        <xdr:cNvPr id="7" name="大かっこ 6"/>
        <xdr:cNvSpPr/>
      </xdr:nvSpPr>
      <xdr:spPr>
        <a:xfrm>
          <a:off x="7484269" y="45753338"/>
          <a:ext cx="2700157" cy="9501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住宅瑕疵情報や履歴情報等住宅に係る統合的な情報インフラを整備する取組みの実施</a:t>
          </a:r>
          <a:endParaRPr kumimoji="1" lang="en-US" altLang="ja-JP" sz="1100">
            <a:solidFill>
              <a:schemeClr val="tx1"/>
            </a:solidFill>
            <a:effectLst/>
            <a:latin typeface="+mn-lt"/>
            <a:ea typeface="+mn-ea"/>
            <a:cs typeface="+mn-cs"/>
          </a:endParaRPr>
        </a:p>
      </xdr:txBody>
    </xdr:sp>
    <xdr:clientData/>
  </xdr:twoCellAnchor>
  <xdr:twoCellAnchor>
    <xdr:from>
      <xdr:col>25</xdr:col>
      <xdr:colOff>11206</xdr:colOff>
      <xdr:row>754</xdr:row>
      <xdr:rowOff>201706</xdr:rowOff>
    </xdr:from>
    <xdr:to>
      <xdr:col>31</xdr:col>
      <xdr:colOff>81838</xdr:colOff>
      <xdr:row>755</xdr:row>
      <xdr:rowOff>127315</xdr:rowOff>
    </xdr:to>
    <xdr:sp macro="" textlink="">
      <xdr:nvSpPr>
        <xdr:cNvPr id="8" name="テキスト ボックス 7"/>
        <xdr:cNvSpPr txBox="1"/>
      </xdr:nvSpPr>
      <xdr:spPr>
        <a:xfrm>
          <a:off x="5053853" y="43949471"/>
          <a:ext cx="1280867" cy="27299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5">
        <v>2021</v>
      </c>
      <c r="AE2" s="875"/>
      <c r="AF2" s="875"/>
      <c r="AG2" s="875"/>
      <c r="AH2" s="875"/>
      <c r="AI2" s="32" t="s">
        <v>507</v>
      </c>
      <c r="AJ2" s="875" t="s">
        <v>689</v>
      </c>
      <c r="AK2" s="875"/>
      <c r="AL2" s="875"/>
      <c r="AM2" s="875"/>
      <c r="AN2" s="32" t="s">
        <v>507</v>
      </c>
      <c r="AO2" s="875" t="s">
        <v>676</v>
      </c>
      <c r="AP2" s="875"/>
      <c r="AQ2" s="875"/>
      <c r="AR2" s="40" t="s">
        <v>507</v>
      </c>
      <c r="AS2" s="876">
        <v>3</v>
      </c>
      <c r="AT2" s="876"/>
      <c r="AU2" s="876"/>
      <c r="AV2" s="32" t="str">
        <f>IF(AW2="","","-")</f>
        <v/>
      </c>
      <c r="AW2" s="877"/>
      <c r="AX2" s="877"/>
    </row>
    <row r="3" spans="1:50" ht="21" customHeight="1" x14ac:dyDescent="0.15">
      <c r="A3" s="878" t="s">
        <v>694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3" t="s">
        <v>98</v>
      </c>
      <c r="AJ3" s="880" t="s">
        <v>290</v>
      </c>
      <c r="AK3" s="880"/>
      <c r="AL3" s="880"/>
      <c r="AM3" s="880"/>
      <c r="AN3" s="880"/>
      <c r="AO3" s="880"/>
      <c r="AP3" s="880"/>
      <c r="AQ3" s="880"/>
      <c r="AR3" s="880"/>
      <c r="AS3" s="880"/>
      <c r="AT3" s="880"/>
      <c r="AU3" s="880"/>
      <c r="AV3" s="880"/>
      <c r="AW3" s="880"/>
      <c r="AX3" s="42" t="s">
        <v>140</v>
      </c>
    </row>
    <row r="4" spans="1:50" ht="24.75" customHeight="1" x14ac:dyDescent="0.15">
      <c r="A4" s="881" t="s">
        <v>55</v>
      </c>
      <c r="B4" s="882"/>
      <c r="C4" s="882"/>
      <c r="D4" s="882"/>
      <c r="E4" s="882"/>
      <c r="F4" s="882"/>
      <c r="G4" s="883" t="s">
        <v>701</v>
      </c>
      <c r="H4" s="884"/>
      <c r="I4" s="884"/>
      <c r="J4" s="884"/>
      <c r="K4" s="884"/>
      <c r="L4" s="884"/>
      <c r="M4" s="884"/>
      <c r="N4" s="884"/>
      <c r="O4" s="884"/>
      <c r="P4" s="884"/>
      <c r="Q4" s="884"/>
      <c r="R4" s="884"/>
      <c r="S4" s="884"/>
      <c r="T4" s="884"/>
      <c r="U4" s="884"/>
      <c r="V4" s="884"/>
      <c r="W4" s="884"/>
      <c r="X4" s="884"/>
      <c r="Y4" s="885" t="s">
        <v>11</v>
      </c>
      <c r="Z4" s="886"/>
      <c r="AA4" s="886"/>
      <c r="AB4" s="886"/>
      <c r="AC4" s="886"/>
      <c r="AD4" s="887"/>
      <c r="AE4" s="888" t="s">
        <v>699</v>
      </c>
      <c r="AF4" s="884"/>
      <c r="AG4" s="884"/>
      <c r="AH4" s="884"/>
      <c r="AI4" s="884"/>
      <c r="AJ4" s="884"/>
      <c r="AK4" s="884"/>
      <c r="AL4" s="884"/>
      <c r="AM4" s="884"/>
      <c r="AN4" s="884"/>
      <c r="AO4" s="884"/>
      <c r="AP4" s="889"/>
      <c r="AQ4" s="890" t="s">
        <v>25</v>
      </c>
      <c r="AR4" s="886"/>
      <c r="AS4" s="886"/>
      <c r="AT4" s="886"/>
      <c r="AU4" s="886"/>
      <c r="AV4" s="886"/>
      <c r="AW4" s="886"/>
      <c r="AX4" s="891"/>
    </row>
    <row r="5" spans="1:50" ht="42" customHeight="1" x14ac:dyDescent="0.15">
      <c r="A5" s="892" t="s">
        <v>144</v>
      </c>
      <c r="B5" s="893"/>
      <c r="C5" s="893"/>
      <c r="D5" s="893"/>
      <c r="E5" s="893"/>
      <c r="F5" s="894"/>
      <c r="G5" s="895" t="s">
        <v>360</v>
      </c>
      <c r="H5" s="896"/>
      <c r="I5" s="896"/>
      <c r="J5" s="896"/>
      <c r="K5" s="896"/>
      <c r="L5" s="896"/>
      <c r="M5" s="897" t="s">
        <v>142</v>
      </c>
      <c r="N5" s="898"/>
      <c r="O5" s="898"/>
      <c r="P5" s="898"/>
      <c r="Q5" s="898"/>
      <c r="R5" s="899"/>
      <c r="S5" s="900" t="s">
        <v>363</v>
      </c>
      <c r="T5" s="896"/>
      <c r="U5" s="896"/>
      <c r="V5" s="896"/>
      <c r="W5" s="896"/>
      <c r="X5" s="901"/>
      <c r="Y5" s="902" t="s">
        <v>29</v>
      </c>
      <c r="Z5" s="711"/>
      <c r="AA5" s="711"/>
      <c r="AB5" s="711"/>
      <c r="AC5" s="711"/>
      <c r="AD5" s="712"/>
      <c r="AE5" s="903" t="s">
        <v>602</v>
      </c>
      <c r="AF5" s="903"/>
      <c r="AG5" s="903"/>
      <c r="AH5" s="903"/>
      <c r="AI5" s="903"/>
      <c r="AJ5" s="903"/>
      <c r="AK5" s="903"/>
      <c r="AL5" s="903"/>
      <c r="AM5" s="903"/>
      <c r="AN5" s="903"/>
      <c r="AO5" s="903"/>
      <c r="AP5" s="904"/>
      <c r="AQ5" s="905" t="s">
        <v>736</v>
      </c>
      <c r="AR5" s="906"/>
      <c r="AS5" s="906"/>
      <c r="AT5" s="906"/>
      <c r="AU5" s="906"/>
      <c r="AV5" s="906"/>
      <c r="AW5" s="906"/>
      <c r="AX5" s="907"/>
    </row>
    <row r="6" spans="1:50" ht="39" customHeight="1" x14ac:dyDescent="0.15">
      <c r="A6" s="836" t="s">
        <v>31</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1</v>
      </c>
      <c r="B7" s="842"/>
      <c r="C7" s="842"/>
      <c r="D7" s="842"/>
      <c r="E7" s="842"/>
      <c r="F7" s="843"/>
      <c r="G7" s="844" t="s">
        <v>732</v>
      </c>
      <c r="H7" s="845"/>
      <c r="I7" s="845"/>
      <c r="J7" s="845"/>
      <c r="K7" s="845"/>
      <c r="L7" s="845"/>
      <c r="M7" s="845"/>
      <c r="N7" s="845"/>
      <c r="O7" s="845"/>
      <c r="P7" s="845"/>
      <c r="Q7" s="845"/>
      <c r="R7" s="845"/>
      <c r="S7" s="845"/>
      <c r="T7" s="845"/>
      <c r="U7" s="845"/>
      <c r="V7" s="845"/>
      <c r="W7" s="845"/>
      <c r="X7" s="846"/>
      <c r="Y7" s="847" t="s">
        <v>269</v>
      </c>
      <c r="Z7" s="268"/>
      <c r="AA7" s="268"/>
      <c r="AB7" s="268"/>
      <c r="AC7" s="268"/>
      <c r="AD7" s="848"/>
      <c r="AE7" s="849" t="s">
        <v>702</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1" t="s">
        <v>385</v>
      </c>
      <c r="B8" s="842"/>
      <c r="C8" s="842"/>
      <c r="D8" s="842"/>
      <c r="E8" s="842"/>
      <c r="F8" s="843"/>
      <c r="G8" s="852" t="str">
        <f>入力規則等!A27</f>
        <v>-</v>
      </c>
      <c r="H8" s="853"/>
      <c r="I8" s="853"/>
      <c r="J8" s="853"/>
      <c r="K8" s="853"/>
      <c r="L8" s="853"/>
      <c r="M8" s="853"/>
      <c r="N8" s="853"/>
      <c r="O8" s="853"/>
      <c r="P8" s="853"/>
      <c r="Q8" s="853"/>
      <c r="R8" s="853"/>
      <c r="S8" s="853"/>
      <c r="T8" s="853"/>
      <c r="U8" s="853"/>
      <c r="V8" s="853"/>
      <c r="W8" s="853"/>
      <c r="X8" s="854"/>
      <c r="Y8" s="855" t="s">
        <v>387</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25" t="s">
        <v>85</v>
      </c>
      <c r="B9" s="126"/>
      <c r="C9" s="126"/>
      <c r="D9" s="126"/>
      <c r="E9" s="126"/>
      <c r="F9" s="126"/>
      <c r="G9" s="860" t="s">
        <v>703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95</v>
      </c>
      <c r="B10" s="864"/>
      <c r="C10" s="864"/>
      <c r="D10" s="864"/>
      <c r="E10" s="864"/>
      <c r="F10" s="864"/>
      <c r="G10" s="865" t="s">
        <v>704</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21</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22" t="s">
        <v>89</v>
      </c>
      <c r="B12" s="123"/>
      <c r="C12" s="123"/>
      <c r="D12" s="123"/>
      <c r="E12" s="123"/>
      <c r="F12" s="124"/>
      <c r="G12" s="872"/>
      <c r="H12" s="873"/>
      <c r="I12" s="873"/>
      <c r="J12" s="873"/>
      <c r="K12" s="873"/>
      <c r="L12" s="873"/>
      <c r="M12" s="873"/>
      <c r="N12" s="873"/>
      <c r="O12" s="873"/>
      <c r="P12" s="421" t="s">
        <v>485</v>
      </c>
      <c r="Q12" s="296"/>
      <c r="R12" s="296"/>
      <c r="S12" s="296"/>
      <c r="T12" s="296"/>
      <c r="U12" s="296"/>
      <c r="V12" s="297"/>
      <c r="W12" s="421" t="s">
        <v>84</v>
      </c>
      <c r="X12" s="296"/>
      <c r="Y12" s="296"/>
      <c r="Z12" s="296"/>
      <c r="AA12" s="296"/>
      <c r="AB12" s="296"/>
      <c r="AC12" s="297"/>
      <c r="AD12" s="421" t="s">
        <v>195</v>
      </c>
      <c r="AE12" s="296"/>
      <c r="AF12" s="296"/>
      <c r="AG12" s="296"/>
      <c r="AH12" s="296"/>
      <c r="AI12" s="296"/>
      <c r="AJ12" s="297"/>
      <c r="AK12" s="421" t="s">
        <v>695</v>
      </c>
      <c r="AL12" s="296"/>
      <c r="AM12" s="296"/>
      <c r="AN12" s="296"/>
      <c r="AO12" s="296"/>
      <c r="AP12" s="296"/>
      <c r="AQ12" s="297"/>
      <c r="AR12" s="421" t="s">
        <v>696</v>
      </c>
      <c r="AS12" s="296"/>
      <c r="AT12" s="296"/>
      <c r="AU12" s="296"/>
      <c r="AV12" s="296"/>
      <c r="AW12" s="296"/>
      <c r="AX12" s="874"/>
    </row>
    <row r="13" spans="1:50" ht="21" customHeight="1" x14ac:dyDescent="0.15">
      <c r="A13" s="85"/>
      <c r="B13" s="86"/>
      <c r="C13" s="86"/>
      <c r="D13" s="86"/>
      <c r="E13" s="86"/>
      <c r="F13" s="87"/>
      <c r="G13" s="437" t="s">
        <v>6</v>
      </c>
      <c r="H13" s="438"/>
      <c r="I13" s="829" t="s">
        <v>18</v>
      </c>
      <c r="J13" s="830"/>
      <c r="K13" s="830"/>
      <c r="L13" s="830"/>
      <c r="M13" s="830"/>
      <c r="N13" s="830"/>
      <c r="O13" s="831"/>
      <c r="P13" s="783" t="s">
        <v>725</v>
      </c>
      <c r="Q13" s="784"/>
      <c r="R13" s="784"/>
      <c r="S13" s="784"/>
      <c r="T13" s="784"/>
      <c r="U13" s="784"/>
      <c r="V13" s="785"/>
      <c r="W13" s="783" t="s">
        <v>725</v>
      </c>
      <c r="X13" s="784"/>
      <c r="Y13" s="784"/>
      <c r="Z13" s="784"/>
      <c r="AA13" s="784"/>
      <c r="AB13" s="784"/>
      <c r="AC13" s="785"/>
      <c r="AD13" s="783" t="s">
        <v>725</v>
      </c>
      <c r="AE13" s="784"/>
      <c r="AF13" s="784"/>
      <c r="AG13" s="784"/>
      <c r="AH13" s="784"/>
      <c r="AI13" s="784"/>
      <c r="AJ13" s="785"/>
      <c r="AK13" s="783">
        <v>100</v>
      </c>
      <c r="AL13" s="784"/>
      <c r="AM13" s="784"/>
      <c r="AN13" s="784"/>
      <c r="AO13" s="784"/>
      <c r="AP13" s="784"/>
      <c r="AQ13" s="785"/>
      <c r="AR13" s="798"/>
      <c r="AS13" s="799"/>
      <c r="AT13" s="799"/>
      <c r="AU13" s="799"/>
      <c r="AV13" s="799"/>
      <c r="AW13" s="799"/>
      <c r="AX13" s="832"/>
    </row>
    <row r="14" spans="1:50" ht="21" customHeight="1" x14ac:dyDescent="0.15">
      <c r="A14" s="85"/>
      <c r="B14" s="86"/>
      <c r="C14" s="86"/>
      <c r="D14" s="86"/>
      <c r="E14" s="86"/>
      <c r="F14" s="87"/>
      <c r="G14" s="439"/>
      <c r="H14" s="440"/>
      <c r="I14" s="815" t="s">
        <v>8</v>
      </c>
      <c r="J14" s="821"/>
      <c r="K14" s="821"/>
      <c r="L14" s="821"/>
      <c r="M14" s="821"/>
      <c r="N14" s="821"/>
      <c r="O14" s="822"/>
      <c r="P14" s="783" t="s">
        <v>725</v>
      </c>
      <c r="Q14" s="784"/>
      <c r="R14" s="784"/>
      <c r="S14" s="784"/>
      <c r="T14" s="784"/>
      <c r="U14" s="784"/>
      <c r="V14" s="785"/>
      <c r="W14" s="783" t="s">
        <v>725</v>
      </c>
      <c r="X14" s="784"/>
      <c r="Y14" s="784"/>
      <c r="Z14" s="784"/>
      <c r="AA14" s="784"/>
      <c r="AB14" s="784"/>
      <c r="AC14" s="785"/>
      <c r="AD14" s="783" t="s">
        <v>725</v>
      </c>
      <c r="AE14" s="784"/>
      <c r="AF14" s="784"/>
      <c r="AG14" s="784"/>
      <c r="AH14" s="784"/>
      <c r="AI14" s="784"/>
      <c r="AJ14" s="785"/>
      <c r="AK14" s="783"/>
      <c r="AL14" s="784"/>
      <c r="AM14" s="784"/>
      <c r="AN14" s="784"/>
      <c r="AO14" s="784"/>
      <c r="AP14" s="784"/>
      <c r="AQ14" s="785"/>
      <c r="AR14" s="833"/>
      <c r="AS14" s="833"/>
      <c r="AT14" s="833"/>
      <c r="AU14" s="833"/>
      <c r="AV14" s="833"/>
      <c r="AW14" s="833"/>
      <c r="AX14" s="834"/>
    </row>
    <row r="15" spans="1:50" ht="21" customHeight="1" x14ac:dyDescent="0.15">
      <c r="A15" s="85"/>
      <c r="B15" s="86"/>
      <c r="C15" s="86"/>
      <c r="D15" s="86"/>
      <c r="E15" s="86"/>
      <c r="F15" s="87"/>
      <c r="G15" s="439"/>
      <c r="H15" s="440"/>
      <c r="I15" s="815" t="s">
        <v>121</v>
      </c>
      <c r="J15" s="816"/>
      <c r="K15" s="816"/>
      <c r="L15" s="816"/>
      <c r="M15" s="816"/>
      <c r="N15" s="816"/>
      <c r="O15" s="817"/>
      <c r="P15" s="783" t="s">
        <v>725</v>
      </c>
      <c r="Q15" s="784"/>
      <c r="R15" s="784"/>
      <c r="S15" s="784"/>
      <c r="T15" s="784"/>
      <c r="U15" s="784"/>
      <c r="V15" s="785"/>
      <c r="W15" s="783" t="s">
        <v>725</v>
      </c>
      <c r="X15" s="784"/>
      <c r="Y15" s="784"/>
      <c r="Z15" s="784"/>
      <c r="AA15" s="784"/>
      <c r="AB15" s="784"/>
      <c r="AC15" s="785"/>
      <c r="AD15" s="783" t="s">
        <v>725</v>
      </c>
      <c r="AE15" s="784"/>
      <c r="AF15" s="784"/>
      <c r="AG15" s="784"/>
      <c r="AH15" s="784"/>
      <c r="AI15" s="784"/>
      <c r="AJ15" s="785"/>
      <c r="AK15" s="783" t="s">
        <v>733</v>
      </c>
      <c r="AL15" s="784"/>
      <c r="AM15" s="784"/>
      <c r="AN15" s="784"/>
      <c r="AO15" s="784"/>
      <c r="AP15" s="784"/>
      <c r="AQ15" s="785"/>
      <c r="AR15" s="783"/>
      <c r="AS15" s="784"/>
      <c r="AT15" s="784"/>
      <c r="AU15" s="784"/>
      <c r="AV15" s="784"/>
      <c r="AW15" s="784"/>
      <c r="AX15" s="835"/>
    </row>
    <row r="16" spans="1:50" ht="21" customHeight="1" x14ac:dyDescent="0.15">
      <c r="A16" s="85"/>
      <c r="B16" s="86"/>
      <c r="C16" s="86"/>
      <c r="D16" s="86"/>
      <c r="E16" s="86"/>
      <c r="F16" s="87"/>
      <c r="G16" s="439"/>
      <c r="H16" s="440"/>
      <c r="I16" s="815" t="s">
        <v>62</v>
      </c>
      <c r="J16" s="816"/>
      <c r="K16" s="816"/>
      <c r="L16" s="816"/>
      <c r="M16" s="816"/>
      <c r="N16" s="816"/>
      <c r="O16" s="817"/>
      <c r="P16" s="783" t="s">
        <v>725</v>
      </c>
      <c r="Q16" s="784"/>
      <c r="R16" s="784"/>
      <c r="S16" s="784"/>
      <c r="T16" s="784"/>
      <c r="U16" s="784"/>
      <c r="V16" s="785"/>
      <c r="W16" s="783" t="s">
        <v>725</v>
      </c>
      <c r="X16" s="784"/>
      <c r="Y16" s="784"/>
      <c r="Z16" s="784"/>
      <c r="AA16" s="784"/>
      <c r="AB16" s="784"/>
      <c r="AC16" s="785"/>
      <c r="AD16" s="783" t="s">
        <v>725</v>
      </c>
      <c r="AE16" s="784"/>
      <c r="AF16" s="784"/>
      <c r="AG16" s="784"/>
      <c r="AH16" s="784"/>
      <c r="AI16" s="784"/>
      <c r="AJ16" s="785"/>
      <c r="AK16" s="783"/>
      <c r="AL16" s="784"/>
      <c r="AM16" s="784"/>
      <c r="AN16" s="784"/>
      <c r="AO16" s="784"/>
      <c r="AP16" s="784"/>
      <c r="AQ16" s="785"/>
      <c r="AR16" s="818"/>
      <c r="AS16" s="819"/>
      <c r="AT16" s="819"/>
      <c r="AU16" s="819"/>
      <c r="AV16" s="819"/>
      <c r="AW16" s="819"/>
      <c r="AX16" s="820"/>
    </row>
    <row r="17" spans="1:50" ht="24.75" customHeight="1" x14ac:dyDescent="0.15">
      <c r="A17" s="85"/>
      <c r="B17" s="86"/>
      <c r="C17" s="86"/>
      <c r="D17" s="86"/>
      <c r="E17" s="86"/>
      <c r="F17" s="87"/>
      <c r="G17" s="439"/>
      <c r="H17" s="440"/>
      <c r="I17" s="815" t="s">
        <v>133</v>
      </c>
      <c r="J17" s="821"/>
      <c r="K17" s="821"/>
      <c r="L17" s="821"/>
      <c r="M17" s="821"/>
      <c r="N17" s="821"/>
      <c r="O17" s="822"/>
      <c r="P17" s="783" t="s">
        <v>725</v>
      </c>
      <c r="Q17" s="784"/>
      <c r="R17" s="784"/>
      <c r="S17" s="784"/>
      <c r="T17" s="784"/>
      <c r="U17" s="784"/>
      <c r="V17" s="785"/>
      <c r="W17" s="783" t="s">
        <v>725</v>
      </c>
      <c r="X17" s="784"/>
      <c r="Y17" s="784"/>
      <c r="Z17" s="784"/>
      <c r="AA17" s="784"/>
      <c r="AB17" s="784"/>
      <c r="AC17" s="785"/>
      <c r="AD17" s="783" t="s">
        <v>725</v>
      </c>
      <c r="AE17" s="784"/>
      <c r="AF17" s="784"/>
      <c r="AG17" s="784"/>
      <c r="AH17" s="784"/>
      <c r="AI17" s="784"/>
      <c r="AJ17" s="785"/>
      <c r="AK17" s="783"/>
      <c r="AL17" s="784"/>
      <c r="AM17" s="784"/>
      <c r="AN17" s="784"/>
      <c r="AO17" s="784"/>
      <c r="AP17" s="784"/>
      <c r="AQ17" s="785"/>
      <c r="AR17" s="823"/>
      <c r="AS17" s="823"/>
      <c r="AT17" s="823"/>
      <c r="AU17" s="823"/>
      <c r="AV17" s="823"/>
      <c r="AW17" s="823"/>
      <c r="AX17" s="824"/>
    </row>
    <row r="18" spans="1:50" ht="24.75" customHeight="1" x14ac:dyDescent="0.15">
      <c r="A18" s="85"/>
      <c r="B18" s="86"/>
      <c r="C18" s="86"/>
      <c r="D18" s="86"/>
      <c r="E18" s="86"/>
      <c r="F18" s="87"/>
      <c r="G18" s="441"/>
      <c r="H18" s="442"/>
      <c r="I18" s="825" t="s">
        <v>78</v>
      </c>
      <c r="J18" s="826"/>
      <c r="K18" s="826"/>
      <c r="L18" s="826"/>
      <c r="M18" s="826"/>
      <c r="N18" s="826"/>
      <c r="O18" s="827"/>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100</v>
      </c>
      <c r="AL18" s="780"/>
      <c r="AM18" s="780"/>
      <c r="AN18" s="780"/>
      <c r="AO18" s="780"/>
      <c r="AP18" s="780"/>
      <c r="AQ18" s="781"/>
      <c r="AR18" s="779">
        <f>SUM(AR13:AX17)</f>
        <v>0</v>
      </c>
      <c r="AS18" s="780"/>
      <c r="AT18" s="780"/>
      <c r="AU18" s="780"/>
      <c r="AV18" s="780"/>
      <c r="AW18" s="780"/>
      <c r="AX18" s="828"/>
    </row>
    <row r="19" spans="1:50" ht="24.75" customHeight="1" x14ac:dyDescent="0.15">
      <c r="A19" s="85"/>
      <c r="B19" s="86"/>
      <c r="C19" s="86"/>
      <c r="D19" s="86"/>
      <c r="E19" s="86"/>
      <c r="F19" s="87"/>
      <c r="G19" s="804" t="s">
        <v>35</v>
      </c>
      <c r="H19" s="805"/>
      <c r="I19" s="805"/>
      <c r="J19" s="805"/>
      <c r="K19" s="805"/>
      <c r="L19" s="805"/>
      <c r="M19" s="805"/>
      <c r="N19" s="805"/>
      <c r="O19" s="805"/>
      <c r="P19" s="806"/>
      <c r="Q19" s="807"/>
      <c r="R19" s="807"/>
      <c r="S19" s="807"/>
      <c r="T19" s="807"/>
      <c r="U19" s="807"/>
      <c r="V19" s="808"/>
      <c r="W19" s="806"/>
      <c r="X19" s="807"/>
      <c r="Y19" s="807"/>
      <c r="Z19" s="807"/>
      <c r="AA19" s="807"/>
      <c r="AB19" s="807"/>
      <c r="AC19" s="808"/>
      <c r="AD19" s="806"/>
      <c r="AE19" s="807"/>
      <c r="AF19" s="807"/>
      <c r="AG19" s="807"/>
      <c r="AH19" s="807"/>
      <c r="AI19" s="807"/>
      <c r="AJ19" s="80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4" t="s">
        <v>42</v>
      </c>
      <c r="H20" s="805"/>
      <c r="I20" s="805"/>
      <c r="J20" s="805"/>
      <c r="K20" s="805"/>
      <c r="L20" s="805"/>
      <c r="M20" s="805"/>
      <c r="N20" s="805"/>
      <c r="O20" s="805"/>
      <c r="P20" s="811" t="str">
        <f>IF(P18=0,"-",SUM(P19)/P18)</f>
        <v>-</v>
      </c>
      <c r="Q20" s="811"/>
      <c r="R20" s="811"/>
      <c r="S20" s="811"/>
      <c r="T20" s="811"/>
      <c r="U20" s="811"/>
      <c r="V20" s="811"/>
      <c r="W20" s="811" t="str">
        <f>IF(W18=0,"-",SUM(W19)/W18)</f>
        <v>-</v>
      </c>
      <c r="X20" s="811"/>
      <c r="Y20" s="811"/>
      <c r="Z20" s="811"/>
      <c r="AA20" s="811"/>
      <c r="AB20" s="811"/>
      <c r="AC20" s="811"/>
      <c r="AD20" s="811" t="str">
        <f>IF(AD18=0,"-",SUM(AD19)/AD18)</f>
        <v>-</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474</v>
      </c>
      <c r="H21" s="814"/>
      <c r="I21" s="814"/>
      <c r="J21" s="814"/>
      <c r="K21" s="814"/>
      <c r="L21" s="814"/>
      <c r="M21" s="814"/>
      <c r="N21" s="814"/>
      <c r="O21" s="814"/>
      <c r="P21" s="811" t="str">
        <f>IF(P19=0,"-",SUM(P19)/SUM(P13,P14))</f>
        <v>-</v>
      </c>
      <c r="Q21" s="811"/>
      <c r="R21" s="811"/>
      <c r="S21" s="811"/>
      <c r="T21" s="811"/>
      <c r="U21" s="811"/>
      <c r="V21" s="811"/>
      <c r="W21" s="811" t="str">
        <f>IF(W19=0,"-",SUM(W19)/SUM(W13,W14))</f>
        <v>-</v>
      </c>
      <c r="X21" s="811"/>
      <c r="Y21" s="811"/>
      <c r="Z21" s="811"/>
      <c r="AA21" s="811"/>
      <c r="AB21" s="811"/>
      <c r="AC21" s="811"/>
      <c r="AD21" s="811" t="str">
        <f>IF(AD19=0,"-",SUM(AD19)/SUM(AD13,AD14))</f>
        <v>-</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258</v>
      </c>
      <c r="B22" s="129"/>
      <c r="C22" s="129"/>
      <c r="D22" s="129"/>
      <c r="E22" s="129"/>
      <c r="F22" s="130"/>
      <c r="G22" s="793" t="s">
        <v>250</v>
      </c>
      <c r="H22" s="197"/>
      <c r="I22" s="197"/>
      <c r="J22" s="197"/>
      <c r="K22" s="197"/>
      <c r="L22" s="197"/>
      <c r="M22" s="197"/>
      <c r="N22" s="197"/>
      <c r="O22" s="198"/>
      <c r="P22" s="196" t="s">
        <v>212</v>
      </c>
      <c r="Q22" s="197"/>
      <c r="R22" s="197"/>
      <c r="S22" s="197"/>
      <c r="T22" s="197"/>
      <c r="U22" s="197"/>
      <c r="V22" s="198"/>
      <c r="W22" s="196" t="s">
        <v>697</v>
      </c>
      <c r="X22" s="197"/>
      <c r="Y22" s="197"/>
      <c r="Z22" s="197"/>
      <c r="AA22" s="197"/>
      <c r="AB22" s="197"/>
      <c r="AC22" s="198"/>
      <c r="AD22" s="196" t="s">
        <v>179</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705</v>
      </c>
      <c r="H23" s="796"/>
      <c r="I23" s="796"/>
      <c r="J23" s="796"/>
      <c r="K23" s="796"/>
      <c r="L23" s="796"/>
      <c r="M23" s="796"/>
      <c r="N23" s="796"/>
      <c r="O23" s="797"/>
      <c r="P23" s="798"/>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706</v>
      </c>
      <c r="H24" s="802"/>
      <c r="I24" s="802"/>
      <c r="J24" s="802"/>
      <c r="K24" s="802"/>
      <c r="L24" s="802"/>
      <c r="M24" s="802"/>
      <c r="N24" s="802"/>
      <c r="O24" s="803"/>
      <c r="P24" s="783"/>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734</v>
      </c>
      <c r="H25" s="802"/>
      <c r="I25" s="802"/>
      <c r="J25" s="802"/>
      <c r="K25" s="802"/>
      <c r="L25" s="802"/>
      <c r="M25" s="802"/>
      <c r="N25" s="802"/>
      <c r="O25" s="803"/>
      <c r="P25" s="783">
        <v>100</v>
      </c>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163</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78</v>
      </c>
      <c r="H29" s="723"/>
      <c r="I29" s="723"/>
      <c r="J29" s="723"/>
      <c r="K29" s="723"/>
      <c r="L29" s="723"/>
      <c r="M29" s="723"/>
      <c r="N29" s="723"/>
      <c r="O29" s="724"/>
      <c r="P29" s="783">
        <f>AK13</f>
        <v>100</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25.5" customHeight="1" x14ac:dyDescent="0.15">
      <c r="A30" s="443" t="s">
        <v>471</v>
      </c>
      <c r="B30" s="444"/>
      <c r="C30" s="444"/>
      <c r="D30" s="444"/>
      <c r="E30" s="444"/>
      <c r="F30" s="445"/>
      <c r="G30" s="446" t="s">
        <v>213</v>
      </c>
      <c r="H30" s="447"/>
      <c r="I30" s="447"/>
      <c r="J30" s="447"/>
      <c r="K30" s="447"/>
      <c r="L30" s="447"/>
      <c r="M30" s="447"/>
      <c r="N30" s="447"/>
      <c r="O30" s="448"/>
      <c r="P30" s="449" t="s">
        <v>92</v>
      </c>
      <c r="Q30" s="447"/>
      <c r="R30" s="447"/>
      <c r="S30" s="447"/>
      <c r="T30" s="447"/>
      <c r="U30" s="447"/>
      <c r="V30" s="447"/>
      <c r="W30" s="447"/>
      <c r="X30" s="448"/>
      <c r="Y30" s="450"/>
      <c r="Z30" s="451"/>
      <c r="AA30" s="452"/>
      <c r="AB30" s="453" t="s">
        <v>46</v>
      </c>
      <c r="AC30" s="454"/>
      <c r="AD30" s="455"/>
      <c r="AE30" s="453" t="s">
        <v>485</v>
      </c>
      <c r="AF30" s="454"/>
      <c r="AG30" s="454"/>
      <c r="AH30" s="455"/>
      <c r="AI30" s="456" t="s">
        <v>84</v>
      </c>
      <c r="AJ30" s="456"/>
      <c r="AK30" s="456"/>
      <c r="AL30" s="453"/>
      <c r="AM30" s="456" t="s">
        <v>569</v>
      </c>
      <c r="AN30" s="456"/>
      <c r="AO30" s="456"/>
      <c r="AP30" s="453"/>
      <c r="AQ30" s="789" t="s">
        <v>355</v>
      </c>
      <c r="AR30" s="790"/>
      <c r="AS30" s="790"/>
      <c r="AT30" s="791"/>
      <c r="AU30" s="447" t="s">
        <v>249</v>
      </c>
      <c r="AV30" s="447"/>
      <c r="AW30" s="447"/>
      <c r="AX30" s="792"/>
    </row>
    <row r="31" spans="1:50" ht="25.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507</v>
      </c>
      <c r="AR31" s="203"/>
      <c r="AS31" s="181" t="s">
        <v>356</v>
      </c>
      <c r="AT31" s="182"/>
      <c r="AU31" s="257">
        <v>7</v>
      </c>
      <c r="AV31" s="257"/>
      <c r="AW31" s="319" t="s">
        <v>301</v>
      </c>
      <c r="AX31" s="736"/>
    </row>
    <row r="32" spans="1:50" ht="25.5" customHeight="1" x14ac:dyDescent="0.15">
      <c r="A32" s="374"/>
      <c r="B32" s="372"/>
      <c r="C32" s="372"/>
      <c r="D32" s="372"/>
      <c r="E32" s="372"/>
      <c r="F32" s="373"/>
      <c r="G32" s="364" t="s">
        <v>718</v>
      </c>
      <c r="H32" s="365"/>
      <c r="I32" s="365"/>
      <c r="J32" s="365"/>
      <c r="K32" s="365"/>
      <c r="L32" s="365"/>
      <c r="M32" s="365"/>
      <c r="N32" s="365"/>
      <c r="O32" s="391"/>
      <c r="P32" s="104" t="s">
        <v>719</v>
      </c>
      <c r="Q32" s="104"/>
      <c r="R32" s="104"/>
      <c r="S32" s="104"/>
      <c r="T32" s="104"/>
      <c r="U32" s="104"/>
      <c r="V32" s="104"/>
      <c r="W32" s="104"/>
      <c r="X32" s="191"/>
      <c r="Y32" s="678" t="s">
        <v>52</v>
      </c>
      <c r="Z32" s="771"/>
      <c r="AA32" s="772"/>
      <c r="AB32" s="713" t="s">
        <v>721</v>
      </c>
      <c r="AC32" s="713"/>
      <c r="AD32" s="713"/>
      <c r="AE32" s="335">
        <v>4.5</v>
      </c>
      <c r="AF32" s="336"/>
      <c r="AG32" s="336"/>
      <c r="AH32" s="336"/>
      <c r="AI32" s="335" t="s">
        <v>507</v>
      </c>
      <c r="AJ32" s="336"/>
      <c r="AK32" s="336"/>
      <c r="AL32" s="336"/>
      <c r="AM32" s="200" t="s">
        <v>507</v>
      </c>
      <c r="AN32" s="201"/>
      <c r="AO32" s="201"/>
      <c r="AP32" s="202"/>
      <c r="AQ32" s="200" t="s">
        <v>507</v>
      </c>
      <c r="AR32" s="201"/>
      <c r="AS32" s="201"/>
      <c r="AT32" s="202"/>
      <c r="AU32" s="336" t="s">
        <v>507</v>
      </c>
      <c r="AV32" s="336"/>
      <c r="AW32" s="336"/>
      <c r="AX32" s="423"/>
    </row>
    <row r="33" spans="1:51" ht="25.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13" t="s">
        <v>721</v>
      </c>
      <c r="AC33" s="713"/>
      <c r="AD33" s="713"/>
      <c r="AE33" s="335" t="s">
        <v>507</v>
      </c>
      <c r="AF33" s="336"/>
      <c r="AG33" s="336"/>
      <c r="AH33" s="336"/>
      <c r="AI33" s="335" t="s">
        <v>507</v>
      </c>
      <c r="AJ33" s="336"/>
      <c r="AK33" s="336"/>
      <c r="AL33" s="336"/>
      <c r="AM33" s="200" t="s">
        <v>507</v>
      </c>
      <c r="AN33" s="201"/>
      <c r="AO33" s="201"/>
      <c r="AP33" s="202"/>
      <c r="AQ33" s="200" t="s">
        <v>507</v>
      </c>
      <c r="AR33" s="201"/>
      <c r="AS33" s="201"/>
      <c r="AT33" s="202"/>
      <c r="AU33" s="336">
        <v>8</v>
      </c>
      <c r="AV33" s="336"/>
      <c r="AW33" s="336"/>
      <c r="AX33" s="423"/>
    </row>
    <row r="34" spans="1:51" ht="25.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53</v>
      </c>
      <c r="AC34" s="422"/>
      <c r="AD34" s="422"/>
      <c r="AE34" s="335">
        <v>56.3</v>
      </c>
      <c r="AF34" s="336"/>
      <c r="AG34" s="336"/>
      <c r="AH34" s="336"/>
      <c r="AI34" s="335" t="s">
        <v>507</v>
      </c>
      <c r="AJ34" s="336"/>
      <c r="AK34" s="336"/>
      <c r="AL34" s="336"/>
      <c r="AM34" s="200" t="s">
        <v>507</v>
      </c>
      <c r="AN34" s="201"/>
      <c r="AO34" s="201"/>
      <c r="AP34" s="202"/>
      <c r="AQ34" s="200" t="s">
        <v>507</v>
      </c>
      <c r="AR34" s="201"/>
      <c r="AS34" s="201"/>
      <c r="AT34" s="202"/>
      <c r="AU34" s="336" t="s">
        <v>507</v>
      </c>
      <c r="AV34" s="336"/>
      <c r="AW34" s="336"/>
      <c r="AX34" s="423"/>
    </row>
    <row r="35" spans="1:51" ht="25.5" customHeight="1" x14ac:dyDescent="0.15">
      <c r="A35" s="288" t="s">
        <v>273</v>
      </c>
      <c r="B35" s="289"/>
      <c r="C35" s="289"/>
      <c r="D35" s="289"/>
      <c r="E35" s="289"/>
      <c r="F35" s="290"/>
      <c r="G35" s="364" t="s">
        <v>720</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5.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25.5" customHeight="1" x14ac:dyDescent="0.15">
      <c r="A37" s="415" t="s">
        <v>471</v>
      </c>
      <c r="B37" s="416"/>
      <c r="C37" s="416"/>
      <c r="D37" s="416"/>
      <c r="E37" s="416"/>
      <c r="F37" s="417"/>
      <c r="G37" s="378" t="s">
        <v>213</v>
      </c>
      <c r="H37" s="379"/>
      <c r="I37" s="379"/>
      <c r="J37" s="379"/>
      <c r="K37" s="379"/>
      <c r="L37" s="379"/>
      <c r="M37" s="379"/>
      <c r="N37" s="379"/>
      <c r="O37" s="380"/>
      <c r="P37" s="381" t="s">
        <v>92</v>
      </c>
      <c r="Q37" s="379"/>
      <c r="R37" s="379"/>
      <c r="S37" s="379"/>
      <c r="T37" s="379"/>
      <c r="U37" s="379"/>
      <c r="V37" s="379"/>
      <c r="W37" s="379"/>
      <c r="X37" s="380"/>
      <c r="Y37" s="382"/>
      <c r="Z37" s="383"/>
      <c r="AA37" s="384"/>
      <c r="AB37" s="388" t="s">
        <v>46</v>
      </c>
      <c r="AC37" s="389"/>
      <c r="AD37" s="390"/>
      <c r="AE37" s="278" t="s">
        <v>485</v>
      </c>
      <c r="AF37" s="278"/>
      <c r="AG37" s="278"/>
      <c r="AH37" s="278"/>
      <c r="AI37" s="278" t="s">
        <v>84</v>
      </c>
      <c r="AJ37" s="278"/>
      <c r="AK37" s="278"/>
      <c r="AL37" s="278"/>
      <c r="AM37" s="278" t="s">
        <v>569</v>
      </c>
      <c r="AN37" s="278"/>
      <c r="AO37" s="278"/>
      <c r="AP37" s="278"/>
      <c r="AQ37" s="223" t="s">
        <v>355</v>
      </c>
      <c r="AR37" s="218"/>
      <c r="AS37" s="218"/>
      <c r="AT37" s="219"/>
      <c r="AU37" s="379" t="s">
        <v>249</v>
      </c>
      <c r="AV37" s="379"/>
      <c r="AW37" s="379"/>
      <c r="AX37" s="775"/>
      <c r="AY37">
        <f>COUNTA($G$39)</f>
        <v>1</v>
      </c>
    </row>
    <row r="38" spans="1:51" ht="25.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507</v>
      </c>
      <c r="AR38" s="203"/>
      <c r="AS38" s="181" t="s">
        <v>356</v>
      </c>
      <c r="AT38" s="182"/>
      <c r="AU38" s="257">
        <v>7</v>
      </c>
      <c r="AV38" s="257"/>
      <c r="AW38" s="319" t="s">
        <v>301</v>
      </c>
      <c r="AX38" s="736"/>
      <c r="AY38">
        <f t="shared" ref="AY38:AY43" si="0">$AY$37</f>
        <v>1</v>
      </c>
    </row>
    <row r="39" spans="1:51" ht="25.5" customHeight="1" x14ac:dyDescent="0.15">
      <c r="A39" s="374"/>
      <c r="B39" s="372"/>
      <c r="C39" s="372"/>
      <c r="D39" s="372"/>
      <c r="E39" s="372"/>
      <c r="F39" s="373"/>
      <c r="G39" s="364" t="s">
        <v>722</v>
      </c>
      <c r="H39" s="365"/>
      <c r="I39" s="365"/>
      <c r="J39" s="365"/>
      <c r="K39" s="365"/>
      <c r="L39" s="365"/>
      <c r="M39" s="365"/>
      <c r="N39" s="365"/>
      <c r="O39" s="391"/>
      <c r="P39" s="104" t="s">
        <v>723</v>
      </c>
      <c r="Q39" s="104"/>
      <c r="R39" s="104"/>
      <c r="S39" s="104"/>
      <c r="T39" s="104"/>
      <c r="U39" s="104"/>
      <c r="V39" s="104"/>
      <c r="W39" s="104"/>
      <c r="X39" s="191"/>
      <c r="Y39" s="678" t="s">
        <v>52</v>
      </c>
      <c r="Z39" s="771"/>
      <c r="AA39" s="772"/>
      <c r="AB39" s="713" t="s">
        <v>721</v>
      </c>
      <c r="AC39" s="713"/>
      <c r="AD39" s="713"/>
      <c r="AE39" s="335">
        <v>7</v>
      </c>
      <c r="AF39" s="336"/>
      <c r="AG39" s="336"/>
      <c r="AH39" s="336"/>
      <c r="AI39" s="335" t="s">
        <v>507</v>
      </c>
      <c r="AJ39" s="336"/>
      <c r="AK39" s="336"/>
      <c r="AL39" s="336"/>
      <c r="AM39" s="200" t="s">
        <v>507</v>
      </c>
      <c r="AN39" s="201"/>
      <c r="AO39" s="201"/>
      <c r="AP39" s="202"/>
      <c r="AQ39" s="200" t="s">
        <v>507</v>
      </c>
      <c r="AR39" s="201"/>
      <c r="AS39" s="201"/>
      <c r="AT39" s="202"/>
      <c r="AU39" s="336" t="s">
        <v>507</v>
      </c>
      <c r="AV39" s="336"/>
      <c r="AW39" s="336"/>
      <c r="AX39" s="423"/>
      <c r="AY39">
        <f t="shared" si="0"/>
        <v>1</v>
      </c>
    </row>
    <row r="40" spans="1:51" ht="25.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13" t="s">
        <v>721</v>
      </c>
      <c r="AC40" s="713"/>
      <c r="AD40" s="713"/>
      <c r="AE40" s="335" t="s">
        <v>507</v>
      </c>
      <c r="AF40" s="336"/>
      <c r="AG40" s="336"/>
      <c r="AH40" s="336"/>
      <c r="AI40" s="335" t="s">
        <v>507</v>
      </c>
      <c r="AJ40" s="336"/>
      <c r="AK40" s="336"/>
      <c r="AL40" s="336"/>
      <c r="AM40" s="200" t="s">
        <v>507</v>
      </c>
      <c r="AN40" s="201"/>
      <c r="AO40" s="201"/>
      <c r="AP40" s="202"/>
      <c r="AQ40" s="200" t="s">
        <v>507</v>
      </c>
      <c r="AR40" s="201"/>
      <c r="AS40" s="201"/>
      <c r="AT40" s="202"/>
      <c r="AU40" s="336">
        <v>12</v>
      </c>
      <c r="AV40" s="336"/>
      <c r="AW40" s="336"/>
      <c r="AX40" s="423"/>
      <c r="AY40">
        <f t="shared" si="0"/>
        <v>1</v>
      </c>
    </row>
    <row r="41" spans="1:51" ht="25.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53</v>
      </c>
      <c r="AC41" s="422"/>
      <c r="AD41" s="422"/>
      <c r="AE41" s="335">
        <v>58.3</v>
      </c>
      <c r="AF41" s="336"/>
      <c r="AG41" s="336"/>
      <c r="AH41" s="336"/>
      <c r="AI41" s="335" t="s">
        <v>507</v>
      </c>
      <c r="AJ41" s="336"/>
      <c r="AK41" s="336"/>
      <c r="AL41" s="336"/>
      <c r="AM41" s="200" t="s">
        <v>507</v>
      </c>
      <c r="AN41" s="201"/>
      <c r="AO41" s="201"/>
      <c r="AP41" s="202"/>
      <c r="AQ41" s="200" t="s">
        <v>507</v>
      </c>
      <c r="AR41" s="201"/>
      <c r="AS41" s="201"/>
      <c r="AT41" s="202"/>
      <c r="AU41" s="336" t="s">
        <v>507</v>
      </c>
      <c r="AV41" s="336"/>
      <c r="AW41" s="336"/>
      <c r="AX41" s="423"/>
      <c r="AY41">
        <f t="shared" si="0"/>
        <v>1</v>
      </c>
    </row>
    <row r="42" spans="1:51" ht="25.5" customHeight="1" x14ac:dyDescent="0.15">
      <c r="A42" s="288" t="s">
        <v>273</v>
      </c>
      <c r="B42" s="289"/>
      <c r="C42" s="289"/>
      <c r="D42" s="289"/>
      <c r="E42" s="289"/>
      <c r="F42" s="290"/>
      <c r="G42" s="364" t="s">
        <v>724</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5.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0"/>
        <v>1</v>
      </c>
    </row>
    <row r="44" spans="1:51" ht="25.5" hidden="1" customHeight="1" x14ac:dyDescent="0.15">
      <c r="A44" s="415" t="s">
        <v>471</v>
      </c>
      <c r="B44" s="416"/>
      <c r="C44" s="416"/>
      <c r="D44" s="416"/>
      <c r="E44" s="416"/>
      <c r="F44" s="417"/>
      <c r="G44" s="378" t="s">
        <v>213</v>
      </c>
      <c r="H44" s="379"/>
      <c r="I44" s="379"/>
      <c r="J44" s="379"/>
      <c r="K44" s="379"/>
      <c r="L44" s="379"/>
      <c r="M44" s="379"/>
      <c r="N44" s="379"/>
      <c r="O44" s="380"/>
      <c r="P44" s="381" t="s">
        <v>92</v>
      </c>
      <c r="Q44" s="379"/>
      <c r="R44" s="379"/>
      <c r="S44" s="379"/>
      <c r="T44" s="379"/>
      <c r="U44" s="379"/>
      <c r="V44" s="379"/>
      <c r="W44" s="379"/>
      <c r="X44" s="380"/>
      <c r="Y44" s="382"/>
      <c r="Z44" s="383"/>
      <c r="AA44" s="384"/>
      <c r="AB44" s="388" t="s">
        <v>46</v>
      </c>
      <c r="AC44" s="389"/>
      <c r="AD44" s="390"/>
      <c r="AE44" s="278" t="s">
        <v>485</v>
      </c>
      <c r="AF44" s="278"/>
      <c r="AG44" s="278"/>
      <c r="AH44" s="278"/>
      <c r="AI44" s="278" t="s">
        <v>84</v>
      </c>
      <c r="AJ44" s="278"/>
      <c r="AK44" s="278"/>
      <c r="AL44" s="278"/>
      <c r="AM44" s="278" t="s">
        <v>569</v>
      </c>
      <c r="AN44" s="278"/>
      <c r="AO44" s="278"/>
      <c r="AP44" s="278"/>
      <c r="AQ44" s="223" t="s">
        <v>355</v>
      </c>
      <c r="AR44" s="218"/>
      <c r="AS44" s="218"/>
      <c r="AT44" s="219"/>
      <c r="AU44" s="379" t="s">
        <v>249</v>
      </c>
      <c r="AV44" s="379"/>
      <c r="AW44" s="379"/>
      <c r="AX44" s="775"/>
      <c r="AY44">
        <f>COUNTA($G$46)</f>
        <v>0</v>
      </c>
    </row>
    <row r="45" spans="1:51" ht="25.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356</v>
      </c>
      <c r="AT45" s="182"/>
      <c r="AU45" s="257"/>
      <c r="AV45" s="257"/>
      <c r="AW45" s="319" t="s">
        <v>301</v>
      </c>
      <c r="AX45" s="736"/>
      <c r="AY45">
        <f t="shared" ref="AY45:AY50" si="1">$AY$44</f>
        <v>0</v>
      </c>
    </row>
    <row r="46" spans="1:51" ht="25.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52</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5.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5.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5.5" hidden="1" customHeight="1" x14ac:dyDescent="0.15">
      <c r="A49" s="288" t="s">
        <v>273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5.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25.5" hidden="1" customHeight="1" x14ac:dyDescent="0.15">
      <c r="A51" s="371" t="s">
        <v>471</v>
      </c>
      <c r="B51" s="372"/>
      <c r="C51" s="372"/>
      <c r="D51" s="372"/>
      <c r="E51" s="372"/>
      <c r="F51" s="373"/>
      <c r="G51" s="378" t="s">
        <v>213</v>
      </c>
      <c r="H51" s="379"/>
      <c r="I51" s="379"/>
      <c r="J51" s="379"/>
      <c r="K51" s="379"/>
      <c r="L51" s="379"/>
      <c r="M51" s="379"/>
      <c r="N51" s="379"/>
      <c r="O51" s="380"/>
      <c r="P51" s="381" t="s">
        <v>92</v>
      </c>
      <c r="Q51" s="379"/>
      <c r="R51" s="379"/>
      <c r="S51" s="379"/>
      <c r="T51" s="379"/>
      <c r="U51" s="379"/>
      <c r="V51" s="379"/>
      <c r="W51" s="379"/>
      <c r="X51" s="380"/>
      <c r="Y51" s="382"/>
      <c r="Z51" s="383"/>
      <c r="AA51" s="384"/>
      <c r="AB51" s="388" t="s">
        <v>46</v>
      </c>
      <c r="AC51" s="389"/>
      <c r="AD51" s="390"/>
      <c r="AE51" s="278" t="s">
        <v>485</v>
      </c>
      <c r="AF51" s="278"/>
      <c r="AG51" s="278"/>
      <c r="AH51" s="278"/>
      <c r="AI51" s="278" t="s">
        <v>84</v>
      </c>
      <c r="AJ51" s="278"/>
      <c r="AK51" s="278"/>
      <c r="AL51" s="278"/>
      <c r="AM51" s="278" t="s">
        <v>569</v>
      </c>
      <c r="AN51" s="278"/>
      <c r="AO51" s="278"/>
      <c r="AP51" s="278"/>
      <c r="AQ51" s="223" t="s">
        <v>355</v>
      </c>
      <c r="AR51" s="218"/>
      <c r="AS51" s="218"/>
      <c r="AT51" s="219"/>
      <c r="AU51" s="773" t="s">
        <v>249</v>
      </c>
      <c r="AV51" s="773"/>
      <c r="AW51" s="773"/>
      <c r="AX51" s="774"/>
      <c r="AY51">
        <f>COUNTA($G$53)</f>
        <v>0</v>
      </c>
    </row>
    <row r="52" spans="1:51" ht="25.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356</v>
      </c>
      <c r="AT52" s="182"/>
      <c r="AU52" s="257"/>
      <c r="AV52" s="257"/>
      <c r="AW52" s="319" t="s">
        <v>301</v>
      </c>
      <c r="AX52" s="736"/>
      <c r="AY52">
        <f t="shared" ref="AY52:AY57" si="2">$AY$51</f>
        <v>0</v>
      </c>
    </row>
    <row r="53" spans="1:51" ht="25.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52</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5.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5.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3" t="s">
        <v>53</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5.5" hidden="1" customHeight="1" x14ac:dyDescent="0.15">
      <c r="A56" s="288" t="s">
        <v>273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5.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25.5" hidden="1" customHeight="1" x14ac:dyDescent="0.15">
      <c r="A58" s="371" t="s">
        <v>471</v>
      </c>
      <c r="B58" s="372"/>
      <c r="C58" s="372"/>
      <c r="D58" s="372"/>
      <c r="E58" s="372"/>
      <c r="F58" s="373"/>
      <c r="G58" s="378" t="s">
        <v>213</v>
      </c>
      <c r="H58" s="379"/>
      <c r="I58" s="379"/>
      <c r="J58" s="379"/>
      <c r="K58" s="379"/>
      <c r="L58" s="379"/>
      <c r="M58" s="379"/>
      <c r="N58" s="379"/>
      <c r="O58" s="380"/>
      <c r="P58" s="381" t="s">
        <v>92</v>
      </c>
      <c r="Q58" s="379"/>
      <c r="R58" s="379"/>
      <c r="S58" s="379"/>
      <c r="T58" s="379"/>
      <c r="U58" s="379"/>
      <c r="V58" s="379"/>
      <c r="W58" s="379"/>
      <c r="X58" s="380"/>
      <c r="Y58" s="382"/>
      <c r="Z58" s="383"/>
      <c r="AA58" s="384"/>
      <c r="AB58" s="388" t="s">
        <v>46</v>
      </c>
      <c r="AC58" s="389"/>
      <c r="AD58" s="390"/>
      <c r="AE58" s="278" t="s">
        <v>485</v>
      </c>
      <c r="AF58" s="278"/>
      <c r="AG58" s="278"/>
      <c r="AH58" s="278"/>
      <c r="AI58" s="278" t="s">
        <v>84</v>
      </c>
      <c r="AJ58" s="278"/>
      <c r="AK58" s="278"/>
      <c r="AL58" s="278"/>
      <c r="AM58" s="278" t="s">
        <v>569</v>
      </c>
      <c r="AN58" s="278"/>
      <c r="AO58" s="278"/>
      <c r="AP58" s="278"/>
      <c r="AQ58" s="223" t="s">
        <v>355</v>
      </c>
      <c r="AR58" s="218"/>
      <c r="AS58" s="218"/>
      <c r="AT58" s="219"/>
      <c r="AU58" s="773" t="s">
        <v>249</v>
      </c>
      <c r="AV58" s="773"/>
      <c r="AW58" s="773"/>
      <c r="AX58" s="774"/>
      <c r="AY58">
        <f>COUNTA($G$60)</f>
        <v>0</v>
      </c>
    </row>
    <row r="59" spans="1:51" ht="25.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356</v>
      </c>
      <c r="AT59" s="182"/>
      <c r="AU59" s="257"/>
      <c r="AV59" s="257"/>
      <c r="AW59" s="319" t="s">
        <v>301</v>
      </c>
      <c r="AX59" s="736"/>
      <c r="AY59">
        <f t="shared" ref="AY59:AY64" si="3">$AY$58</f>
        <v>0</v>
      </c>
    </row>
    <row r="60" spans="1:51" ht="25.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5.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5.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5.5" hidden="1" customHeight="1" x14ac:dyDescent="0.15">
      <c r="A63" s="288" t="s">
        <v>273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5.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25.5" hidden="1" customHeight="1" x14ac:dyDescent="0.15">
      <c r="A65" s="354" t="s">
        <v>288</v>
      </c>
      <c r="B65" s="355"/>
      <c r="C65" s="355"/>
      <c r="D65" s="355"/>
      <c r="E65" s="355"/>
      <c r="F65" s="356"/>
      <c r="G65" s="395"/>
      <c r="H65" s="178" t="s">
        <v>213</v>
      </c>
      <c r="I65" s="178"/>
      <c r="J65" s="178"/>
      <c r="K65" s="178"/>
      <c r="L65" s="178"/>
      <c r="M65" s="178"/>
      <c r="N65" s="178"/>
      <c r="O65" s="179"/>
      <c r="P65" s="186" t="s">
        <v>92</v>
      </c>
      <c r="Q65" s="178"/>
      <c r="R65" s="178"/>
      <c r="S65" s="178"/>
      <c r="T65" s="178"/>
      <c r="U65" s="178"/>
      <c r="V65" s="179"/>
      <c r="W65" s="397" t="s">
        <v>128</v>
      </c>
      <c r="X65" s="398"/>
      <c r="Y65" s="401"/>
      <c r="Z65" s="401"/>
      <c r="AA65" s="402"/>
      <c r="AB65" s="186" t="s">
        <v>46</v>
      </c>
      <c r="AC65" s="178"/>
      <c r="AD65" s="179"/>
      <c r="AE65" s="278" t="s">
        <v>485</v>
      </c>
      <c r="AF65" s="278"/>
      <c r="AG65" s="278"/>
      <c r="AH65" s="278"/>
      <c r="AI65" s="278" t="s">
        <v>84</v>
      </c>
      <c r="AJ65" s="278"/>
      <c r="AK65" s="278"/>
      <c r="AL65" s="278"/>
      <c r="AM65" s="278" t="s">
        <v>569</v>
      </c>
      <c r="AN65" s="278"/>
      <c r="AO65" s="278"/>
      <c r="AP65" s="278"/>
      <c r="AQ65" s="186" t="s">
        <v>355</v>
      </c>
      <c r="AR65" s="178"/>
      <c r="AS65" s="178"/>
      <c r="AT65" s="179"/>
      <c r="AU65" s="208" t="s">
        <v>249</v>
      </c>
      <c r="AV65" s="208"/>
      <c r="AW65" s="208"/>
      <c r="AX65" s="209"/>
      <c r="AY65">
        <f>COUNTA($H$67)</f>
        <v>0</v>
      </c>
    </row>
    <row r="66" spans="1:51" ht="25.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356</v>
      </c>
      <c r="AT66" s="182"/>
      <c r="AU66" s="257"/>
      <c r="AV66" s="257"/>
      <c r="AW66" s="181" t="s">
        <v>301</v>
      </c>
      <c r="AX66" s="211"/>
      <c r="AY66">
        <f t="shared" ref="AY66:AY72" si="4">$AY$65</f>
        <v>0</v>
      </c>
    </row>
    <row r="67" spans="1:51" ht="25.5" hidden="1" customHeight="1" x14ac:dyDescent="0.15">
      <c r="A67" s="338"/>
      <c r="B67" s="339"/>
      <c r="C67" s="339"/>
      <c r="D67" s="339"/>
      <c r="E67" s="339"/>
      <c r="F67" s="340"/>
      <c r="G67" s="362" t="s">
        <v>359</v>
      </c>
      <c r="H67" s="403"/>
      <c r="I67" s="404"/>
      <c r="J67" s="404"/>
      <c r="K67" s="404"/>
      <c r="L67" s="404"/>
      <c r="M67" s="404"/>
      <c r="N67" s="404"/>
      <c r="O67" s="405"/>
      <c r="P67" s="403"/>
      <c r="Q67" s="404"/>
      <c r="R67" s="404"/>
      <c r="S67" s="404"/>
      <c r="T67" s="404"/>
      <c r="U67" s="404"/>
      <c r="V67" s="405"/>
      <c r="W67" s="409"/>
      <c r="X67" s="410"/>
      <c r="Y67" s="213" t="s">
        <v>52</v>
      </c>
      <c r="Z67" s="213"/>
      <c r="AA67" s="214"/>
      <c r="AB67" s="769" t="s">
        <v>99</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5.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101</v>
      </c>
      <c r="Z68" s="197"/>
      <c r="AA68" s="198"/>
      <c r="AB68" s="770" t="s">
        <v>99</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5.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8" t="s">
        <v>53</v>
      </c>
      <c r="AC69" s="768"/>
      <c r="AD69" s="768"/>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5.5" hidden="1" customHeight="1" x14ac:dyDescent="0.15">
      <c r="A70" s="338" t="s">
        <v>476</v>
      </c>
      <c r="B70" s="339"/>
      <c r="C70" s="339"/>
      <c r="D70" s="339"/>
      <c r="E70" s="339"/>
      <c r="F70" s="340"/>
      <c r="G70" s="344" t="s">
        <v>349</v>
      </c>
      <c r="H70" s="345"/>
      <c r="I70" s="345"/>
      <c r="J70" s="345"/>
      <c r="K70" s="345"/>
      <c r="L70" s="345"/>
      <c r="M70" s="345"/>
      <c r="N70" s="345"/>
      <c r="O70" s="345"/>
      <c r="P70" s="345"/>
      <c r="Q70" s="345"/>
      <c r="R70" s="345"/>
      <c r="S70" s="345"/>
      <c r="T70" s="345"/>
      <c r="U70" s="345"/>
      <c r="V70" s="345"/>
      <c r="W70" s="348" t="s">
        <v>489</v>
      </c>
      <c r="X70" s="349"/>
      <c r="Y70" s="213" t="s">
        <v>52</v>
      </c>
      <c r="Z70" s="213"/>
      <c r="AA70" s="214"/>
      <c r="AB70" s="769" t="s">
        <v>99</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5.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101</v>
      </c>
      <c r="Z71" s="197"/>
      <c r="AA71" s="198"/>
      <c r="AB71" s="770" t="s">
        <v>99</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5.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8" t="s">
        <v>53</v>
      </c>
      <c r="AC72" s="768"/>
      <c r="AD72" s="768"/>
      <c r="AE72" s="714"/>
      <c r="AF72" s="715"/>
      <c r="AG72" s="715"/>
      <c r="AH72" s="715"/>
      <c r="AI72" s="714"/>
      <c r="AJ72" s="715"/>
      <c r="AK72" s="715"/>
      <c r="AL72" s="715"/>
      <c r="AM72" s="714"/>
      <c r="AN72" s="715"/>
      <c r="AO72" s="715"/>
      <c r="AP72" s="716"/>
      <c r="AQ72" s="335"/>
      <c r="AR72" s="336"/>
      <c r="AS72" s="336"/>
      <c r="AT72" s="337"/>
      <c r="AU72" s="336"/>
      <c r="AV72" s="336"/>
      <c r="AW72" s="336"/>
      <c r="AX72" s="423"/>
      <c r="AY72">
        <f t="shared" si="4"/>
        <v>0</v>
      </c>
    </row>
    <row r="73" spans="1:51" ht="25.5" hidden="1" customHeight="1" x14ac:dyDescent="0.15">
      <c r="A73" s="354" t="s">
        <v>288</v>
      </c>
      <c r="B73" s="355"/>
      <c r="C73" s="355"/>
      <c r="D73" s="355"/>
      <c r="E73" s="355"/>
      <c r="F73" s="356"/>
      <c r="G73" s="357"/>
      <c r="H73" s="178" t="s">
        <v>213</v>
      </c>
      <c r="I73" s="178"/>
      <c r="J73" s="178"/>
      <c r="K73" s="178"/>
      <c r="L73" s="178"/>
      <c r="M73" s="178"/>
      <c r="N73" s="178"/>
      <c r="O73" s="179"/>
      <c r="P73" s="186" t="s">
        <v>92</v>
      </c>
      <c r="Q73" s="178"/>
      <c r="R73" s="178"/>
      <c r="S73" s="178"/>
      <c r="T73" s="178"/>
      <c r="U73" s="178"/>
      <c r="V73" s="178"/>
      <c r="W73" s="178"/>
      <c r="X73" s="179"/>
      <c r="Y73" s="359"/>
      <c r="Z73" s="360"/>
      <c r="AA73" s="361"/>
      <c r="AB73" s="186" t="s">
        <v>46</v>
      </c>
      <c r="AC73" s="178"/>
      <c r="AD73" s="179"/>
      <c r="AE73" s="278" t="s">
        <v>485</v>
      </c>
      <c r="AF73" s="278"/>
      <c r="AG73" s="278"/>
      <c r="AH73" s="278"/>
      <c r="AI73" s="278" t="s">
        <v>84</v>
      </c>
      <c r="AJ73" s="278"/>
      <c r="AK73" s="278"/>
      <c r="AL73" s="278"/>
      <c r="AM73" s="278" t="s">
        <v>569</v>
      </c>
      <c r="AN73" s="278"/>
      <c r="AO73" s="278"/>
      <c r="AP73" s="278"/>
      <c r="AQ73" s="186" t="s">
        <v>355</v>
      </c>
      <c r="AR73" s="178"/>
      <c r="AS73" s="178"/>
      <c r="AT73" s="179"/>
      <c r="AU73" s="250" t="s">
        <v>249</v>
      </c>
      <c r="AV73" s="208"/>
      <c r="AW73" s="208"/>
      <c r="AX73" s="209"/>
      <c r="AY73">
        <f>COUNTA($H$75)</f>
        <v>0</v>
      </c>
    </row>
    <row r="74" spans="1:51" ht="25.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356</v>
      </c>
      <c r="AT74" s="182"/>
      <c r="AU74" s="210"/>
      <c r="AV74" s="203"/>
      <c r="AW74" s="181" t="s">
        <v>301</v>
      </c>
      <c r="AX74" s="211"/>
      <c r="AY74">
        <f>$AY$73</f>
        <v>0</v>
      </c>
    </row>
    <row r="75" spans="1:51" ht="25.5" hidden="1" customHeight="1" x14ac:dyDescent="0.15">
      <c r="A75" s="338"/>
      <c r="B75" s="339"/>
      <c r="C75" s="339"/>
      <c r="D75" s="339"/>
      <c r="E75" s="339"/>
      <c r="F75" s="340"/>
      <c r="G75" s="362" t="s">
        <v>359</v>
      </c>
      <c r="H75" s="104"/>
      <c r="I75" s="104"/>
      <c r="J75" s="104"/>
      <c r="K75" s="104"/>
      <c r="L75" s="104"/>
      <c r="M75" s="104"/>
      <c r="N75" s="104"/>
      <c r="O75" s="191"/>
      <c r="P75" s="104"/>
      <c r="Q75" s="104"/>
      <c r="R75" s="104"/>
      <c r="S75" s="104"/>
      <c r="T75" s="104"/>
      <c r="U75" s="104"/>
      <c r="V75" s="104"/>
      <c r="W75" s="104"/>
      <c r="X75" s="191"/>
      <c r="Y75" s="212" t="s">
        <v>52</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5.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101</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5.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53</v>
      </c>
      <c r="AC77" s="199"/>
      <c r="AD77" s="199"/>
      <c r="AE77" s="760"/>
      <c r="AF77" s="761"/>
      <c r="AG77" s="761"/>
      <c r="AH77" s="761"/>
      <c r="AI77" s="760"/>
      <c r="AJ77" s="761"/>
      <c r="AK77" s="761"/>
      <c r="AL77" s="761"/>
      <c r="AM77" s="760"/>
      <c r="AN77" s="761"/>
      <c r="AO77" s="761"/>
      <c r="AP77" s="761"/>
      <c r="AQ77" s="200"/>
      <c r="AR77" s="201"/>
      <c r="AS77" s="201"/>
      <c r="AT77" s="202"/>
      <c r="AU77" s="336"/>
      <c r="AV77" s="336"/>
      <c r="AW77" s="336"/>
      <c r="AX77" s="423"/>
      <c r="AY77">
        <f>$AY$73</f>
        <v>0</v>
      </c>
    </row>
    <row r="78" spans="1:51" ht="25.5" hidden="1" customHeight="1" x14ac:dyDescent="0.15">
      <c r="A78" s="762" t="s">
        <v>317</v>
      </c>
      <c r="B78" s="763"/>
      <c r="C78" s="763"/>
      <c r="D78" s="763"/>
      <c r="E78" s="342" t="s">
        <v>44</v>
      </c>
      <c r="F78" s="343"/>
      <c r="G78" s="14" t="s">
        <v>349</v>
      </c>
      <c r="H78" s="764"/>
      <c r="I78" s="659"/>
      <c r="J78" s="659"/>
      <c r="K78" s="659"/>
      <c r="L78" s="659"/>
      <c r="M78" s="659"/>
      <c r="N78" s="659"/>
      <c r="O78" s="765"/>
      <c r="P78" s="243"/>
      <c r="Q78" s="243"/>
      <c r="R78" s="243"/>
      <c r="S78" s="243"/>
      <c r="T78" s="243"/>
      <c r="U78" s="243"/>
      <c r="V78" s="243"/>
      <c r="W78" s="243"/>
      <c r="X78" s="243"/>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25.5" hidden="1" customHeight="1" x14ac:dyDescent="0.15">
      <c r="A79" s="737" t="s">
        <v>267</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470</v>
      </c>
      <c r="AP79" s="740"/>
      <c r="AQ79" s="740"/>
      <c r="AR79" s="38"/>
      <c r="AS79" s="739"/>
      <c r="AT79" s="740"/>
      <c r="AU79" s="740"/>
      <c r="AV79" s="740"/>
      <c r="AW79" s="740"/>
      <c r="AX79" s="741"/>
      <c r="AY79">
        <f>COUNTIF($AR$79,"☑")</f>
        <v>0</v>
      </c>
    </row>
    <row r="80" spans="1:51" ht="18.75" hidden="1" customHeight="1" x14ac:dyDescent="0.15">
      <c r="A80" s="145" t="s">
        <v>207</v>
      </c>
      <c r="B80" s="742" t="s">
        <v>377</v>
      </c>
      <c r="C80" s="743"/>
      <c r="D80" s="743"/>
      <c r="E80" s="743"/>
      <c r="F80" s="744"/>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185</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7"/>
      <c r="AY80">
        <f>COUNTA($G$82)</f>
        <v>0</v>
      </c>
    </row>
    <row r="81" spans="1:51" ht="22.5" hidden="1" customHeight="1" x14ac:dyDescent="0.15">
      <c r="A81" s="146"/>
      <c r="B81" s="745"/>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6"/>
      <c r="AY81">
        <f t="shared" ref="AY81:AY89" si="5">$AY$80</f>
        <v>0</v>
      </c>
    </row>
    <row r="82" spans="1:51" ht="22.5" hidden="1" customHeight="1" x14ac:dyDescent="0.15">
      <c r="A82" s="146"/>
      <c r="B82" s="745"/>
      <c r="C82" s="311"/>
      <c r="D82" s="311"/>
      <c r="E82" s="311"/>
      <c r="F82" s="312"/>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6"/>
      <c r="B83" s="745"/>
      <c r="C83" s="311"/>
      <c r="D83" s="311"/>
      <c r="E83" s="311"/>
      <c r="F83" s="312"/>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6"/>
      <c r="B84" s="746"/>
      <c r="C84" s="313"/>
      <c r="D84" s="313"/>
      <c r="E84" s="313"/>
      <c r="F84" s="314"/>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6"/>
      <c r="B85" s="311" t="s">
        <v>264</v>
      </c>
      <c r="C85" s="311"/>
      <c r="D85" s="311"/>
      <c r="E85" s="311"/>
      <c r="F85" s="312"/>
      <c r="G85" s="315" t="s">
        <v>39</v>
      </c>
      <c r="H85" s="316"/>
      <c r="I85" s="316"/>
      <c r="J85" s="316"/>
      <c r="K85" s="316"/>
      <c r="L85" s="316"/>
      <c r="M85" s="316"/>
      <c r="N85" s="316"/>
      <c r="O85" s="317"/>
      <c r="P85" s="321" t="s">
        <v>123</v>
      </c>
      <c r="Q85" s="316"/>
      <c r="R85" s="316"/>
      <c r="S85" s="316"/>
      <c r="T85" s="316"/>
      <c r="U85" s="316"/>
      <c r="V85" s="316"/>
      <c r="W85" s="316"/>
      <c r="X85" s="317"/>
      <c r="Y85" s="183"/>
      <c r="Z85" s="184"/>
      <c r="AA85" s="185"/>
      <c r="AB85" s="302" t="s">
        <v>46</v>
      </c>
      <c r="AC85" s="303"/>
      <c r="AD85" s="304"/>
      <c r="AE85" s="278" t="s">
        <v>485</v>
      </c>
      <c r="AF85" s="278"/>
      <c r="AG85" s="278"/>
      <c r="AH85" s="278"/>
      <c r="AI85" s="278" t="s">
        <v>84</v>
      </c>
      <c r="AJ85" s="278"/>
      <c r="AK85" s="278"/>
      <c r="AL85" s="278"/>
      <c r="AM85" s="278" t="s">
        <v>569</v>
      </c>
      <c r="AN85" s="278"/>
      <c r="AO85" s="278"/>
      <c r="AP85" s="278"/>
      <c r="AQ85" s="186" t="s">
        <v>355</v>
      </c>
      <c r="AR85" s="178"/>
      <c r="AS85" s="178"/>
      <c r="AT85" s="179"/>
      <c r="AU85" s="734" t="s">
        <v>249</v>
      </c>
      <c r="AV85" s="734"/>
      <c r="AW85" s="734"/>
      <c r="AX85" s="735"/>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356</v>
      </c>
      <c r="AT86" s="182"/>
      <c r="AU86" s="257"/>
      <c r="AV86" s="257"/>
      <c r="AW86" s="319" t="s">
        <v>301</v>
      </c>
      <c r="AX86" s="736"/>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8" t="s">
        <v>101</v>
      </c>
      <c r="Z88" s="298"/>
      <c r="AA88" s="299"/>
      <c r="AB88" s="732"/>
      <c r="AC88" s="732"/>
      <c r="AD88" s="73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8" t="s">
        <v>59</v>
      </c>
      <c r="Z89" s="298"/>
      <c r="AA89" s="299"/>
      <c r="AB89" s="733" t="s">
        <v>53</v>
      </c>
      <c r="AC89" s="733"/>
      <c r="AD89" s="733"/>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264</v>
      </c>
      <c r="C90" s="311"/>
      <c r="D90" s="311"/>
      <c r="E90" s="311"/>
      <c r="F90" s="312"/>
      <c r="G90" s="315" t="s">
        <v>39</v>
      </c>
      <c r="H90" s="316"/>
      <c r="I90" s="316"/>
      <c r="J90" s="316"/>
      <c r="K90" s="316"/>
      <c r="L90" s="316"/>
      <c r="M90" s="316"/>
      <c r="N90" s="316"/>
      <c r="O90" s="317"/>
      <c r="P90" s="321" t="s">
        <v>123</v>
      </c>
      <c r="Q90" s="316"/>
      <c r="R90" s="316"/>
      <c r="S90" s="316"/>
      <c r="T90" s="316"/>
      <c r="U90" s="316"/>
      <c r="V90" s="316"/>
      <c r="W90" s="316"/>
      <c r="X90" s="317"/>
      <c r="Y90" s="183"/>
      <c r="Z90" s="184"/>
      <c r="AA90" s="185"/>
      <c r="AB90" s="302" t="s">
        <v>46</v>
      </c>
      <c r="AC90" s="303"/>
      <c r="AD90" s="304"/>
      <c r="AE90" s="278" t="s">
        <v>485</v>
      </c>
      <c r="AF90" s="278"/>
      <c r="AG90" s="278"/>
      <c r="AH90" s="278"/>
      <c r="AI90" s="278" t="s">
        <v>84</v>
      </c>
      <c r="AJ90" s="278"/>
      <c r="AK90" s="278"/>
      <c r="AL90" s="278"/>
      <c r="AM90" s="278" t="s">
        <v>569</v>
      </c>
      <c r="AN90" s="278"/>
      <c r="AO90" s="278"/>
      <c r="AP90" s="278"/>
      <c r="AQ90" s="186" t="s">
        <v>355</v>
      </c>
      <c r="AR90" s="178"/>
      <c r="AS90" s="178"/>
      <c r="AT90" s="179"/>
      <c r="AU90" s="734" t="s">
        <v>249</v>
      </c>
      <c r="AV90" s="734"/>
      <c r="AW90" s="734"/>
      <c r="AX90" s="735"/>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356</v>
      </c>
      <c r="AT91" s="182"/>
      <c r="AU91" s="257"/>
      <c r="AV91" s="257"/>
      <c r="AW91" s="319" t="s">
        <v>301</v>
      </c>
      <c r="AX91" s="736"/>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8" t="s">
        <v>101</v>
      </c>
      <c r="Z93" s="298"/>
      <c r="AA93" s="299"/>
      <c r="AB93" s="732"/>
      <c r="AC93" s="732"/>
      <c r="AD93" s="73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8" t="s">
        <v>59</v>
      </c>
      <c r="Z94" s="298"/>
      <c r="AA94" s="299"/>
      <c r="AB94" s="733" t="s">
        <v>53</v>
      </c>
      <c r="AC94" s="733"/>
      <c r="AD94" s="733"/>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264</v>
      </c>
      <c r="C95" s="311"/>
      <c r="D95" s="311"/>
      <c r="E95" s="311"/>
      <c r="F95" s="312"/>
      <c r="G95" s="315" t="s">
        <v>39</v>
      </c>
      <c r="H95" s="316"/>
      <c r="I95" s="316"/>
      <c r="J95" s="316"/>
      <c r="K95" s="316"/>
      <c r="L95" s="316"/>
      <c r="M95" s="316"/>
      <c r="N95" s="316"/>
      <c r="O95" s="317"/>
      <c r="P95" s="321" t="s">
        <v>123</v>
      </c>
      <c r="Q95" s="316"/>
      <c r="R95" s="316"/>
      <c r="S95" s="316"/>
      <c r="T95" s="316"/>
      <c r="U95" s="316"/>
      <c r="V95" s="316"/>
      <c r="W95" s="316"/>
      <c r="X95" s="317"/>
      <c r="Y95" s="183"/>
      <c r="Z95" s="184"/>
      <c r="AA95" s="185"/>
      <c r="AB95" s="302" t="s">
        <v>46</v>
      </c>
      <c r="AC95" s="303"/>
      <c r="AD95" s="304"/>
      <c r="AE95" s="278" t="s">
        <v>485</v>
      </c>
      <c r="AF95" s="278"/>
      <c r="AG95" s="278"/>
      <c r="AH95" s="278"/>
      <c r="AI95" s="278" t="s">
        <v>84</v>
      </c>
      <c r="AJ95" s="278"/>
      <c r="AK95" s="278"/>
      <c r="AL95" s="278"/>
      <c r="AM95" s="278" t="s">
        <v>569</v>
      </c>
      <c r="AN95" s="278"/>
      <c r="AO95" s="278"/>
      <c r="AP95" s="278"/>
      <c r="AQ95" s="186" t="s">
        <v>355</v>
      </c>
      <c r="AR95" s="178"/>
      <c r="AS95" s="178"/>
      <c r="AT95" s="179"/>
      <c r="AU95" s="734" t="s">
        <v>249</v>
      </c>
      <c r="AV95" s="734"/>
      <c r="AW95" s="734"/>
      <c r="AX95" s="735"/>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356</v>
      </c>
      <c r="AT96" s="182"/>
      <c r="AU96" s="257"/>
      <c r="AV96" s="257"/>
      <c r="AW96" s="319" t="s">
        <v>301</v>
      </c>
      <c r="AX96" s="736"/>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8" t="s">
        <v>101</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9" t="s">
        <v>59</v>
      </c>
      <c r="Z99" s="720"/>
      <c r="AA99" s="721"/>
      <c r="AB99" s="722" t="s">
        <v>53</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9" t="s">
        <v>472</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46</v>
      </c>
      <c r="AC100" s="702"/>
      <c r="AD100" s="702"/>
      <c r="AE100" s="703" t="s">
        <v>485</v>
      </c>
      <c r="AF100" s="704"/>
      <c r="AG100" s="704"/>
      <c r="AH100" s="705"/>
      <c r="AI100" s="703" t="s">
        <v>84</v>
      </c>
      <c r="AJ100" s="704"/>
      <c r="AK100" s="704"/>
      <c r="AL100" s="705"/>
      <c r="AM100" s="703" t="s">
        <v>569</v>
      </c>
      <c r="AN100" s="704"/>
      <c r="AO100" s="704"/>
      <c r="AP100" s="705"/>
      <c r="AQ100" s="706" t="s">
        <v>174</v>
      </c>
      <c r="AR100" s="707"/>
      <c r="AS100" s="707"/>
      <c r="AT100" s="708"/>
      <c r="AU100" s="706" t="s">
        <v>309</v>
      </c>
      <c r="AV100" s="707"/>
      <c r="AW100" s="707"/>
      <c r="AX100" s="709"/>
    </row>
    <row r="101" spans="1:51" ht="23.25" customHeight="1" x14ac:dyDescent="0.15">
      <c r="A101" s="282"/>
      <c r="B101" s="283"/>
      <c r="C101" s="283"/>
      <c r="D101" s="283"/>
      <c r="E101" s="283"/>
      <c r="F101" s="284"/>
      <c r="G101" s="104" t="s">
        <v>713</v>
      </c>
      <c r="H101" s="104"/>
      <c r="I101" s="104"/>
      <c r="J101" s="104"/>
      <c r="K101" s="104"/>
      <c r="L101" s="104"/>
      <c r="M101" s="104"/>
      <c r="N101" s="104"/>
      <c r="O101" s="104"/>
      <c r="P101" s="104"/>
      <c r="Q101" s="104"/>
      <c r="R101" s="104"/>
      <c r="S101" s="104"/>
      <c r="T101" s="104"/>
      <c r="U101" s="104"/>
      <c r="V101" s="104"/>
      <c r="W101" s="104"/>
      <c r="X101" s="191"/>
      <c r="Y101" s="710" t="s">
        <v>64</v>
      </c>
      <c r="Z101" s="711"/>
      <c r="AA101" s="712"/>
      <c r="AB101" s="713" t="s">
        <v>714</v>
      </c>
      <c r="AC101" s="713"/>
      <c r="AD101" s="713"/>
      <c r="AE101" s="335" t="s">
        <v>507</v>
      </c>
      <c r="AF101" s="336"/>
      <c r="AG101" s="336"/>
      <c r="AH101" s="337"/>
      <c r="AI101" s="335" t="s">
        <v>507</v>
      </c>
      <c r="AJ101" s="336"/>
      <c r="AK101" s="336"/>
      <c r="AL101" s="337"/>
      <c r="AM101" s="335" t="s">
        <v>507</v>
      </c>
      <c r="AN101" s="336"/>
      <c r="AO101" s="336"/>
      <c r="AP101" s="337"/>
      <c r="AQ101" s="676"/>
      <c r="AR101" s="676"/>
      <c r="AS101" s="676"/>
      <c r="AT101" s="676"/>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135</v>
      </c>
      <c r="Z102" s="679"/>
      <c r="AA102" s="680"/>
      <c r="AB102" s="713" t="s">
        <v>714</v>
      </c>
      <c r="AC102" s="713"/>
      <c r="AD102" s="713"/>
      <c r="AE102" s="676" t="s">
        <v>507</v>
      </c>
      <c r="AF102" s="676"/>
      <c r="AG102" s="676"/>
      <c r="AH102" s="676"/>
      <c r="AI102" s="676" t="s">
        <v>507</v>
      </c>
      <c r="AJ102" s="676"/>
      <c r="AK102" s="676"/>
      <c r="AL102" s="676"/>
      <c r="AM102" s="714" t="s">
        <v>507</v>
      </c>
      <c r="AN102" s="715"/>
      <c r="AO102" s="715"/>
      <c r="AP102" s="716"/>
      <c r="AQ102" s="714">
        <v>168000</v>
      </c>
      <c r="AR102" s="715"/>
      <c r="AS102" s="715"/>
      <c r="AT102" s="716"/>
      <c r="AU102" s="714"/>
      <c r="AV102" s="715"/>
      <c r="AW102" s="715"/>
      <c r="AX102" s="717"/>
    </row>
    <row r="103" spans="1:51" ht="31.5" hidden="1" customHeight="1" x14ac:dyDescent="0.15">
      <c r="A103" s="288" t="s">
        <v>472</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46</v>
      </c>
      <c r="AC103" s="296"/>
      <c r="AD103" s="297"/>
      <c r="AE103" s="278" t="s">
        <v>485</v>
      </c>
      <c r="AF103" s="278"/>
      <c r="AG103" s="278"/>
      <c r="AH103" s="278"/>
      <c r="AI103" s="278" t="s">
        <v>84</v>
      </c>
      <c r="AJ103" s="278"/>
      <c r="AK103" s="278"/>
      <c r="AL103" s="278"/>
      <c r="AM103" s="278" t="s">
        <v>569</v>
      </c>
      <c r="AN103" s="278"/>
      <c r="AO103" s="278"/>
      <c r="AP103" s="278"/>
      <c r="AQ103" s="689" t="s">
        <v>174</v>
      </c>
      <c r="AR103" s="690"/>
      <c r="AS103" s="690"/>
      <c r="AT103" s="690"/>
      <c r="AU103" s="689" t="s">
        <v>309</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64</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135</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472</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46</v>
      </c>
      <c r="AC106" s="296"/>
      <c r="AD106" s="297"/>
      <c r="AE106" s="278" t="s">
        <v>485</v>
      </c>
      <c r="AF106" s="278"/>
      <c r="AG106" s="278"/>
      <c r="AH106" s="278"/>
      <c r="AI106" s="278" t="s">
        <v>84</v>
      </c>
      <c r="AJ106" s="278"/>
      <c r="AK106" s="278"/>
      <c r="AL106" s="278"/>
      <c r="AM106" s="278" t="s">
        <v>569</v>
      </c>
      <c r="AN106" s="278"/>
      <c r="AO106" s="278"/>
      <c r="AP106" s="278"/>
      <c r="AQ106" s="689" t="s">
        <v>174</v>
      </c>
      <c r="AR106" s="690"/>
      <c r="AS106" s="690"/>
      <c r="AT106" s="690"/>
      <c r="AU106" s="689" t="s">
        <v>309</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64</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135</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472</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46</v>
      </c>
      <c r="AC109" s="296"/>
      <c r="AD109" s="297"/>
      <c r="AE109" s="278" t="s">
        <v>485</v>
      </c>
      <c r="AF109" s="278"/>
      <c r="AG109" s="278"/>
      <c r="AH109" s="278"/>
      <c r="AI109" s="278" t="s">
        <v>84</v>
      </c>
      <c r="AJ109" s="278"/>
      <c r="AK109" s="278"/>
      <c r="AL109" s="278"/>
      <c r="AM109" s="278" t="s">
        <v>569</v>
      </c>
      <c r="AN109" s="278"/>
      <c r="AO109" s="278"/>
      <c r="AP109" s="278"/>
      <c r="AQ109" s="689" t="s">
        <v>174</v>
      </c>
      <c r="AR109" s="690"/>
      <c r="AS109" s="690"/>
      <c r="AT109" s="690"/>
      <c r="AU109" s="689" t="s">
        <v>309</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64</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135</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472</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46</v>
      </c>
      <c r="AC112" s="296"/>
      <c r="AD112" s="297"/>
      <c r="AE112" s="278" t="s">
        <v>485</v>
      </c>
      <c r="AF112" s="278"/>
      <c r="AG112" s="278"/>
      <c r="AH112" s="278"/>
      <c r="AI112" s="278" t="s">
        <v>84</v>
      </c>
      <c r="AJ112" s="278"/>
      <c r="AK112" s="278"/>
      <c r="AL112" s="278"/>
      <c r="AM112" s="278" t="s">
        <v>569</v>
      </c>
      <c r="AN112" s="278"/>
      <c r="AO112" s="278"/>
      <c r="AP112" s="278"/>
      <c r="AQ112" s="689" t="s">
        <v>174</v>
      </c>
      <c r="AR112" s="690"/>
      <c r="AS112" s="690"/>
      <c r="AT112" s="690"/>
      <c r="AU112" s="689" t="s">
        <v>309</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64</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135</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48</v>
      </c>
      <c r="B115" s="292"/>
      <c r="C115" s="292"/>
      <c r="D115" s="292"/>
      <c r="E115" s="292"/>
      <c r="F115" s="293"/>
      <c r="G115" s="296" t="s">
        <v>61</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46</v>
      </c>
      <c r="AC115" s="296"/>
      <c r="AD115" s="297"/>
      <c r="AE115" s="278" t="s">
        <v>485</v>
      </c>
      <c r="AF115" s="278"/>
      <c r="AG115" s="278"/>
      <c r="AH115" s="278"/>
      <c r="AI115" s="278" t="s">
        <v>84</v>
      </c>
      <c r="AJ115" s="278"/>
      <c r="AK115" s="278"/>
      <c r="AL115" s="278"/>
      <c r="AM115" s="278" t="s">
        <v>569</v>
      </c>
      <c r="AN115" s="278"/>
      <c r="AO115" s="278"/>
      <c r="AP115" s="278"/>
      <c r="AQ115" s="670" t="s">
        <v>587</v>
      </c>
      <c r="AR115" s="671"/>
      <c r="AS115" s="671"/>
      <c r="AT115" s="671"/>
      <c r="AU115" s="671"/>
      <c r="AV115" s="671"/>
      <c r="AW115" s="671"/>
      <c r="AX115" s="672"/>
    </row>
    <row r="116" spans="1:51" ht="23.25" customHeight="1" x14ac:dyDescent="0.15">
      <c r="A116" s="266"/>
      <c r="B116" s="264"/>
      <c r="C116" s="264"/>
      <c r="D116" s="264"/>
      <c r="E116" s="264"/>
      <c r="F116" s="265"/>
      <c r="G116" s="270" t="s">
        <v>717</v>
      </c>
      <c r="H116" s="270"/>
      <c r="I116" s="270"/>
      <c r="J116" s="270"/>
      <c r="K116" s="270"/>
      <c r="L116" s="270"/>
      <c r="M116" s="270"/>
      <c r="N116" s="270"/>
      <c r="O116" s="270"/>
      <c r="P116" s="270"/>
      <c r="Q116" s="270"/>
      <c r="R116" s="270"/>
      <c r="S116" s="270"/>
      <c r="T116" s="270"/>
      <c r="U116" s="270"/>
      <c r="V116" s="270"/>
      <c r="W116" s="270"/>
      <c r="X116" s="270"/>
      <c r="Y116" s="673" t="s">
        <v>48</v>
      </c>
      <c r="Z116" s="674"/>
      <c r="AA116" s="675"/>
      <c r="AB116" s="332" t="s">
        <v>715</v>
      </c>
      <c r="AC116" s="333"/>
      <c r="AD116" s="334"/>
      <c r="AE116" s="676" t="s">
        <v>507</v>
      </c>
      <c r="AF116" s="676"/>
      <c r="AG116" s="676"/>
      <c r="AH116" s="676"/>
      <c r="AI116" s="676" t="s">
        <v>507</v>
      </c>
      <c r="AJ116" s="676"/>
      <c r="AK116" s="676"/>
      <c r="AL116" s="676"/>
      <c r="AM116" s="676" t="s">
        <v>507</v>
      </c>
      <c r="AN116" s="676"/>
      <c r="AO116" s="676"/>
      <c r="AP116" s="676"/>
      <c r="AQ116" s="335">
        <f>100000000/168000</f>
        <v>595.23809523809518</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110</v>
      </c>
      <c r="Z117" s="679"/>
      <c r="AA117" s="680"/>
      <c r="AB117" s="681" t="s">
        <v>716</v>
      </c>
      <c r="AC117" s="682"/>
      <c r="AD117" s="683"/>
      <c r="AE117" s="684" t="s">
        <v>507</v>
      </c>
      <c r="AF117" s="684"/>
      <c r="AG117" s="684"/>
      <c r="AH117" s="684"/>
      <c r="AI117" s="684" t="s">
        <v>507</v>
      </c>
      <c r="AJ117" s="684"/>
      <c r="AK117" s="684"/>
      <c r="AL117" s="684"/>
      <c r="AM117" s="684" t="s">
        <v>507</v>
      </c>
      <c r="AN117" s="684"/>
      <c r="AO117" s="684"/>
      <c r="AP117" s="684"/>
      <c r="AQ117" s="684" t="s">
        <v>735</v>
      </c>
      <c r="AR117" s="684"/>
      <c r="AS117" s="684"/>
      <c r="AT117" s="684"/>
      <c r="AU117" s="684"/>
      <c r="AV117" s="684"/>
      <c r="AW117" s="684"/>
      <c r="AX117" s="685"/>
    </row>
    <row r="118" spans="1:51" ht="23.25" hidden="1" customHeight="1" x14ac:dyDescent="0.15">
      <c r="A118" s="291" t="s">
        <v>48</v>
      </c>
      <c r="B118" s="292"/>
      <c r="C118" s="292"/>
      <c r="D118" s="292"/>
      <c r="E118" s="292"/>
      <c r="F118" s="293"/>
      <c r="G118" s="296" t="s">
        <v>61</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46</v>
      </c>
      <c r="AC118" s="296"/>
      <c r="AD118" s="297"/>
      <c r="AE118" s="278" t="s">
        <v>485</v>
      </c>
      <c r="AF118" s="278"/>
      <c r="AG118" s="278"/>
      <c r="AH118" s="278"/>
      <c r="AI118" s="278" t="s">
        <v>84</v>
      </c>
      <c r="AJ118" s="278"/>
      <c r="AK118" s="278"/>
      <c r="AL118" s="278"/>
      <c r="AM118" s="278" t="s">
        <v>569</v>
      </c>
      <c r="AN118" s="278"/>
      <c r="AO118" s="278"/>
      <c r="AP118" s="278"/>
      <c r="AQ118" s="670" t="s">
        <v>587</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479</v>
      </c>
      <c r="H119" s="270"/>
      <c r="I119" s="270"/>
      <c r="J119" s="270"/>
      <c r="K119" s="270"/>
      <c r="L119" s="270"/>
      <c r="M119" s="270"/>
      <c r="N119" s="270"/>
      <c r="O119" s="270"/>
      <c r="P119" s="270"/>
      <c r="Q119" s="270"/>
      <c r="R119" s="270"/>
      <c r="S119" s="270"/>
      <c r="T119" s="270"/>
      <c r="U119" s="270"/>
      <c r="V119" s="270"/>
      <c r="W119" s="270"/>
      <c r="X119" s="270"/>
      <c r="Y119" s="673" t="s">
        <v>48</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110</v>
      </c>
      <c r="Z120" s="679"/>
      <c r="AA120" s="680"/>
      <c r="AB120" s="681" t="s">
        <v>125</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48</v>
      </c>
      <c r="B121" s="292"/>
      <c r="C121" s="292"/>
      <c r="D121" s="292"/>
      <c r="E121" s="292"/>
      <c r="F121" s="293"/>
      <c r="G121" s="296" t="s">
        <v>61</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46</v>
      </c>
      <c r="AC121" s="296"/>
      <c r="AD121" s="297"/>
      <c r="AE121" s="278" t="s">
        <v>485</v>
      </c>
      <c r="AF121" s="278"/>
      <c r="AG121" s="278"/>
      <c r="AH121" s="278"/>
      <c r="AI121" s="278" t="s">
        <v>84</v>
      </c>
      <c r="AJ121" s="278"/>
      <c r="AK121" s="278"/>
      <c r="AL121" s="278"/>
      <c r="AM121" s="278" t="s">
        <v>569</v>
      </c>
      <c r="AN121" s="278"/>
      <c r="AO121" s="278"/>
      <c r="AP121" s="278"/>
      <c r="AQ121" s="670" t="s">
        <v>587</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202</v>
      </c>
      <c r="H122" s="270"/>
      <c r="I122" s="270"/>
      <c r="J122" s="270"/>
      <c r="K122" s="270"/>
      <c r="L122" s="270"/>
      <c r="M122" s="270"/>
      <c r="N122" s="270"/>
      <c r="O122" s="270"/>
      <c r="P122" s="270"/>
      <c r="Q122" s="270"/>
      <c r="R122" s="270"/>
      <c r="S122" s="270"/>
      <c r="T122" s="270"/>
      <c r="U122" s="270"/>
      <c r="V122" s="270"/>
      <c r="W122" s="270"/>
      <c r="X122" s="270"/>
      <c r="Y122" s="673" t="s">
        <v>48</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110</v>
      </c>
      <c r="Z123" s="679"/>
      <c r="AA123" s="680"/>
      <c r="AB123" s="681" t="s">
        <v>125</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48</v>
      </c>
      <c r="B124" s="292"/>
      <c r="C124" s="292"/>
      <c r="D124" s="292"/>
      <c r="E124" s="292"/>
      <c r="F124" s="293"/>
      <c r="G124" s="296" t="s">
        <v>61</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46</v>
      </c>
      <c r="AC124" s="296"/>
      <c r="AD124" s="297"/>
      <c r="AE124" s="278" t="s">
        <v>485</v>
      </c>
      <c r="AF124" s="278"/>
      <c r="AG124" s="278"/>
      <c r="AH124" s="278"/>
      <c r="AI124" s="278" t="s">
        <v>84</v>
      </c>
      <c r="AJ124" s="278"/>
      <c r="AK124" s="278"/>
      <c r="AL124" s="278"/>
      <c r="AM124" s="278" t="s">
        <v>569</v>
      </c>
      <c r="AN124" s="278"/>
      <c r="AO124" s="278"/>
      <c r="AP124" s="278"/>
      <c r="AQ124" s="670" t="s">
        <v>587</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202</v>
      </c>
      <c r="H125" s="270"/>
      <c r="I125" s="270"/>
      <c r="J125" s="270"/>
      <c r="K125" s="270"/>
      <c r="L125" s="270"/>
      <c r="M125" s="270"/>
      <c r="N125" s="270"/>
      <c r="O125" s="270"/>
      <c r="P125" s="270"/>
      <c r="Q125" s="270"/>
      <c r="R125" s="270"/>
      <c r="S125" s="270"/>
      <c r="T125" s="270"/>
      <c r="U125" s="270"/>
      <c r="V125" s="270"/>
      <c r="W125" s="270"/>
      <c r="X125" s="294"/>
      <c r="Y125" s="673" t="s">
        <v>48</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110</v>
      </c>
      <c r="Z126" s="679"/>
      <c r="AA126" s="680"/>
      <c r="AB126" s="681" t="s">
        <v>125</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48</v>
      </c>
      <c r="B127" s="264"/>
      <c r="C127" s="264"/>
      <c r="D127" s="264"/>
      <c r="E127" s="264"/>
      <c r="F127" s="265"/>
      <c r="G127" s="272" t="s">
        <v>61</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46</v>
      </c>
      <c r="AC127" s="272"/>
      <c r="AD127" s="273"/>
      <c r="AE127" s="278" t="s">
        <v>485</v>
      </c>
      <c r="AF127" s="278"/>
      <c r="AG127" s="278"/>
      <c r="AH127" s="278"/>
      <c r="AI127" s="278" t="s">
        <v>84</v>
      </c>
      <c r="AJ127" s="278"/>
      <c r="AK127" s="278"/>
      <c r="AL127" s="278"/>
      <c r="AM127" s="278" t="s">
        <v>569</v>
      </c>
      <c r="AN127" s="278"/>
      <c r="AO127" s="278"/>
      <c r="AP127" s="278"/>
      <c r="AQ127" s="670" t="s">
        <v>587</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202</v>
      </c>
      <c r="H128" s="270"/>
      <c r="I128" s="270"/>
      <c r="J128" s="270"/>
      <c r="K128" s="270"/>
      <c r="L128" s="270"/>
      <c r="M128" s="270"/>
      <c r="N128" s="270"/>
      <c r="O128" s="270"/>
      <c r="P128" s="270"/>
      <c r="Q128" s="270"/>
      <c r="R128" s="270"/>
      <c r="S128" s="270"/>
      <c r="T128" s="270"/>
      <c r="U128" s="270"/>
      <c r="V128" s="270"/>
      <c r="W128" s="270"/>
      <c r="X128" s="270"/>
      <c r="Y128" s="673" t="s">
        <v>48</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3.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110</v>
      </c>
      <c r="Z129" s="679"/>
      <c r="AA129" s="680"/>
      <c r="AB129" s="681" t="s">
        <v>125</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3.5" customHeight="1" x14ac:dyDescent="0.15">
      <c r="A130" s="148" t="s">
        <v>228</v>
      </c>
      <c r="B130" s="149"/>
      <c r="C130" s="154" t="s">
        <v>361</v>
      </c>
      <c r="D130" s="149"/>
      <c r="E130" s="664" t="s">
        <v>395</v>
      </c>
      <c r="F130" s="665"/>
      <c r="G130" s="666" t="s">
        <v>726</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3.5" customHeight="1" x14ac:dyDescent="0.15">
      <c r="A131" s="150"/>
      <c r="B131" s="151"/>
      <c r="C131" s="155"/>
      <c r="D131" s="151"/>
      <c r="E131" s="653" t="s">
        <v>393</v>
      </c>
      <c r="F131" s="654"/>
      <c r="G131" s="194" t="s">
        <v>727</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 customHeight="1" x14ac:dyDescent="0.15">
      <c r="A132" s="150"/>
      <c r="B132" s="151"/>
      <c r="C132" s="155"/>
      <c r="D132" s="151"/>
      <c r="E132" s="158" t="s">
        <v>344</v>
      </c>
      <c r="F132" s="159"/>
      <c r="G132" s="217" t="s">
        <v>372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6" t="s">
        <v>485</v>
      </c>
      <c r="AF132" s="178"/>
      <c r="AG132" s="178"/>
      <c r="AH132" s="179"/>
      <c r="AI132" s="186" t="s">
        <v>84</v>
      </c>
      <c r="AJ132" s="178"/>
      <c r="AK132" s="178"/>
      <c r="AL132" s="179"/>
      <c r="AM132" s="186" t="s">
        <v>195</v>
      </c>
      <c r="AN132" s="178"/>
      <c r="AO132" s="178"/>
      <c r="AP132" s="179"/>
      <c r="AQ132" s="223" t="s">
        <v>355</v>
      </c>
      <c r="AR132" s="218"/>
      <c r="AS132" s="218"/>
      <c r="AT132" s="219"/>
      <c r="AU132" s="254" t="s">
        <v>376</v>
      </c>
      <c r="AV132" s="254"/>
      <c r="AW132" s="254"/>
      <c r="AX132" s="255"/>
      <c r="AY132">
        <f>COUNTA($G$134)</f>
        <v>1</v>
      </c>
    </row>
    <row r="133" spans="1:51" ht="18"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507</v>
      </c>
      <c r="AR133" s="257"/>
      <c r="AS133" s="181" t="s">
        <v>356</v>
      </c>
      <c r="AT133" s="182"/>
      <c r="AU133" s="203">
        <v>7</v>
      </c>
      <c r="AV133" s="203"/>
      <c r="AW133" s="181" t="s">
        <v>301</v>
      </c>
      <c r="AX133" s="211"/>
      <c r="AY133">
        <f>$AY$132</f>
        <v>1</v>
      </c>
    </row>
    <row r="134" spans="1:51" ht="39" customHeight="1" x14ac:dyDescent="0.15">
      <c r="A134" s="150"/>
      <c r="B134" s="151"/>
      <c r="C134" s="155"/>
      <c r="D134" s="151"/>
      <c r="E134" s="155"/>
      <c r="F134" s="160"/>
      <c r="G134" s="190" t="s">
        <v>728</v>
      </c>
      <c r="H134" s="104"/>
      <c r="I134" s="104"/>
      <c r="J134" s="104"/>
      <c r="K134" s="104"/>
      <c r="L134" s="104"/>
      <c r="M134" s="104"/>
      <c r="N134" s="104"/>
      <c r="O134" s="104"/>
      <c r="P134" s="104"/>
      <c r="Q134" s="104"/>
      <c r="R134" s="104"/>
      <c r="S134" s="104"/>
      <c r="T134" s="104"/>
      <c r="U134" s="104"/>
      <c r="V134" s="104"/>
      <c r="W134" s="104"/>
      <c r="X134" s="191"/>
      <c r="Y134" s="212" t="s">
        <v>373</v>
      </c>
      <c r="Z134" s="213"/>
      <c r="AA134" s="214"/>
      <c r="AB134" s="249" t="s">
        <v>729</v>
      </c>
      <c r="AC134" s="204"/>
      <c r="AD134" s="204"/>
      <c r="AE134" s="246">
        <v>4.5</v>
      </c>
      <c r="AF134" s="201"/>
      <c r="AG134" s="201"/>
      <c r="AH134" s="201"/>
      <c r="AI134" s="246" t="s">
        <v>507</v>
      </c>
      <c r="AJ134" s="201"/>
      <c r="AK134" s="201"/>
      <c r="AL134" s="201"/>
      <c r="AM134" s="246" t="s">
        <v>507</v>
      </c>
      <c r="AN134" s="201"/>
      <c r="AO134" s="201"/>
      <c r="AP134" s="201"/>
      <c r="AQ134" s="246" t="s">
        <v>507</v>
      </c>
      <c r="AR134" s="201"/>
      <c r="AS134" s="201"/>
      <c r="AT134" s="201"/>
      <c r="AU134" s="246" t="s">
        <v>507</v>
      </c>
      <c r="AV134" s="201"/>
      <c r="AW134" s="201"/>
      <c r="AX134" s="216"/>
      <c r="AY134">
        <f>$AY$132</f>
        <v>1</v>
      </c>
    </row>
    <row r="135" spans="1:51" ht="39"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101</v>
      </c>
      <c r="Z135" s="197"/>
      <c r="AA135" s="198"/>
      <c r="AB135" s="245" t="s">
        <v>729</v>
      </c>
      <c r="AC135" s="215"/>
      <c r="AD135" s="215"/>
      <c r="AE135" s="246" t="s">
        <v>507</v>
      </c>
      <c r="AF135" s="201"/>
      <c r="AG135" s="201"/>
      <c r="AH135" s="201"/>
      <c r="AI135" s="246" t="s">
        <v>507</v>
      </c>
      <c r="AJ135" s="201"/>
      <c r="AK135" s="201"/>
      <c r="AL135" s="201"/>
      <c r="AM135" s="246" t="s">
        <v>507</v>
      </c>
      <c r="AN135" s="201"/>
      <c r="AO135" s="201"/>
      <c r="AP135" s="201"/>
      <c r="AQ135" s="246" t="s">
        <v>507</v>
      </c>
      <c r="AR135" s="201"/>
      <c r="AS135" s="201"/>
      <c r="AT135" s="201"/>
      <c r="AU135" s="246">
        <v>8</v>
      </c>
      <c r="AV135" s="201"/>
      <c r="AW135" s="201"/>
      <c r="AX135" s="216"/>
      <c r="AY135">
        <f>$AY$132</f>
        <v>1</v>
      </c>
    </row>
    <row r="136" spans="1:51" ht="18" customHeight="1" x14ac:dyDescent="0.15">
      <c r="A136" s="150"/>
      <c r="B136" s="151"/>
      <c r="C136" s="155"/>
      <c r="D136" s="151"/>
      <c r="E136" s="155"/>
      <c r="F136" s="160"/>
      <c r="G136" s="217" t="s">
        <v>372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6" t="s">
        <v>485</v>
      </c>
      <c r="AF136" s="178"/>
      <c r="AG136" s="178"/>
      <c r="AH136" s="179"/>
      <c r="AI136" s="186" t="s">
        <v>84</v>
      </c>
      <c r="AJ136" s="178"/>
      <c r="AK136" s="178"/>
      <c r="AL136" s="179"/>
      <c r="AM136" s="186" t="s">
        <v>195</v>
      </c>
      <c r="AN136" s="178"/>
      <c r="AO136" s="178"/>
      <c r="AP136" s="179"/>
      <c r="AQ136" s="223" t="s">
        <v>355</v>
      </c>
      <c r="AR136" s="218"/>
      <c r="AS136" s="218"/>
      <c r="AT136" s="219"/>
      <c r="AU136" s="254" t="s">
        <v>376</v>
      </c>
      <c r="AV136" s="254"/>
      <c r="AW136" s="254"/>
      <c r="AX136" s="255"/>
      <c r="AY136">
        <f>COUNTA($G$138)</f>
        <v>1</v>
      </c>
    </row>
    <row r="137" spans="1:51" ht="18"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507</v>
      </c>
      <c r="AR137" s="257"/>
      <c r="AS137" s="181" t="s">
        <v>356</v>
      </c>
      <c r="AT137" s="182"/>
      <c r="AU137" s="203">
        <v>7</v>
      </c>
      <c r="AV137" s="203"/>
      <c r="AW137" s="181" t="s">
        <v>301</v>
      </c>
      <c r="AX137" s="211"/>
      <c r="AY137">
        <f>$AY$136</f>
        <v>1</v>
      </c>
    </row>
    <row r="138" spans="1:51" ht="39" customHeight="1" x14ac:dyDescent="0.15">
      <c r="A138" s="150"/>
      <c r="B138" s="151"/>
      <c r="C138" s="155"/>
      <c r="D138" s="151"/>
      <c r="E138" s="155"/>
      <c r="F138" s="160"/>
      <c r="G138" s="190" t="s">
        <v>730</v>
      </c>
      <c r="H138" s="104"/>
      <c r="I138" s="104"/>
      <c r="J138" s="104"/>
      <c r="K138" s="104"/>
      <c r="L138" s="104"/>
      <c r="M138" s="104"/>
      <c r="N138" s="104"/>
      <c r="O138" s="104"/>
      <c r="P138" s="104"/>
      <c r="Q138" s="104"/>
      <c r="R138" s="104"/>
      <c r="S138" s="104"/>
      <c r="T138" s="104"/>
      <c r="U138" s="104"/>
      <c r="V138" s="104"/>
      <c r="W138" s="104"/>
      <c r="X138" s="191"/>
      <c r="Y138" s="212" t="s">
        <v>373</v>
      </c>
      <c r="Z138" s="213"/>
      <c r="AA138" s="214"/>
      <c r="AB138" s="249" t="s">
        <v>729</v>
      </c>
      <c r="AC138" s="204"/>
      <c r="AD138" s="204"/>
      <c r="AE138" s="246">
        <v>7</v>
      </c>
      <c r="AF138" s="201"/>
      <c r="AG138" s="201"/>
      <c r="AH138" s="201"/>
      <c r="AI138" s="246" t="s">
        <v>507</v>
      </c>
      <c r="AJ138" s="201"/>
      <c r="AK138" s="201"/>
      <c r="AL138" s="201"/>
      <c r="AM138" s="246" t="s">
        <v>507</v>
      </c>
      <c r="AN138" s="201"/>
      <c r="AO138" s="201"/>
      <c r="AP138" s="201"/>
      <c r="AQ138" s="246" t="s">
        <v>507</v>
      </c>
      <c r="AR138" s="201"/>
      <c r="AS138" s="201"/>
      <c r="AT138" s="201"/>
      <c r="AU138" s="246" t="s">
        <v>507</v>
      </c>
      <c r="AV138" s="201"/>
      <c r="AW138" s="201"/>
      <c r="AX138" s="216"/>
      <c r="AY138">
        <f>$AY$136</f>
        <v>1</v>
      </c>
    </row>
    <row r="139" spans="1:51" ht="39"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101</v>
      </c>
      <c r="Z139" s="197"/>
      <c r="AA139" s="198"/>
      <c r="AB139" s="245" t="s">
        <v>729</v>
      </c>
      <c r="AC139" s="215"/>
      <c r="AD139" s="215"/>
      <c r="AE139" s="246" t="s">
        <v>507</v>
      </c>
      <c r="AF139" s="201"/>
      <c r="AG139" s="201"/>
      <c r="AH139" s="201"/>
      <c r="AI139" s="246" t="s">
        <v>507</v>
      </c>
      <c r="AJ139" s="201"/>
      <c r="AK139" s="201"/>
      <c r="AL139" s="201"/>
      <c r="AM139" s="246" t="s">
        <v>507</v>
      </c>
      <c r="AN139" s="201"/>
      <c r="AO139" s="201"/>
      <c r="AP139" s="201"/>
      <c r="AQ139" s="246" t="s">
        <v>507</v>
      </c>
      <c r="AR139" s="201"/>
      <c r="AS139" s="201"/>
      <c r="AT139" s="201"/>
      <c r="AU139" s="246">
        <v>12</v>
      </c>
      <c r="AV139" s="201"/>
      <c r="AW139" s="201"/>
      <c r="AX139" s="216"/>
      <c r="AY139">
        <f>$AY$136</f>
        <v>1</v>
      </c>
    </row>
    <row r="140" spans="1:51" ht="43.5" hidden="1" customHeight="1" x14ac:dyDescent="0.15">
      <c r="A140" s="150"/>
      <c r="B140" s="151"/>
      <c r="C140" s="155"/>
      <c r="D140" s="151"/>
      <c r="E140" s="155"/>
      <c r="F140" s="160"/>
      <c r="G140" s="217" t="s">
        <v>372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6" t="s">
        <v>485</v>
      </c>
      <c r="AF140" s="178"/>
      <c r="AG140" s="178"/>
      <c r="AH140" s="179"/>
      <c r="AI140" s="186" t="s">
        <v>84</v>
      </c>
      <c r="AJ140" s="178"/>
      <c r="AK140" s="178"/>
      <c r="AL140" s="179"/>
      <c r="AM140" s="186" t="s">
        <v>195</v>
      </c>
      <c r="AN140" s="178"/>
      <c r="AO140" s="178"/>
      <c r="AP140" s="179"/>
      <c r="AQ140" s="223" t="s">
        <v>355</v>
      </c>
      <c r="AR140" s="218"/>
      <c r="AS140" s="218"/>
      <c r="AT140" s="219"/>
      <c r="AU140" s="254" t="s">
        <v>376</v>
      </c>
      <c r="AV140" s="254"/>
      <c r="AW140" s="254"/>
      <c r="AX140" s="255"/>
      <c r="AY140">
        <f>COUNTA($G$142)</f>
        <v>0</v>
      </c>
    </row>
    <row r="141" spans="1:51" ht="43.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356</v>
      </c>
      <c r="AT141" s="182"/>
      <c r="AU141" s="203"/>
      <c r="AV141" s="203"/>
      <c r="AW141" s="181" t="s">
        <v>301</v>
      </c>
      <c r="AX141" s="211"/>
      <c r="AY141">
        <f>$AY$140</f>
        <v>0</v>
      </c>
    </row>
    <row r="142" spans="1:51" ht="43.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373</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43.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101</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43.5" hidden="1" customHeight="1" x14ac:dyDescent="0.15">
      <c r="A144" s="150"/>
      <c r="B144" s="151"/>
      <c r="C144" s="155"/>
      <c r="D144" s="151"/>
      <c r="E144" s="155"/>
      <c r="F144" s="160"/>
      <c r="G144" s="217" t="s">
        <v>372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6" t="s">
        <v>485</v>
      </c>
      <c r="AF144" s="178"/>
      <c r="AG144" s="178"/>
      <c r="AH144" s="179"/>
      <c r="AI144" s="186" t="s">
        <v>84</v>
      </c>
      <c r="AJ144" s="178"/>
      <c r="AK144" s="178"/>
      <c r="AL144" s="179"/>
      <c r="AM144" s="186" t="s">
        <v>195</v>
      </c>
      <c r="AN144" s="178"/>
      <c r="AO144" s="178"/>
      <c r="AP144" s="179"/>
      <c r="AQ144" s="223" t="s">
        <v>355</v>
      </c>
      <c r="AR144" s="218"/>
      <c r="AS144" s="218"/>
      <c r="AT144" s="219"/>
      <c r="AU144" s="254" t="s">
        <v>376</v>
      </c>
      <c r="AV144" s="254"/>
      <c r="AW144" s="254"/>
      <c r="AX144" s="255"/>
      <c r="AY144">
        <f>COUNTA($G$146)</f>
        <v>0</v>
      </c>
    </row>
    <row r="145" spans="1:51" ht="43.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356</v>
      </c>
      <c r="AT145" s="182"/>
      <c r="AU145" s="203"/>
      <c r="AV145" s="203"/>
      <c r="AW145" s="181" t="s">
        <v>301</v>
      </c>
      <c r="AX145" s="211"/>
      <c r="AY145">
        <f>$AY$144</f>
        <v>0</v>
      </c>
    </row>
    <row r="146" spans="1:51" ht="43.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373</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43.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101</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43.5" hidden="1" customHeight="1" x14ac:dyDescent="0.15">
      <c r="A148" s="150"/>
      <c r="B148" s="151"/>
      <c r="C148" s="155"/>
      <c r="D148" s="151"/>
      <c r="E148" s="155"/>
      <c r="F148" s="160"/>
      <c r="G148" s="217" t="s">
        <v>372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6" t="s">
        <v>485</v>
      </c>
      <c r="AF148" s="178"/>
      <c r="AG148" s="178"/>
      <c r="AH148" s="179"/>
      <c r="AI148" s="186" t="s">
        <v>84</v>
      </c>
      <c r="AJ148" s="178"/>
      <c r="AK148" s="178"/>
      <c r="AL148" s="179"/>
      <c r="AM148" s="186" t="s">
        <v>195</v>
      </c>
      <c r="AN148" s="178"/>
      <c r="AO148" s="178"/>
      <c r="AP148" s="179"/>
      <c r="AQ148" s="223" t="s">
        <v>355</v>
      </c>
      <c r="AR148" s="218"/>
      <c r="AS148" s="218"/>
      <c r="AT148" s="219"/>
      <c r="AU148" s="254" t="s">
        <v>376</v>
      </c>
      <c r="AV148" s="254"/>
      <c r="AW148" s="254"/>
      <c r="AX148" s="255"/>
      <c r="AY148">
        <f>COUNTA($G$150)</f>
        <v>0</v>
      </c>
    </row>
    <row r="149" spans="1:51" ht="43.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356</v>
      </c>
      <c r="AT149" s="182"/>
      <c r="AU149" s="203"/>
      <c r="AV149" s="203"/>
      <c r="AW149" s="181" t="s">
        <v>301</v>
      </c>
      <c r="AX149" s="211"/>
      <c r="AY149">
        <f>$AY$148</f>
        <v>0</v>
      </c>
    </row>
    <row r="150" spans="1:51" ht="43.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373</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43.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101</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43.5" hidden="1" customHeight="1" x14ac:dyDescent="0.15">
      <c r="A152" s="150"/>
      <c r="B152" s="151"/>
      <c r="C152" s="155"/>
      <c r="D152" s="151"/>
      <c r="E152" s="155"/>
      <c r="F152" s="160"/>
      <c r="G152" s="224" t="s">
        <v>34</v>
      </c>
      <c r="H152" s="178"/>
      <c r="I152" s="178"/>
      <c r="J152" s="178"/>
      <c r="K152" s="178"/>
      <c r="L152" s="178"/>
      <c r="M152" s="178"/>
      <c r="N152" s="178"/>
      <c r="O152" s="178"/>
      <c r="P152" s="179"/>
      <c r="Q152" s="186" t="s">
        <v>467</v>
      </c>
      <c r="R152" s="178"/>
      <c r="S152" s="178"/>
      <c r="T152" s="178"/>
      <c r="U152" s="178"/>
      <c r="V152" s="178"/>
      <c r="W152" s="178"/>
      <c r="X152" s="178"/>
      <c r="Y152" s="178"/>
      <c r="Z152" s="178"/>
      <c r="AA152" s="178"/>
      <c r="AB152" s="225" t="s">
        <v>469</v>
      </c>
      <c r="AC152" s="178"/>
      <c r="AD152" s="179"/>
      <c r="AE152" s="186" t="s">
        <v>378</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43.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43.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43.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43.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379</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43.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43.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43.5" hidden="1" customHeight="1" x14ac:dyDescent="0.15">
      <c r="A159" s="150"/>
      <c r="B159" s="151"/>
      <c r="C159" s="155"/>
      <c r="D159" s="151"/>
      <c r="E159" s="155"/>
      <c r="F159" s="160"/>
      <c r="G159" s="224" t="s">
        <v>34</v>
      </c>
      <c r="H159" s="178"/>
      <c r="I159" s="178"/>
      <c r="J159" s="178"/>
      <c r="K159" s="178"/>
      <c r="L159" s="178"/>
      <c r="M159" s="178"/>
      <c r="N159" s="178"/>
      <c r="O159" s="178"/>
      <c r="P159" s="179"/>
      <c r="Q159" s="186" t="s">
        <v>467</v>
      </c>
      <c r="R159" s="178"/>
      <c r="S159" s="178"/>
      <c r="T159" s="178"/>
      <c r="U159" s="178"/>
      <c r="V159" s="178"/>
      <c r="W159" s="178"/>
      <c r="X159" s="178"/>
      <c r="Y159" s="178"/>
      <c r="Z159" s="178"/>
      <c r="AA159" s="178"/>
      <c r="AB159" s="225" t="s">
        <v>469</v>
      </c>
      <c r="AC159" s="178"/>
      <c r="AD159" s="179"/>
      <c r="AE159" s="250" t="s">
        <v>378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43.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43.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43.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43.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379</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43.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43.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43.5" hidden="1" customHeight="1" x14ac:dyDescent="0.15">
      <c r="A166" s="150"/>
      <c r="B166" s="151"/>
      <c r="C166" s="155"/>
      <c r="D166" s="151"/>
      <c r="E166" s="155"/>
      <c r="F166" s="160"/>
      <c r="G166" s="224" t="s">
        <v>34</v>
      </c>
      <c r="H166" s="178"/>
      <c r="I166" s="178"/>
      <c r="J166" s="178"/>
      <c r="K166" s="178"/>
      <c r="L166" s="178"/>
      <c r="M166" s="178"/>
      <c r="N166" s="178"/>
      <c r="O166" s="178"/>
      <c r="P166" s="179"/>
      <c r="Q166" s="186" t="s">
        <v>467</v>
      </c>
      <c r="R166" s="178"/>
      <c r="S166" s="178"/>
      <c r="T166" s="178"/>
      <c r="U166" s="178"/>
      <c r="V166" s="178"/>
      <c r="W166" s="178"/>
      <c r="X166" s="178"/>
      <c r="Y166" s="178"/>
      <c r="Z166" s="178"/>
      <c r="AA166" s="178"/>
      <c r="AB166" s="225" t="s">
        <v>469</v>
      </c>
      <c r="AC166" s="178"/>
      <c r="AD166" s="179"/>
      <c r="AE166" s="250" t="s">
        <v>378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43.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43.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43.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43.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379</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43.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43.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43.5" hidden="1" customHeight="1" x14ac:dyDescent="0.15">
      <c r="A173" s="150"/>
      <c r="B173" s="151"/>
      <c r="C173" s="155"/>
      <c r="D173" s="151"/>
      <c r="E173" s="155"/>
      <c r="F173" s="160"/>
      <c r="G173" s="224" t="s">
        <v>34</v>
      </c>
      <c r="H173" s="178"/>
      <c r="I173" s="178"/>
      <c r="J173" s="178"/>
      <c r="K173" s="178"/>
      <c r="L173" s="178"/>
      <c r="M173" s="178"/>
      <c r="N173" s="178"/>
      <c r="O173" s="178"/>
      <c r="P173" s="179"/>
      <c r="Q173" s="186" t="s">
        <v>467</v>
      </c>
      <c r="R173" s="178"/>
      <c r="S173" s="178"/>
      <c r="T173" s="178"/>
      <c r="U173" s="178"/>
      <c r="V173" s="178"/>
      <c r="W173" s="178"/>
      <c r="X173" s="178"/>
      <c r="Y173" s="178"/>
      <c r="Z173" s="178"/>
      <c r="AA173" s="178"/>
      <c r="AB173" s="225" t="s">
        <v>469</v>
      </c>
      <c r="AC173" s="178"/>
      <c r="AD173" s="179"/>
      <c r="AE173" s="250" t="s">
        <v>378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43.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43.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43.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43.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379</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43.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43.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43.5" hidden="1" customHeight="1" x14ac:dyDescent="0.15">
      <c r="A180" s="150"/>
      <c r="B180" s="151"/>
      <c r="C180" s="155"/>
      <c r="D180" s="151"/>
      <c r="E180" s="155"/>
      <c r="F180" s="160"/>
      <c r="G180" s="224" t="s">
        <v>34</v>
      </c>
      <c r="H180" s="178"/>
      <c r="I180" s="178"/>
      <c r="J180" s="178"/>
      <c r="K180" s="178"/>
      <c r="L180" s="178"/>
      <c r="M180" s="178"/>
      <c r="N180" s="178"/>
      <c r="O180" s="178"/>
      <c r="P180" s="179"/>
      <c r="Q180" s="186" t="s">
        <v>467</v>
      </c>
      <c r="R180" s="178"/>
      <c r="S180" s="178"/>
      <c r="T180" s="178"/>
      <c r="U180" s="178"/>
      <c r="V180" s="178"/>
      <c r="W180" s="178"/>
      <c r="X180" s="178"/>
      <c r="Y180" s="178"/>
      <c r="Z180" s="178"/>
      <c r="AA180" s="178"/>
      <c r="AB180" s="225" t="s">
        <v>469</v>
      </c>
      <c r="AC180" s="178"/>
      <c r="AD180" s="179"/>
      <c r="AE180" s="250" t="s">
        <v>378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43.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43.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43.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43.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379</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43.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43.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43.5" customHeight="1" x14ac:dyDescent="0.15">
      <c r="A187" s="150"/>
      <c r="B187" s="151"/>
      <c r="C187" s="155"/>
      <c r="D187" s="151"/>
      <c r="E187" s="642" t="s">
        <v>430</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43.5" customHeight="1" x14ac:dyDescent="0.15">
      <c r="A188" s="150"/>
      <c r="B188" s="151"/>
      <c r="C188" s="155"/>
      <c r="D188" s="151"/>
      <c r="E188" s="103" t="s">
        <v>731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43.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3.5" hidden="1" customHeight="1" x14ac:dyDescent="0.15">
      <c r="A190" s="150"/>
      <c r="B190" s="151"/>
      <c r="C190" s="155"/>
      <c r="D190" s="151"/>
      <c r="E190" s="664" t="s">
        <v>395</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3.5" hidden="1" customHeight="1" x14ac:dyDescent="0.15">
      <c r="A191" s="150"/>
      <c r="B191" s="151"/>
      <c r="C191" s="155"/>
      <c r="D191" s="151"/>
      <c r="E191" s="653" t="s">
        <v>393</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43.5" hidden="1" customHeight="1" x14ac:dyDescent="0.15">
      <c r="A192" s="150"/>
      <c r="B192" s="151"/>
      <c r="C192" s="155"/>
      <c r="D192" s="151"/>
      <c r="E192" s="158" t="s">
        <v>344</v>
      </c>
      <c r="F192" s="159"/>
      <c r="G192" s="217" t="s">
        <v>372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6" t="s">
        <v>485</v>
      </c>
      <c r="AF192" s="178"/>
      <c r="AG192" s="178"/>
      <c r="AH192" s="179"/>
      <c r="AI192" s="186" t="s">
        <v>84</v>
      </c>
      <c r="AJ192" s="178"/>
      <c r="AK192" s="178"/>
      <c r="AL192" s="179"/>
      <c r="AM192" s="186" t="s">
        <v>195</v>
      </c>
      <c r="AN192" s="178"/>
      <c r="AO192" s="178"/>
      <c r="AP192" s="179"/>
      <c r="AQ192" s="223" t="s">
        <v>355</v>
      </c>
      <c r="AR192" s="218"/>
      <c r="AS192" s="218"/>
      <c r="AT192" s="219"/>
      <c r="AU192" s="254" t="s">
        <v>376</v>
      </c>
      <c r="AV192" s="254"/>
      <c r="AW192" s="254"/>
      <c r="AX192" s="255"/>
      <c r="AY192">
        <f>COUNTA($G$194)</f>
        <v>0</v>
      </c>
    </row>
    <row r="193" spans="1:51" ht="43.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356</v>
      </c>
      <c r="AT193" s="182"/>
      <c r="AU193" s="203"/>
      <c r="AV193" s="203"/>
      <c r="AW193" s="181" t="s">
        <v>301</v>
      </c>
      <c r="AX193" s="211"/>
      <c r="AY193">
        <f>$AY$192</f>
        <v>0</v>
      </c>
    </row>
    <row r="194" spans="1:51" ht="43.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373</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43.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101</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43.5" hidden="1" customHeight="1" x14ac:dyDescent="0.15">
      <c r="A196" s="150"/>
      <c r="B196" s="151"/>
      <c r="C196" s="155"/>
      <c r="D196" s="151"/>
      <c r="E196" s="155"/>
      <c r="F196" s="160"/>
      <c r="G196" s="217" t="s">
        <v>372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6" t="s">
        <v>485</v>
      </c>
      <c r="AF196" s="178"/>
      <c r="AG196" s="178"/>
      <c r="AH196" s="179"/>
      <c r="AI196" s="186" t="s">
        <v>84</v>
      </c>
      <c r="AJ196" s="178"/>
      <c r="AK196" s="178"/>
      <c r="AL196" s="179"/>
      <c r="AM196" s="186" t="s">
        <v>195</v>
      </c>
      <c r="AN196" s="178"/>
      <c r="AO196" s="178"/>
      <c r="AP196" s="179"/>
      <c r="AQ196" s="223" t="s">
        <v>355</v>
      </c>
      <c r="AR196" s="218"/>
      <c r="AS196" s="218"/>
      <c r="AT196" s="219"/>
      <c r="AU196" s="254" t="s">
        <v>376</v>
      </c>
      <c r="AV196" s="254"/>
      <c r="AW196" s="254"/>
      <c r="AX196" s="255"/>
      <c r="AY196">
        <f>COUNTA($G$198)</f>
        <v>0</v>
      </c>
    </row>
    <row r="197" spans="1:51" ht="43.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356</v>
      </c>
      <c r="AT197" s="182"/>
      <c r="AU197" s="203"/>
      <c r="AV197" s="203"/>
      <c r="AW197" s="181" t="s">
        <v>301</v>
      </c>
      <c r="AX197" s="211"/>
      <c r="AY197">
        <f>$AY$196</f>
        <v>0</v>
      </c>
    </row>
    <row r="198" spans="1:51" ht="43.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373</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43.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101</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43.5" hidden="1" customHeight="1" x14ac:dyDescent="0.15">
      <c r="A200" s="150"/>
      <c r="B200" s="151"/>
      <c r="C200" s="155"/>
      <c r="D200" s="151"/>
      <c r="E200" s="155"/>
      <c r="F200" s="160"/>
      <c r="G200" s="217" t="s">
        <v>372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6" t="s">
        <v>485</v>
      </c>
      <c r="AF200" s="178"/>
      <c r="AG200" s="178"/>
      <c r="AH200" s="179"/>
      <c r="AI200" s="186" t="s">
        <v>84</v>
      </c>
      <c r="AJ200" s="178"/>
      <c r="AK200" s="178"/>
      <c r="AL200" s="179"/>
      <c r="AM200" s="186" t="s">
        <v>195</v>
      </c>
      <c r="AN200" s="178"/>
      <c r="AO200" s="178"/>
      <c r="AP200" s="179"/>
      <c r="AQ200" s="223" t="s">
        <v>355</v>
      </c>
      <c r="AR200" s="218"/>
      <c r="AS200" s="218"/>
      <c r="AT200" s="219"/>
      <c r="AU200" s="254" t="s">
        <v>376</v>
      </c>
      <c r="AV200" s="254"/>
      <c r="AW200" s="254"/>
      <c r="AX200" s="255"/>
      <c r="AY200">
        <f>COUNTA($G$202)</f>
        <v>0</v>
      </c>
    </row>
    <row r="201" spans="1:51" ht="43.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356</v>
      </c>
      <c r="AT201" s="182"/>
      <c r="AU201" s="203"/>
      <c r="AV201" s="203"/>
      <c r="AW201" s="181" t="s">
        <v>301</v>
      </c>
      <c r="AX201" s="211"/>
      <c r="AY201">
        <f>$AY$200</f>
        <v>0</v>
      </c>
    </row>
    <row r="202" spans="1:51" ht="43.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373</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43.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101</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43.5" hidden="1" customHeight="1" x14ac:dyDescent="0.15">
      <c r="A204" s="150"/>
      <c r="B204" s="151"/>
      <c r="C204" s="155"/>
      <c r="D204" s="151"/>
      <c r="E204" s="155"/>
      <c r="F204" s="160"/>
      <c r="G204" s="217" t="s">
        <v>372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6" t="s">
        <v>485</v>
      </c>
      <c r="AF204" s="178"/>
      <c r="AG204" s="178"/>
      <c r="AH204" s="179"/>
      <c r="AI204" s="186" t="s">
        <v>84</v>
      </c>
      <c r="AJ204" s="178"/>
      <c r="AK204" s="178"/>
      <c r="AL204" s="179"/>
      <c r="AM204" s="186" t="s">
        <v>195</v>
      </c>
      <c r="AN204" s="178"/>
      <c r="AO204" s="178"/>
      <c r="AP204" s="179"/>
      <c r="AQ204" s="223" t="s">
        <v>355</v>
      </c>
      <c r="AR204" s="218"/>
      <c r="AS204" s="218"/>
      <c r="AT204" s="219"/>
      <c r="AU204" s="254" t="s">
        <v>376</v>
      </c>
      <c r="AV204" s="254"/>
      <c r="AW204" s="254"/>
      <c r="AX204" s="255"/>
      <c r="AY204">
        <f>COUNTA($G$206)</f>
        <v>0</v>
      </c>
    </row>
    <row r="205" spans="1:51" ht="43.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356</v>
      </c>
      <c r="AT205" s="182"/>
      <c r="AU205" s="203"/>
      <c r="AV205" s="203"/>
      <c r="AW205" s="181" t="s">
        <v>301</v>
      </c>
      <c r="AX205" s="211"/>
      <c r="AY205">
        <f>$AY$204</f>
        <v>0</v>
      </c>
    </row>
    <row r="206" spans="1:51" ht="43.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373</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43.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101</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43.5" hidden="1" customHeight="1" x14ac:dyDescent="0.15">
      <c r="A208" s="150"/>
      <c r="B208" s="151"/>
      <c r="C208" s="155"/>
      <c r="D208" s="151"/>
      <c r="E208" s="155"/>
      <c r="F208" s="160"/>
      <c r="G208" s="217" t="s">
        <v>372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6" t="s">
        <v>485</v>
      </c>
      <c r="AF208" s="178"/>
      <c r="AG208" s="178"/>
      <c r="AH208" s="179"/>
      <c r="AI208" s="186" t="s">
        <v>84</v>
      </c>
      <c r="AJ208" s="178"/>
      <c r="AK208" s="178"/>
      <c r="AL208" s="179"/>
      <c r="AM208" s="186" t="s">
        <v>195</v>
      </c>
      <c r="AN208" s="178"/>
      <c r="AO208" s="178"/>
      <c r="AP208" s="179"/>
      <c r="AQ208" s="223" t="s">
        <v>355</v>
      </c>
      <c r="AR208" s="218"/>
      <c r="AS208" s="218"/>
      <c r="AT208" s="219"/>
      <c r="AU208" s="254" t="s">
        <v>376</v>
      </c>
      <c r="AV208" s="254"/>
      <c r="AW208" s="254"/>
      <c r="AX208" s="255"/>
      <c r="AY208">
        <f>COUNTA($G$210)</f>
        <v>0</v>
      </c>
    </row>
    <row r="209" spans="1:51" ht="43.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356</v>
      </c>
      <c r="AT209" s="182"/>
      <c r="AU209" s="203"/>
      <c r="AV209" s="203"/>
      <c r="AW209" s="181" t="s">
        <v>301</v>
      </c>
      <c r="AX209" s="211"/>
      <c r="AY209">
        <f>$AY$208</f>
        <v>0</v>
      </c>
    </row>
    <row r="210" spans="1:51" ht="43.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373</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43.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101</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43.5" hidden="1" customHeight="1" x14ac:dyDescent="0.15">
      <c r="A212" s="150"/>
      <c r="B212" s="151"/>
      <c r="C212" s="155"/>
      <c r="D212" s="151"/>
      <c r="E212" s="155"/>
      <c r="F212" s="160"/>
      <c r="G212" s="224" t="s">
        <v>34</v>
      </c>
      <c r="H212" s="178"/>
      <c r="I212" s="178"/>
      <c r="J212" s="178"/>
      <c r="K212" s="178"/>
      <c r="L212" s="178"/>
      <c r="M212" s="178"/>
      <c r="N212" s="178"/>
      <c r="O212" s="178"/>
      <c r="P212" s="179"/>
      <c r="Q212" s="186" t="s">
        <v>467</v>
      </c>
      <c r="R212" s="178"/>
      <c r="S212" s="178"/>
      <c r="T212" s="178"/>
      <c r="U212" s="178"/>
      <c r="V212" s="178"/>
      <c r="W212" s="178"/>
      <c r="X212" s="178"/>
      <c r="Y212" s="178"/>
      <c r="Z212" s="178"/>
      <c r="AA212" s="178"/>
      <c r="AB212" s="225" t="s">
        <v>469</v>
      </c>
      <c r="AC212" s="178"/>
      <c r="AD212" s="179"/>
      <c r="AE212" s="186" t="s">
        <v>378</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43.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43.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43.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43.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379</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43.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43.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43.5" hidden="1" customHeight="1" x14ac:dyDescent="0.15">
      <c r="A219" s="150"/>
      <c r="B219" s="151"/>
      <c r="C219" s="155"/>
      <c r="D219" s="151"/>
      <c r="E219" s="155"/>
      <c r="F219" s="160"/>
      <c r="G219" s="224" t="s">
        <v>34</v>
      </c>
      <c r="H219" s="178"/>
      <c r="I219" s="178"/>
      <c r="J219" s="178"/>
      <c r="K219" s="178"/>
      <c r="L219" s="178"/>
      <c r="M219" s="178"/>
      <c r="N219" s="178"/>
      <c r="O219" s="178"/>
      <c r="P219" s="179"/>
      <c r="Q219" s="186" t="s">
        <v>467</v>
      </c>
      <c r="R219" s="178"/>
      <c r="S219" s="178"/>
      <c r="T219" s="178"/>
      <c r="U219" s="178"/>
      <c r="V219" s="178"/>
      <c r="W219" s="178"/>
      <c r="X219" s="178"/>
      <c r="Y219" s="178"/>
      <c r="Z219" s="178"/>
      <c r="AA219" s="178"/>
      <c r="AB219" s="225" t="s">
        <v>469</v>
      </c>
      <c r="AC219" s="178"/>
      <c r="AD219" s="179"/>
      <c r="AE219" s="250" t="s">
        <v>378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43.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43.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43.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43.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379</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43.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43.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43.5" hidden="1" customHeight="1" x14ac:dyDescent="0.15">
      <c r="A226" s="150"/>
      <c r="B226" s="151"/>
      <c r="C226" s="155"/>
      <c r="D226" s="151"/>
      <c r="E226" s="155"/>
      <c r="F226" s="160"/>
      <c r="G226" s="224" t="s">
        <v>34</v>
      </c>
      <c r="H226" s="178"/>
      <c r="I226" s="178"/>
      <c r="J226" s="178"/>
      <c r="K226" s="178"/>
      <c r="L226" s="178"/>
      <c r="M226" s="178"/>
      <c r="N226" s="178"/>
      <c r="O226" s="178"/>
      <c r="P226" s="179"/>
      <c r="Q226" s="186" t="s">
        <v>467</v>
      </c>
      <c r="R226" s="178"/>
      <c r="S226" s="178"/>
      <c r="T226" s="178"/>
      <c r="U226" s="178"/>
      <c r="V226" s="178"/>
      <c r="W226" s="178"/>
      <c r="X226" s="178"/>
      <c r="Y226" s="178"/>
      <c r="Z226" s="178"/>
      <c r="AA226" s="178"/>
      <c r="AB226" s="225" t="s">
        <v>469</v>
      </c>
      <c r="AC226" s="178"/>
      <c r="AD226" s="179"/>
      <c r="AE226" s="250" t="s">
        <v>378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43.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43.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43.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43.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379</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43.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43.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43.5" hidden="1" customHeight="1" x14ac:dyDescent="0.15">
      <c r="A233" s="150"/>
      <c r="B233" s="151"/>
      <c r="C233" s="155"/>
      <c r="D233" s="151"/>
      <c r="E233" s="155"/>
      <c r="F233" s="160"/>
      <c r="G233" s="224" t="s">
        <v>34</v>
      </c>
      <c r="H233" s="178"/>
      <c r="I233" s="178"/>
      <c r="J233" s="178"/>
      <c r="K233" s="178"/>
      <c r="L233" s="178"/>
      <c r="M233" s="178"/>
      <c r="N233" s="178"/>
      <c r="O233" s="178"/>
      <c r="P233" s="179"/>
      <c r="Q233" s="186" t="s">
        <v>467</v>
      </c>
      <c r="R233" s="178"/>
      <c r="S233" s="178"/>
      <c r="T233" s="178"/>
      <c r="U233" s="178"/>
      <c r="V233" s="178"/>
      <c r="W233" s="178"/>
      <c r="X233" s="178"/>
      <c r="Y233" s="178"/>
      <c r="Z233" s="178"/>
      <c r="AA233" s="178"/>
      <c r="AB233" s="225" t="s">
        <v>469</v>
      </c>
      <c r="AC233" s="178"/>
      <c r="AD233" s="179"/>
      <c r="AE233" s="250" t="s">
        <v>378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43.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43.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43.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43.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379</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43.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43.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43.5" hidden="1" customHeight="1" x14ac:dyDescent="0.15">
      <c r="A240" s="150"/>
      <c r="B240" s="151"/>
      <c r="C240" s="155"/>
      <c r="D240" s="151"/>
      <c r="E240" s="155"/>
      <c r="F240" s="160"/>
      <c r="G240" s="224" t="s">
        <v>34</v>
      </c>
      <c r="H240" s="178"/>
      <c r="I240" s="178"/>
      <c r="J240" s="178"/>
      <c r="K240" s="178"/>
      <c r="L240" s="178"/>
      <c r="M240" s="178"/>
      <c r="N240" s="178"/>
      <c r="O240" s="178"/>
      <c r="P240" s="179"/>
      <c r="Q240" s="186" t="s">
        <v>467</v>
      </c>
      <c r="R240" s="178"/>
      <c r="S240" s="178"/>
      <c r="T240" s="178"/>
      <c r="U240" s="178"/>
      <c r="V240" s="178"/>
      <c r="W240" s="178"/>
      <c r="X240" s="178"/>
      <c r="Y240" s="178"/>
      <c r="Z240" s="178"/>
      <c r="AA240" s="178"/>
      <c r="AB240" s="225" t="s">
        <v>469</v>
      </c>
      <c r="AC240" s="178"/>
      <c r="AD240" s="179"/>
      <c r="AE240" s="250" t="s">
        <v>378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43.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43.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43.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43.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379</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43.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43.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43.5" hidden="1" customHeight="1" x14ac:dyDescent="0.15">
      <c r="A247" s="150"/>
      <c r="B247" s="151"/>
      <c r="C247" s="155"/>
      <c r="D247" s="151"/>
      <c r="E247" s="642" t="s">
        <v>430</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43.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43.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3.5" hidden="1" customHeight="1" x14ac:dyDescent="0.15">
      <c r="A250" s="150"/>
      <c r="B250" s="151"/>
      <c r="C250" s="155"/>
      <c r="D250" s="151"/>
      <c r="E250" s="664" t="s">
        <v>395</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3.5" hidden="1" customHeight="1" x14ac:dyDescent="0.15">
      <c r="A251" s="150"/>
      <c r="B251" s="151"/>
      <c r="C251" s="155"/>
      <c r="D251" s="151"/>
      <c r="E251" s="653" t="s">
        <v>393</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43.5" hidden="1" customHeight="1" x14ac:dyDescent="0.15">
      <c r="A252" s="150"/>
      <c r="B252" s="151"/>
      <c r="C252" s="155"/>
      <c r="D252" s="151"/>
      <c r="E252" s="158" t="s">
        <v>344</v>
      </c>
      <c r="F252" s="159"/>
      <c r="G252" s="217" t="s">
        <v>372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6" t="s">
        <v>485</v>
      </c>
      <c r="AF252" s="178"/>
      <c r="AG252" s="178"/>
      <c r="AH252" s="179"/>
      <c r="AI252" s="186" t="s">
        <v>84</v>
      </c>
      <c r="AJ252" s="178"/>
      <c r="AK252" s="178"/>
      <c r="AL252" s="179"/>
      <c r="AM252" s="186" t="s">
        <v>195</v>
      </c>
      <c r="AN252" s="178"/>
      <c r="AO252" s="178"/>
      <c r="AP252" s="179"/>
      <c r="AQ252" s="223" t="s">
        <v>355</v>
      </c>
      <c r="AR252" s="218"/>
      <c r="AS252" s="218"/>
      <c r="AT252" s="219"/>
      <c r="AU252" s="254" t="s">
        <v>376</v>
      </c>
      <c r="AV252" s="254"/>
      <c r="AW252" s="254"/>
      <c r="AX252" s="255"/>
      <c r="AY252">
        <f>COUNTA($G$254)</f>
        <v>0</v>
      </c>
    </row>
    <row r="253" spans="1:51" ht="43.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356</v>
      </c>
      <c r="AT253" s="182"/>
      <c r="AU253" s="203"/>
      <c r="AV253" s="203"/>
      <c r="AW253" s="181" t="s">
        <v>301</v>
      </c>
      <c r="AX253" s="211"/>
      <c r="AY253">
        <f>$AY$252</f>
        <v>0</v>
      </c>
    </row>
    <row r="254" spans="1:51" ht="43.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373</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43.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101</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43.5" hidden="1" customHeight="1" x14ac:dyDescent="0.15">
      <c r="A256" s="150"/>
      <c r="B256" s="151"/>
      <c r="C256" s="155"/>
      <c r="D256" s="151"/>
      <c r="E256" s="155"/>
      <c r="F256" s="160"/>
      <c r="G256" s="217" t="s">
        <v>372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6" t="s">
        <v>485</v>
      </c>
      <c r="AF256" s="178"/>
      <c r="AG256" s="178"/>
      <c r="AH256" s="179"/>
      <c r="AI256" s="186" t="s">
        <v>84</v>
      </c>
      <c r="AJ256" s="178"/>
      <c r="AK256" s="178"/>
      <c r="AL256" s="179"/>
      <c r="AM256" s="186" t="s">
        <v>195</v>
      </c>
      <c r="AN256" s="178"/>
      <c r="AO256" s="178"/>
      <c r="AP256" s="179"/>
      <c r="AQ256" s="223" t="s">
        <v>355</v>
      </c>
      <c r="AR256" s="218"/>
      <c r="AS256" s="218"/>
      <c r="AT256" s="219"/>
      <c r="AU256" s="254" t="s">
        <v>376</v>
      </c>
      <c r="AV256" s="254"/>
      <c r="AW256" s="254"/>
      <c r="AX256" s="255"/>
      <c r="AY256">
        <f>COUNTA($G$258)</f>
        <v>0</v>
      </c>
    </row>
    <row r="257" spans="1:51" ht="43.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356</v>
      </c>
      <c r="AT257" s="182"/>
      <c r="AU257" s="203"/>
      <c r="AV257" s="203"/>
      <c r="AW257" s="181" t="s">
        <v>301</v>
      </c>
      <c r="AX257" s="211"/>
      <c r="AY257">
        <f>$AY$256</f>
        <v>0</v>
      </c>
    </row>
    <row r="258" spans="1:51" ht="43.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373</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43.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101</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43.5" hidden="1" customHeight="1" x14ac:dyDescent="0.15">
      <c r="A260" s="150"/>
      <c r="B260" s="151"/>
      <c r="C260" s="155"/>
      <c r="D260" s="151"/>
      <c r="E260" s="155"/>
      <c r="F260" s="160"/>
      <c r="G260" s="217" t="s">
        <v>372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6" t="s">
        <v>485</v>
      </c>
      <c r="AF260" s="178"/>
      <c r="AG260" s="178"/>
      <c r="AH260" s="179"/>
      <c r="AI260" s="186" t="s">
        <v>84</v>
      </c>
      <c r="AJ260" s="178"/>
      <c r="AK260" s="178"/>
      <c r="AL260" s="179"/>
      <c r="AM260" s="186" t="s">
        <v>195</v>
      </c>
      <c r="AN260" s="178"/>
      <c r="AO260" s="178"/>
      <c r="AP260" s="179"/>
      <c r="AQ260" s="223" t="s">
        <v>355</v>
      </c>
      <c r="AR260" s="218"/>
      <c r="AS260" s="218"/>
      <c r="AT260" s="219"/>
      <c r="AU260" s="254" t="s">
        <v>376</v>
      </c>
      <c r="AV260" s="254"/>
      <c r="AW260" s="254"/>
      <c r="AX260" s="255"/>
      <c r="AY260">
        <f>COUNTA($G$262)</f>
        <v>0</v>
      </c>
    </row>
    <row r="261" spans="1:51" ht="43.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356</v>
      </c>
      <c r="AT261" s="182"/>
      <c r="AU261" s="203"/>
      <c r="AV261" s="203"/>
      <c r="AW261" s="181" t="s">
        <v>301</v>
      </c>
      <c r="AX261" s="211"/>
      <c r="AY261">
        <f>$AY$260</f>
        <v>0</v>
      </c>
    </row>
    <row r="262" spans="1:51" ht="43.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373</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43.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101</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43.5" hidden="1" customHeight="1" x14ac:dyDescent="0.15">
      <c r="A264" s="150"/>
      <c r="B264" s="151"/>
      <c r="C264" s="155"/>
      <c r="D264" s="151"/>
      <c r="E264" s="155"/>
      <c r="F264" s="160"/>
      <c r="G264" s="224" t="s">
        <v>372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485</v>
      </c>
      <c r="AF264" s="178"/>
      <c r="AG264" s="178"/>
      <c r="AH264" s="179"/>
      <c r="AI264" s="186" t="s">
        <v>84</v>
      </c>
      <c r="AJ264" s="178"/>
      <c r="AK264" s="178"/>
      <c r="AL264" s="179"/>
      <c r="AM264" s="186" t="s">
        <v>195</v>
      </c>
      <c r="AN264" s="178"/>
      <c r="AO264" s="178"/>
      <c r="AP264" s="179"/>
      <c r="AQ264" s="186" t="s">
        <v>355</v>
      </c>
      <c r="AR264" s="178"/>
      <c r="AS264" s="178"/>
      <c r="AT264" s="179"/>
      <c r="AU264" s="208" t="s">
        <v>376</v>
      </c>
      <c r="AV264" s="208"/>
      <c r="AW264" s="208"/>
      <c r="AX264" s="209"/>
      <c r="AY264">
        <f>COUNTA($G$266)</f>
        <v>0</v>
      </c>
    </row>
    <row r="265" spans="1:51" ht="43.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356</v>
      </c>
      <c r="AT265" s="182"/>
      <c r="AU265" s="203"/>
      <c r="AV265" s="203"/>
      <c r="AW265" s="181" t="s">
        <v>301</v>
      </c>
      <c r="AX265" s="211"/>
      <c r="AY265">
        <f>$AY$264</f>
        <v>0</v>
      </c>
    </row>
    <row r="266" spans="1:51" ht="43.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373</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43.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101</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43.5" hidden="1" customHeight="1" x14ac:dyDescent="0.15">
      <c r="A268" s="150"/>
      <c r="B268" s="151"/>
      <c r="C268" s="155"/>
      <c r="D268" s="151"/>
      <c r="E268" s="155"/>
      <c r="F268" s="160"/>
      <c r="G268" s="217" t="s">
        <v>372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6" t="s">
        <v>485</v>
      </c>
      <c r="AF268" s="178"/>
      <c r="AG268" s="178"/>
      <c r="AH268" s="179"/>
      <c r="AI268" s="186" t="s">
        <v>84</v>
      </c>
      <c r="AJ268" s="178"/>
      <c r="AK268" s="178"/>
      <c r="AL268" s="179"/>
      <c r="AM268" s="186" t="s">
        <v>195</v>
      </c>
      <c r="AN268" s="178"/>
      <c r="AO268" s="178"/>
      <c r="AP268" s="179"/>
      <c r="AQ268" s="223" t="s">
        <v>355</v>
      </c>
      <c r="AR268" s="218"/>
      <c r="AS268" s="218"/>
      <c r="AT268" s="219"/>
      <c r="AU268" s="254" t="s">
        <v>376</v>
      </c>
      <c r="AV268" s="254"/>
      <c r="AW268" s="254"/>
      <c r="AX268" s="255"/>
      <c r="AY268">
        <f>COUNTA($G$270)</f>
        <v>0</v>
      </c>
    </row>
    <row r="269" spans="1:51" ht="43.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356</v>
      </c>
      <c r="AT269" s="182"/>
      <c r="AU269" s="203"/>
      <c r="AV269" s="203"/>
      <c r="AW269" s="181" t="s">
        <v>301</v>
      </c>
      <c r="AX269" s="211"/>
      <c r="AY269">
        <f>$AY$268</f>
        <v>0</v>
      </c>
    </row>
    <row r="270" spans="1:51" ht="43.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373</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43.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101</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43.5" hidden="1" customHeight="1" x14ac:dyDescent="0.15">
      <c r="A272" s="150"/>
      <c r="B272" s="151"/>
      <c r="C272" s="155"/>
      <c r="D272" s="151"/>
      <c r="E272" s="155"/>
      <c r="F272" s="160"/>
      <c r="G272" s="224" t="s">
        <v>34</v>
      </c>
      <c r="H272" s="178"/>
      <c r="I272" s="178"/>
      <c r="J272" s="178"/>
      <c r="K272" s="178"/>
      <c r="L272" s="178"/>
      <c r="M272" s="178"/>
      <c r="N272" s="178"/>
      <c r="O272" s="178"/>
      <c r="P272" s="179"/>
      <c r="Q272" s="186" t="s">
        <v>467</v>
      </c>
      <c r="R272" s="178"/>
      <c r="S272" s="178"/>
      <c r="T272" s="178"/>
      <c r="U272" s="178"/>
      <c r="V272" s="178"/>
      <c r="W272" s="178"/>
      <c r="X272" s="178"/>
      <c r="Y272" s="178"/>
      <c r="Z272" s="178"/>
      <c r="AA272" s="178"/>
      <c r="AB272" s="225" t="s">
        <v>469</v>
      </c>
      <c r="AC272" s="178"/>
      <c r="AD272" s="179"/>
      <c r="AE272" s="186" t="s">
        <v>378</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43.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43.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43.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43.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379</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43.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43.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43.5" hidden="1" customHeight="1" x14ac:dyDescent="0.15">
      <c r="A279" s="150"/>
      <c r="B279" s="151"/>
      <c r="C279" s="155"/>
      <c r="D279" s="151"/>
      <c r="E279" s="155"/>
      <c r="F279" s="160"/>
      <c r="G279" s="224" t="s">
        <v>34</v>
      </c>
      <c r="H279" s="178"/>
      <c r="I279" s="178"/>
      <c r="J279" s="178"/>
      <c r="K279" s="178"/>
      <c r="L279" s="178"/>
      <c r="M279" s="178"/>
      <c r="N279" s="178"/>
      <c r="O279" s="178"/>
      <c r="P279" s="179"/>
      <c r="Q279" s="186" t="s">
        <v>467</v>
      </c>
      <c r="R279" s="178"/>
      <c r="S279" s="178"/>
      <c r="T279" s="178"/>
      <c r="U279" s="178"/>
      <c r="V279" s="178"/>
      <c r="W279" s="178"/>
      <c r="X279" s="178"/>
      <c r="Y279" s="178"/>
      <c r="Z279" s="178"/>
      <c r="AA279" s="178"/>
      <c r="AB279" s="225" t="s">
        <v>469</v>
      </c>
      <c r="AC279" s="178"/>
      <c r="AD279" s="179"/>
      <c r="AE279" s="250" t="s">
        <v>378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43.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43.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43.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43.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379</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43.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43.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43.5" hidden="1" customHeight="1" x14ac:dyDescent="0.15">
      <c r="A286" s="150"/>
      <c r="B286" s="151"/>
      <c r="C286" s="155"/>
      <c r="D286" s="151"/>
      <c r="E286" s="155"/>
      <c r="F286" s="160"/>
      <c r="G286" s="224" t="s">
        <v>34</v>
      </c>
      <c r="H286" s="178"/>
      <c r="I286" s="178"/>
      <c r="J286" s="178"/>
      <c r="K286" s="178"/>
      <c r="L286" s="178"/>
      <c r="M286" s="178"/>
      <c r="N286" s="178"/>
      <c r="O286" s="178"/>
      <c r="P286" s="179"/>
      <c r="Q286" s="186" t="s">
        <v>467</v>
      </c>
      <c r="R286" s="178"/>
      <c r="S286" s="178"/>
      <c r="T286" s="178"/>
      <c r="U286" s="178"/>
      <c r="V286" s="178"/>
      <c r="W286" s="178"/>
      <c r="X286" s="178"/>
      <c r="Y286" s="178"/>
      <c r="Z286" s="178"/>
      <c r="AA286" s="178"/>
      <c r="AB286" s="225" t="s">
        <v>469</v>
      </c>
      <c r="AC286" s="178"/>
      <c r="AD286" s="179"/>
      <c r="AE286" s="250" t="s">
        <v>378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43.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43.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43.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43.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379</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43.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43.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43.5" hidden="1" customHeight="1" x14ac:dyDescent="0.15">
      <c r="A293" s="150"/>
      <c r="B293" s="151"/>
      <c r="C293" s="155"/>
      <c r="D293" s="151"/>
      <c r="E293" s="155"/>
      <c r="F293" s="160"/>
      <c r="G293" s="224" t="s">
        <v>34</v>
      </c>
      <c r="H293" s="178"/>
      <c r="I293" s="178"/>
      <c r="J293" s="178"/>
      <c r="K293" s="178"/>
      <c r="L293" s="178"/>
      <c r="M293" s="178"/>
      <c r="N293" s="178"/>
      <c r="O293" s="178"/>
      <c r="P293" s="179"/>
      <c r="Q293" s="186" t="s">
        <v>467</v>
      </c>
      <c r="R293" s="178"/>
      <c r="S293" s="178"/>
      <c r="T293" s="178"/>
      <c r="U293" s="178"/>
      <c r="V293" s="178"/>
      <c r="W293" s="178"/>
      <c r="X293" s="178"/>
      <c r="Y293" s="178"/>
      <c r="Z293" s="178"/>
      <c r="AA293" s="178"/>
      <c r="AB293" s="225" t="s">
        <v>469</v>
      </c>
      <c r="AC293" s="178"/>
      <c r="AD293" s="179"/>
      <c r="AE293" s="250" t="s">
        <v>378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43.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43.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43.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43.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379</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43.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43.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43.5" hidden="1" customHeight="1" x14ac:dyDescent="0.15">
      <c r="A300" s="150"/>
      <c r="B300" s="151"/>
      <c r="C300" s="155"/>
      <c r="D300" s="151"/>
      <c r="E300" s="155"/>
      <c r="F300" s="160"/>
      <c r="G300" s="224" t="s">
        <v>34</v>
      </c>
      <c r="H300" s="178"/>
      <c r="I300" s="178"/>
      <c r="J300" s="178"/>
      <c r="K300" s="178"/>
      <c r="L300" s="178"/>
      <c r="M300" s="178"/>
      <c r="N300" s="178"/>
      <c r="O300" s="178"/>
      <c r="P300" s="179"/>
      <c r="Q300" s="186" t="s">
        <v>467</v>
      </c>
      <c r="R300" s="178"/>
      <c r="S300" s="178"/>
      <c r="T300" s="178"/>
      <c r="U300" s="178"/>
      <c r="V300" s="178"/>
      <c r="W300" s="178"/>
      <c r="X300" s="178"/>
      <c r="Y300" s="178"/>
      <c r="Z300" s="178"/>
      <c r="AA300" s="178"/>
      <c r="AB300" s="225" t="s">
        <v>469</v>
      </c>
      <c r="AC300" s="178"/>
      <c r="AD300" s="179"/>
      <c r="AE300" s="250" t="s">
        <v>378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43.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43.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43.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43.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379</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43.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43.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43.5" hidden="1" customHeight="1" x14ac:dyDescent="0.15">
      <c r="A307" s="150"/>
      <c r="B307" s="151"/>
      <c r="C307" s="155"/>
      <c r="D307" s="151"/>
      <c r="E307" s="642" t="s">
        <v>430</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43.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43.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3.5" hidden="1" customHeight="1" x14ac:dyDescent="0.15">
      <c r="A310" s="150"/>
      <c r="B310" s="151"/>
      <c r="C310" s="155"/>
      <c r="D310" s="151"/>
      <c r="E310" s="664" t="s">
        <v>395</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3.5" hidden="1" customHeight="1" x14ac:dyDescent="0.15">
      <c r="A311" s="150"/>
      <c r="B311" s="151"/>
      <c r="C311" s="155"/>
      <c r="D311" s="151"/>
      <c r="E311" s="653" t="s">
        <v>393</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43.5" hidden="1" customHeight="1" x14ac:dyDescent="0.15">
      <c r="A312" s="150"/>
      <c r="B312" s="151"/>
      <c r="C312" s="155"/>
      <c r="D312" s="151"/>
      <c r="E312" s="158" t="s">
        <v>344</v>
      </c>
      <c r="F312" s="159"/>
      <c r="G312" s="217" t="s">
        <v>372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6" t="s">
        <v>485</v>
      </c>
      <c r="AF312" s="178"/>
      <c r="AG312" s="178"/>
      <c r="AH312" s="179"/>
      <c r="AI312" s="186" t="s">
        <v>84</v>
      </c>
      <c r="AJ312" s="178"/>
      <c r="AK312" s="178"/>
      <c r="AL312" s="179"/>
      <c r="AM312" s="186" t="s">
        <v>195</v>
      </c>
      <c r="AN312" s="178"/>
      <c r="AO312" s="178"/>
      <c r="AP312" s="179"/>
      <c r="AQ312" s="223" t="s">
        <v>355</v>
      </c>
      <c r="AR312" s="218"/>
      <c r="AS312" s="218"/>
      <c r="AT312" s="219"/>
      <c r="AU312" s="254" t="s">
        <v>376</v>
      </c>
      <c r="AV312" s="254"/>
      <c r="AW312" s="254"/>
      <c r="AX312" s="255"/>
      <c r="AY312">
        <f>COUNTA($G$314)</f>
        <v>0</v>
      </c>
    </row>
    <row r="313" spans="1:51" ht="43.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356</v>
      </c>
      <c r="AT313" s="182"/>
      <c r="AU313" s="203"/>
      <c r="AV313" s="203"/>
      <c r="AW313" s="181" t="s">
        <v>301</v>
      </c>
      <c r="AX313" s="211"/>
      <c r="AY313">
        <f>$AY$312</f>
        <v>0</v>
      </c>
    </row>
    <row r="314" spans="1:51" ht="43.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373</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43.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101</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43.5" hidden="1" customHeight="1" x14ac:dyDescent="0.15">
      <c r="A316" s="150"/>
      <c r="B316" s="151"/>
      <c r="C316" s="155"/>
      <c r="D316" s="151"/>
      <c r="E316" s="155"/>
      <c r="F316" s="160"/>
      <c r="G316" s="217" t="s">
        <v>372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6" t="s">
        <v>485</v>
      </c>
      <c r="AF316" s="178"/>
      <c r="AG316" s="178"/>
      <c r="AH316" s="179"/>
      <c r="AI316" s="186" t="s">
        <v>84</v>
      </c>
      <c r="AJ316" s="178"/>
      <c r="AK316" s="178"/>
      <c r="AL316" s="179"/>
      <c r="AM316" s="186" t="s">
        <v>195</v>
      </c>
      <c r="AN316" s="178"/>
      <c r="AO316" s="178"/>
      <c r="AP316" s="179"/>
      <c r="AQ316" s="223" t="s">
        <v>355</v>
      </c>
      <c r="AR316" s="218"/>
      <c r="AS316" s="218"/>
      <c r="AT316" s="219"/>
      <c r="AU316" s="254" t="s">
        <v>376</v>
      </c>
      <c r="AV316" s="254"/>
      <c r="AW316" s="254"/>
      <c r="AX316" s="255"/>
      <c r="AY316">
        <f>COUNTA($G$318)</f>
        <v>0</v>
      </c>
    </row>
    <row r="317" spans="1:51" ht="43.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356</v>
      </c>
      <c r="AT317" s="182"/>
      <c r="AU317" s="203"/>
      <c r="AV317" s="203"/>
      <c r="AW317" s="181" t="s">
        <v>301</v>
      </c>
      <c r="AX317" s="211"/>
      <c r="AY317">
        <f>$AY$316</f>
        <v>0</v>
      </c>
    </row>
    <row r="318" spans="1:51" ht="43.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373</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43.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101</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43.5" hidden="1" customHeight="1" x14ac:dyDescent="0.15">
      <c r="A320" s="150"/>
      <c r="B320" s="151"/>
      <c r="C320" s="155"/>
      <c r="D320" s="151"/>
      <c r="E320" s="155"/>
      <c r="F320" s="160"/>
      <c r="G320" s="217" t="s">
        <v>372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6" t="s">
        <v>485</v>
      </c>
      <c r="AF320" s="178"/>
      <c r="AG320" s="178"/>
      <c r="AH320" s="179"/>
      <c r="AI320" s="186" t="s">
        <v>84</v>
      </c>
      <c r="AJ320" s="178"/>
      <c r="AK320" s="178"/>
      <c r="AL320" s="179"/>
      <c r="AM320" s="186" t="s">
        <v>195</v>
      </c>
      <c r="AN320" s="178"/>
      <c r="AO320" s="178"/>
      <c r="AP320" s="179"/>
      <c r="AQ320" s="223" t="s">
        <v>355</v>
      </c>
      <c r="AR320" s="218"/>
      <c r="AS320" s="218"/>
      <c r="AT320" s="219"/>
      <c r="AU320" s="254" t="s">
        <v>376</v>
      </c>
      <c r="AV320" s="254"/>
      <c r="AW320" s="254"/>
      <c r="AX320" s="255"/>
      <c r="AY320">
        <f>COUNTA($G$322)</f>
        <v>0</v>
      </c>
    </row>
    <row r="321" spans="1:51" ht="43.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356</v>
      </c>
      <c r="AT321" s="182"/>
      <c r="AU321" s="203"/>
      <c r="AV321" s="203"/>
      <c r="AW321" s="181" t="s">
        <v>301</v>
      </c>
      <c r="AX321" s="211"/>
      <c r="AY321">
        <f>$AY$320</f>
        <v>0</v>
      </c>
    </row>
    <row r="322" spans="1:51" ht="43.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373</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43.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101</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43.5" hidden="1" customHeight="1" x14ac:dyDescent="0.15">
      <c r="A324" s="150"/>
      <c r="B324" s="151"/>
      <c r="C324" s="155"/>
      <c r="D324" s="151"/>
      <c r="E324" s="155"/>
      <c r="F324" s="160"/>
      <c r="G324" s="217" t="s">
        <v>372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6" t="s">
        <v>485</v>
      </c>
      <c r="AF324" s="178"/>
      <c r="AG324" s="178"/>
      <c r="AH324" s="179"/>
      <c r="AI324" s="186" t="s">
        <v>84</v>
      </c>
      <c r="AJ324" s="178"/>
      <c r="AK324" s="178"/>
      <c r="AL324" s="179"/>
      <c r="AM324" s="186" t="s">
        <v>195</v>
      </c>
      <c r="AN324" s="178"/>
      <c r="AO324" s="178"/>
      <c r="AP324" s="179"/>
      <c r="AQ324" s="223" t="s">
        <v>355</v>
      </c>
      <c r="AR324" s="218"/>
      <c r="AS324" s="218"/>
      <c r="AT324" s="219"/>
      <c r="AU324" s="254" t="s">
        <v>376</v>
      </c>
      <c r="AV324" s="254"/>
      <c r="AW324" s="254"/>
      <c r="AX324" s="255"/>
      <c r="AY324">
        <f>COUNTA($G$326)</f>
        <v>0</v>
      </c>
    </row>
    <row r="325" spans="1:51" ht="43.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356</v>
      </c>
      <c r="AT325" s="182"/>
      <c r="AU325" s="203"/>
      <c r="AV325" s="203"/>
      <c r="AW325" s="181" t="s">
        <v>301</v>
      </c>
      <c r="AX325" s="211"/>
      <c r="AY325">
        <f>$AY$324</f>
        <v>0</v>
      </c>
    </row>
    <row r="326" spans="1:51" ht="43.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373</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43.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101</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43.5" hidden="1" customHeight="1" x14ac:dyDescent="0.15">
      <c r="A328" s="150"/>
      <c r="B328" s="151"/>
      <c r="C328" s="155"/>
      <c r="D328" s="151"/>
      <c r="E328" s="155"/>
      <c r="F328" s="160"/>
      <c r="G328" s="217" t="s">
        <v>372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6" t="s">
        <v>485</v>
      </c>
      <c r="AF328" s="178"/>
      <c r="AG328" s="178"/>
      <c r="AH328" s="179"/>
      <c r="AI328" s="186" t="s">
        <v>84</v>
      </c>
      <c r="AJ328" s="178"/>
      <c r="AK328" s="178"/>
      <c r="AL328" s="179"/>
      <c r="AM328" s="186" t="s">
        <v>195</v>
      </c>
      <c r="AN328" s="178"/>
      <c r="AO328" s="178"/>
      <c r="AP328" s="179"/>
      <c r="AQ328" s="223" t="s">
        <v>355</v>
      </c>
      <c r="AR328" s="218"/>
      <c r="AS328" s="218"/>
      <c r="AT328" s="219"/>
      <c r="AU328" s="254" t="s">
        <v>376</v>
      </c>
      <c r="AV328" s="254"/>
      <c r="AW328" s="254"/>
      <c r="AX328" s="255"/>
      <c r="AY328">
        <f>COUNTA($G$330)</f>
        <v>0</v>
      </c>
    </row>
    <row r="329" spans="1:51" ht="43.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356</v>
      </c>
      <c r="AT329" s="182"/>
      <c r="AU329" s="203"/>
      <c r="AV329" s="203"/>
      <c r="AW329" s="181" t="s">
        <v>301</v>
      </c>
      <c r="AX329" s="211"/>
      <c r="AY329">
        <f>$AY$328</f>
        <v>0</v>
      </c>
    </row>
    <row r="330" spans="1:51" ht="43.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373</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43.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101</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43.5" hidden="1" customHeight="1" x14ac:dyDescent="0.15">
      <c r="A332" s="150"/>
      <c r="B332" s="151"/>
      <c r="C332" s="155"/>
      <c r="D332" s="151"/>
      <c r="E332" s="155"/>
      <c r="F332" s="160"/>
      <c r="G332" s="224" t="s">
        <v>34</v>
      </c>
      <c r="H332" s="178"/>
      <c r="I332" s="178"/>
      <c r="J332" s="178"/>
      <c r="K332" s="178"/>
      <c r="L332" s="178"/>
      <c r="M332" s="178"/>
      <c r="N332" s="178"/>
      <c r="O332" s="178"/>
      <c r="P332" s="179"/>
      <c r="Q332" s="186" t="s">
        <v>467</v>
      </c>
      <c r="R332" s="178"/>
      <c r="S332" s="178"/>
      <c r="T332" s="178"/>
      <c r="U332" s="178"/>
      <c r="V332" s="178"/>
      <c r="W332" s="178"/>
      <c r="X332" s="178"/>
      <c r="Y332" s="178"/>
      <c r="Z332" s="178"/>
      <c r="AA332" s="178"/>
      <c r="AB332" s="225" t="s">
        <v>469</v>
      </c>
      <c r="AC332" s="178"/>
      <c r="AD332" s="179"/>
      <c r="AE332" s="186" t="s">
        <v>378</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43.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43.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43.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43.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379</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43.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43.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43.5" hidden="1" customHeight="1" x14ac:dyDescent="0.15">
      <c r="A339" s="150"/>
      <c r="B339" s="151"/>
      <c r="C339" s="155"/>
      <c r="D339" s="151"/>
      <c r="E339" s="155"/>
      <c r="F339" s="160"/>
      <c r="G339" s="224" t="s">
        <v>34</v>
      </c>
      <c r="H339" s="178"/>
      <c r="I339" s="178"/>
      <c r="J339" s="178"/>
      <c r="K339" s="178"/>
      <c r="L339" s="178"/>
      <c r="M339" s="178"/>
      <c r="N339" s="178"/>
      <c r="O339" s="178"/>
      <c r="P339" s="179"/>
      <c r="Q339" s="186" t="s">
        <v>467</v>
      </c>
      <c r="R339" s="178"/>
      <c r="S339" s="178"/>
      <c r="T339" s="178"/>
      <c r="U339" s="178"/>
      <c r="V339" s="178"/>
      <c r="W339" s="178"/>
      <c r="X339" s="178"/>
      <c r="Y339" s="178"/>
      <c r="Z339" s="178"/>
      <c r="AA339" s="178"/>
      <c r="AB339" s="225" t="s">
        <v>469</v>
      </c>
      <c r="AC339" s="178"/>
      <c r="AD339" s="179"/>
      <c r="AE339" s="250" t="s">
        <v>378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43.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43.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43.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43.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379</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43.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43.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43.5" hidden="1" customHeight="1" x14ac:dyDescent="0.15">
      <c r="A346" s="150"/>
      <c r="B346" s="151"/>
      <c r="C346" s="155"/>
      <c r="D346" s="151"/>
      <c r="E346" s="155"/>
      <c r="F346" s="160"/>
      <c r="G346" s="224" t="s">
        <v>34</v>
      </c>
      <c r="H346" s="178"/>
      <c r="I346" s="178"/>
      <c r="J346" s="178"/>
      <c r="K346" s="178"/>
      <c r="L346" s="178"/>
      <c r="M346" s="178"/>
      <c r="N346" s="178"/>
      <c r="O346" s="178"/>
      <c r="P346" s="179"/>
      <c r="Q346" s="186" t="s">
        <v>467</v>
      </c>
      <c r="R346" s="178"/>
      <c r="S346" s="178"/>
      <c r="T346" s="178"/>
      <c r="U346" s="178"/>
      <c r="V346" s="178"/>
      <c r="W346" s="178"/>
      <c r="X346" s="178"/>
      <c r="Y346" s="178"/>
      <c r="Z346" s="178"/>
      <c r="AA346" s="178"/>
      <c r="AB346" s="225" t="s">
        <v>469</v>
      </c>
      <c r="AC346" s="178"/>
      <c r="AD346" s="179"/>
      <c r="AE346" s="250" t="s">
        <v>378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43.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43.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43.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43.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379</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43.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43.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43.5" hidden="1" customHeight="1" x14ac:dyDescent="0.15">
      <c r="A353" s="150"/>
      <c r="B353" s="151"/>
      <c r="C353" s="155"/>
      <c r="D353" s="151"/>
      <c r="E353" s="155"/>
      <c r="F353" s="160"/>
      <c r="G353" s="224" t="s">
        <v>34</v>
      </c>
      <c r="H353" s="178"/>
      <c r="I353" s="178"/>
      <c r="J353" s="178"/>
      <c r="K353" s="178"/>
      <c r="L353" s="178"/>
      <c r="M353" s="178"/>
      <c r="N353" s="178"/>
      <c r="O353" s="178"/>
      <c r="P353" s="179"/>
      <c r="Q353" s="186" t="s">
        <v>467</v>
      </c>
      <c r="R353" s="178"/>
      <c r="S353" s="178"/>
      <c r="T353" s="178"/>
      <c r="U353" s="178"/>
      <c r="V353" s="178"/>
      <c r="W353" s="178"/>
      <c r="X353" s="178"/>
      <c r="Y353" s="178"/>
      <c r="Z353" s="178"/>
      <c r="AA353" s="178"/>
      <c r="AB353" s="225" t="s">
        <v>469</v>
      </c>
      <c r="AC353" s="178"/>
      <c r="AD353" s="179"/>
      <c r="AE353" s="250" t="s">
        <v>378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43.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43.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43.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43.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379</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43.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43.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43.5" hidden="1" customHeight="1" x14ac:dyDescent="0.15">
      <c r="A360" s="150"/>
      <c r="B360" s="151"/>
      <c r="C360" s="155"/>
      <c r="D360" s="151"/>
      <c r="E360" s="155"/>
      <c r="F360" s="160"/>
      <c r="G360" s="224" t="s">
        <v>34</v>
      </c>
      <c r="H360" s="178"/>
      <c r="I360" s="178"/>
      <c r="J360" s="178"/>
      <c r="K360" s="178"/>
      <c r="L360" s="178"/>
      <c r="M360" s="178"/>
      <c r="N360" s="178"/>
      <c r="O360" s="178"/>
      <c r="P360" s="179"/>
      <c r="Q360" s="186" t="s">
        <v>467</v>
      </c>
      <c r="R360" s="178"/>
      <c r="S360" s="178"/>
      <c r="T360" s="178"/>
      <c r="U360" s="178"/>
      <c r="V360" s="178"/>
      <c r="W360" s="178"/>
      <c r="X360" s="178"/>
      <c r="Y360" s="178"/>
      <c r="Z360" s="178"/>
      <c r="AA360" s="178"/>
      <c r="AB360" s="225" t="s">
        <v>469</v>
      </c>
      <c r="AC360" s="178"/>
      <c r="AD360" s="179"/>
      <c r="AE360" s="250" t="s">
        <v>378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43.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43.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43.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43.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379</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43.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43.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43.5" hidden="1" customHeight="1" x14ac:dyDescent="0.15">
      <c r="A367" s="150"/>
      <c r="B367" s="151"/>
      <c r="C367" s="155"/>
      <c r="D367" s="151"/>
      <c r="E367" s="642" t="s">
        <v>430</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43.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43.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3.5" hidden="1" customHeight="1" x14ac:dyDescent="0.15">
      <c r="A370" s="150"/>
      <c r="B370" s="151"/>
      <c r="C370" s="155"/>
      <c r="D370" s="151"/>
      <c r="E370" s="664" t="s">
        <v>395</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3.5" hidden="1" customHeight="1" x14ac:dyDescent="0.15">
      <c r="A371" s="150"/>
      <c r="B371" s="151"/>
      <c r="C371" s="155"/>
      <c r="D371" s="151"/>
      <c r="E371" s="653" t="s">
        <v>393</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43.5" hidden="1" customHeight="1" x14ac:dyDescent="0.15">
      <c r="A372" s="150"/>
      <c r="B372" s="151"/>
      <c r="C372" s="155"/>
      <c r="D372" s="151"/>
      <c r="E372" s="158" t="s">
        <v>344</v>
      </c>
      <c r="F372" s="159"/>
      <c r="G372" s="217" t="s">
        <v>372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6" t="s">
        <v>485</v>
      </c>
      <c r="AF372" s="178"/>
      <c r="AG372" s="178"/>
      <c r="AH372" s="179"/>
      <c r="AI372" s="186" t="s">
        <v>84</v>
      </c>
      <c r="AJ372" s="178"/>
      <c r="AK372" s="178"/>
      <c r="AL372" s="179"/>
      <c r="AM372" s="186" t="s">
        <v>195</v>
      </c>
      <c r="AN372" s="178"/>
      <c r="AO372" s="178"/>
      <c r="AP372" s="179"/>
      <c r="AQ372" s="223" t="s">
        <v>355</v>
      </c>
      <c r="AR372" s="218"/>
      <c r="AS372" s="218"/>
      <c r="AT372" s="219"/>
      <c r="AU372" s="254" t="s">
        <v>376</v>
      </c>
      <c r="AV372" s="254"/>
      <c r="AW372" s="254"/>
      <c r="AX372" s="255"/>
      <c r="AY372">
        <f>COUNTA($G$374)</f>
        <v>0</v>
      </c>
    </row>
    <row r="373" spans="1:51" ht="43.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356</v>
      </c>
      <c r="AT373" s="182"/>
      <c r="AU373" s="203"/>
      <c r="AV373" s="203"/>
      <c r="AW373" s="181" t="s">
        <v>301</v>
      </c>
      <c r="AX373" s="211"/>
      <c r="AY373">
        <f>$AY$372</f>
        <v>0</v>
      </c>
    </row>
    <row r="374" spans="1:51" ht="43.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373</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43.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101</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43.5" hidden="1" customHeight="1" x14ac:dyDescent="0.15">
      <c r="A376" s="150"/>
      <c r="B376" s="151"/>
      <c r="C376" s="155"/>
      <c r="D376" s="151"/>
      <c r="E376" s="155"/>
      <c r="F376" s="160"/>
      <c r="G376" s="217" t="s">
        <v>372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6" t="s">
        <v>485</v>
      </c>
      <c r="AF376" s="178"/>
      <c r="AG376" s="178"/>
      <c r="AH376" s="179"/>
      <c r="AI376" s="186" t="s">
        <v>84</v>
      </c>
      <c r="AJ376" s="178"/>
      <c r="AK376" s="178"/>
      <c r="AL376" s="179"/>
      <c r="AM376" s="186" t="s">
        <v>195</v>
      </c>
      <c r="AN376" s="178"/>
      <c r="AO376" s="178"/>
      <c r="AP376" s="179"/>
      <c r="AQ376" s="223" t="s">
        <v>355</v>
      </c>
      <c r="AR376" s="218"/>
      <c r="AS376" s="218"/>
      <c r="AT376" s="219"/>
      <c r="AU376" s="254" t="s">
        <v>376</v>
      </c>
      <c r="AV376" s="254"/>
      <c r="AW376" s="254"/>
      <c r="AX376" s="255"/>
      <c r="AY376">
        <f>COUNTA($G$378)</f>
        <v>0</v>
      </c>
    </row>
    <row r="377" spans="1:51" ht="43.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356</v>
      </c>
      <c r="AT377" s="182"/>
      <c r="AU377" s="203"/>
      <c r="AV377" s="203"/>
      <c r="AW377" s="181" t="s">
        <v>301</v>
      </c>
      <c r="AX377" s="211"/>
      <c r="AY377">
        <f>$AY$376</f>
        <v>0</v>
      </c>
    </row>
    <row r="378" spans="1:51" ht="43.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373</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43.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101</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43.5" hidden="1" customHeight="1" x14ac:dyDescent="0.15">
      <c r="A380" s="150"/>
      <c r="B380" s="151"/>
      <c r="C380" s="155"/>
      <c r="D380" s="151"/>
      <c r="E380" s="155"/>
      <c r="F380" s="160"/>
      <c r="G380" s="217" t="s">
        <v>372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6" t="s">
        <v>485</v>
      </c>
      <c r="AF380" s="178"/>
      <c r="AG380" s="178"/>
      <c r="AH380" s="179"/>
      <c r="AI380" s="186" t="s">
        <v>84</v>
      </c>
      <c r="AJ380" s="178"/>
      <c r="AK380" s="178"/>
      <c r="AL380" s="179"/>
      <c r="AM380" s="186" t="s">
        <v>195</v>
      </c>
      <c r="AN380" s="178"/>
      <c r="AO380" s="178"/>
      <c r="AP380" s="179"/>
      <c r="AQ380" s="223" t="s">
        <v>355</v>
      </c>
      <c r="AR380" s="218"/>
      <c r="AS380" s="218"/>
      <c r="AT380" s="219"/>
      <c r="AU380" s="254" t="s">
        <v>376</v>
      </c>
      <c r="AV380" s="254"/>
      <c r="AW380" s="254"/>
      <c r="AX380" s="255"/>
      <c r="AY380">
        <f>COUNTA($G$382)</f>
        <v>0</v>
      </c>
    </row>
    <row r="381" spans="1:51" ht="43.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356</v>
      </c>
      <c r="AT381" s="182"/>
      <c r="AU381" s="203"/>
      <c r="AV381" s="203"/>
      <c r="AW381" s="181" t="s">
        <v>301</v>
      </c>
      <c r="AX381" s="211"/>
      <c r="AY381">
        <f>$AY$380</f>
        <v>0</v>
      </c>
    </row>
    <row r="382" spans="1:51" ht="43.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373</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43.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101</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43.5" hidden="1" customHeight="1" x14ac:dyDescent="0.15">
      <c r="A384" s="150"/>
      <c r="B384" s="151"/>
      <c r="C384" s="155"/>
      <c r="D384" s="151"/>
      <c r="E384" s="155"/>
      <c r="F384" s="160"/>
      <c r="G384" s="217" t="s">
        <v>372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6" t="s">
        <v>485</v>
      </c>
      <c r="AF384" s="178"/>
      <c r="AG384" s="178"/>
      <c r="AH384" s="179"/>
      <c r="AI384" s="186" t="s">
        <v>84</v>
      </c>
      <c r="AJ384" s="178"/>
      <c r="AK384" s="178"/>
      <c r="AL384" s="179"/>
      <c r="AM384" s="186" t="s">
        <v>195</v>
      </c>
      <c r="AN384" s="178"/>
      <c r="AO384" s="178"/>
      <c r="AP384" s="179"/>
      <c r="AQ384" s="223" t="s">
        <v>355</v>
      </c>
      <c r="AR384" s="218"/>
      <c r="AS384" s="218"/>
      <c r="AT384" s="219"/>
      <c r="AU384" s="254" t="s">
        <v>376</v>
      </c>
      <c r="AV384" s="254"/>
      <c r="AW384" s="254"/>
      <c r="AX384" s="255"/>
      <c r="AY384">
        <f>COUNTA($G$386)</f>
        <v>0</v>
      </c>
    </row>
    <row r="385" spans="1:51" ht="43.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356</v>
      </c>
      <c r="AT385" s="182"/>
      <c r="AU385" s="203"/>
      <c r="AV385" s="203"/>
      <c r="AW385" s="181" t="s">
        <v>301</v>
      </c>
      <c r="AX385" s="211"/>
      <c r="AY385">
        <f>$AY$384</f>
        <v>0</v>
      </c>
    </row>
    <row r="386" spans="1:51" ht="43.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373</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43.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101</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43.5" hidden="1" customHeight="1" x14ac:dyDescent="0.15">
      <c r="A388" s="150"/>
      <c r="B388" s="151"/>
      <c r="C388" s="155"/>
      <c r="D388" s="151"/>
      <c r="E388" s="155"/>
      <c r="F388" s="160"/>
      <c r="G388" s="217" t="s">
        <v>372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6" t="s">
        <v>485</v>
      </c>
      <c r="AF388" s="178"/>
      <c r="AG388" s="178"/>
      <c r="AH388" s="179"/>
      <c r="AI388" s="186" t="s">
        <v>84</v>
      </c>
      <c r="AJ388" s="178"/>
      <c r="AK388" s="178"/>
      <c r="AL388" s="179"/>
      <c r="AM388" s="186" t="s">
        <v>195</v>
      </c>
      <c r="AN388" s="178"/>
      <c r="AO388" s="178"/>
      <c r="AP388" s="179"/>
      <c r="AQ388" s="223" t="s">
        <v>355</v>
      </c>
      <c r="AR388" s="218"/>
      <c r="AS388" s="218"/>
      <c r="AT388" s="219"/>
      <c r="AU388" s="254" t="s">
        <v>376</v>
      </c>
      <c r="AV388" s="254"/>
      <c r="AW388" s="254"/>
      <c r="AX388" s="255"/>
      <c r="AY388">
        <f>COUNTA($G$390)</f>
        <v>0</v>
      </c>
    </row>
    <row r="389" spans="1:51" ht="43.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356</v>
      </c>
      <c r="AT389" s="182"/>
      <c r="AU389" s="203"/>
      <c r="AV389" s="203"/>
      <c r="AW389" s="181" t="s">
        <v>301</v>
      </c>
      <c r="AX389" s="211"/>
      <c r="AY389">
        <f>$AY$388</f>
        <v>0</v>
      </c>
    </row>
    <row r="390" spans="1:51" ht="43.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373</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43.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101</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43.5" hidden="1" customHeight="1" x14ac:dyDescent="0.15">
      <c r="A392" s="150"/>
      <c r="B392" s="151"/>
      <c r="C392" s="155"/>
      <c r="D392" s="151"/>
      <c r="E392" s="155"/>
      <c r="F392" s="160"/>
      <c r="G392" s="224" t="s">
        <v>34</v>
      </c>
      <c r="H392" s="178"/>
      <c r="I392" s="178"/>
      <c r="J392" s="178"/>
      <c r="K392" s="178"/>
      <c r="L392" s="178"/>
      <c r="M392" s="178"/>
      <c r="N392" s="178"/>
      <c r="O392" s="178"/>
      <c r="P392" s="179"/>
      <c r="Q392" s="186" t="s">
        <v>467</v>
      </c>
      <c r="R392" s="178"/>
      <c r="S392" s="178"/>
      <c r="T392" s="178"/>
      <c r="U392" s="178"/>
      <c r="V392" s="178"/>
      <c r="W392" s="178"/>
      <c r="X392" s="178"/>
      <c r="Y392" s="178"/>
      <c r="Z392" s="178"/>
      <c r="AA392" s="178"/>
      <c r="AB392" s="225" t="s">
        <v>469</v>
      </c>
      <c r="AC392" s="178"/>
      <c r="AD392" s="179"/>
      <c r="AE392" s="186" t="s">
        <v>378</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43.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43.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43.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43.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379</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43.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43.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43.5" hidden="1" customHeight="1" x14ac:dyDescent="0.15">
      <c r="A399" s="150"/>
      <c r="B399" s="151"/>
      <c r="C399" s="155"/>
      <c r="D399" s="151"/>
      <c r="E399" s="155"/>
      <c r="F399" s="160"/>
      <c r="G399" s="224" t="s">
        <v>34</v>
      </c>
      <c r="H399" s="178"/>
      <c r="I399" s="178"/>
      <c r="J399" s="178"/>
      <c r="K399" s="178"/>
      <c r="L399" s="178"/>
      <c r="M399" s="178"/>
      <c r="N399" s="178"/>
      <c r="O399" s="178"/>
      <c r="P399" s="179"/>
      <c r="Q399" s="186" t="s">
        <v>467</v>
      </c>
      <c r="R399" s="178"/>
      <c r="S399" s="178"/>
      <c r="T399" s="178"/>
      <c r="U399" s="178"/>
      <c r="V399" s="178"/>
      <c r="W399" s="178"/>
      <c r="X399" s="178"/>
      <c r="Y399" s="178"/>
      <c r="Z399" s="178"/>
      <c r="AA399" s="178"/>
      <c r="AB399" s="225" t="s">
        <v>469</v>
      </c>
      <c r="AC399" s="178"/>
      <c r="AD399" s="179"/>
      <c r="AE399" s="250" t="s">
        <v>378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43.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43.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43.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43.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379</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43.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43.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43.5" hidden="1" customHeight="1" x14ac:dyDescent="0.15">
      <c r="A406" s="150"/>
      <c r="B406" s="151"/>
      <c r="C406" s="155"/>
      <c r="D406" s="151"/>
      <c r="E406" s="155"/>
      <c r="F406" s="160"/>
      <c r="G406" s="224" t="s">
        <v>34</v>
      </c>
      <c r="H406" s="178"/>
      <c r="I406" s="178"/>
      <c r="J406" s="178"/>
      <c r="K406" s="178"/>
      <c r="L406" s="178"/>
      <c r="M406" s="178"/>
      <c r="N406" s="178"/>
      <c r="O406" s="178"/>
      <c r="P406" s="179"/>
      <c r="Q406" s="186" t="s">
        <v>467</v>
      </c>
      <c r="R406" s="178"/>
      <c r="S406" s="178"/>
      <c r="T406" s="178"/>
      <c r="U406" s="178"/>
      <c r="V406" s="178"/>
      <c r="W406" s="178"/>
      <c r="X406" s="178"/>
      <c r="Y406" s="178"/>
      <c r="Z406" s="178"/>
      <c r="AA406" s="178"/>
      <c r="AB406" s="225" t="s">
        <v>469</v>
      </c>
      <c r="AC406" s="178"/>
      <c r="AD406" s="179"/>
      <c r="AE406" s="250" t="s">
        <v>378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43.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43.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43.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43.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379</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43.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43.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43.5" hidden="1" customHeight="1" x14ac:dyDescent="0.15">
      <c r="A413" s="150"/>
      <c r="B413" s="151"/>
      <c r="C413" s="155"/>
      <c r="D413" s="151"/>
      <c r="E413" s="155"/>
      <c r="F413" s="160"/>
      <c r="G413" s="224" t="s">
        <v>34</v>
      </c>
      <c r="H413" s="178"/>
      <c r="I413" s="178"/>
      <c r="J413" s="178"/>
      <c r="K413" s="178"/>
      <c r="L413" s="178"/>
      <c r="M413" s="178"/>
      <c r="N413" s="178"/>
      <c r="O413" s="178"/>
      <c r="P413" s="179"/>
      <c r="Q413" s="186" t="s">
        <v>467</v>
      </c>
      <c r="R413" s="178"/>
      <c r="S413" s="178"/>
      <c r="T413" s="178"/>
      <c r="U413" s="178"/>
      <c r="V413" s="178"/>
      <c r="W413" s="178"/>
      <c r="X413" s="178"/>
      <c r="Y413" s="178"/>
      <c r="Z413" s="178"/>
      <c r="AA413" s="178"/>
      <c r="AB413" s="225" t="s">
        <v>469</v>
      </c>
      <c r="AC413" s="178"/>
      <c r="AD413" s="179"/>
      <c r="AE413" s="250" t="s">
        <v>378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43.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43.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43.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43.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379</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43.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43.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43.5" hidden="1" customHeight="1" x14ac:dyDescent="0.15">
      <c r="A420" s="150"/>
      <c r="B420" s="151"/>
      <c r="C420" s="155"/>
      <c r="D420" s="151"/>
      <c r="E420" s="155"/>
      <c r="F420" s="160"/>
      <c r="G420" s="224" t="s">
        <v>34</v>
      </c>
      <c r="H420" s="178"/>
      <c r="I420" s="178"/>
      <c r="J420" s="178"/>
      <c r="K420" s="178"/>
      <c r="L420" s="178"/>
      <c r="M420" s="178"/>
      <c r="N420" s="178"/>
      <c r="O420" s="178"/>
      <c r="P420" s="179"/>
      <c r="Q420" s="186" t="s">
        <v>467</v>
      </c>
      <c r="R420" s="178"/>
      <c r="S420" s="178"/>
      <c r="T420" s="178"/>
      <c r="U420" s="178"/>
      <c r="V420" s="178"/>
      <c r="W420" s="178"/>
      <c r="X420" s="178"/>
      <c r="Y420" s="178"/>
      <c r="Z420" s="178"/>
      <c r="AA420" s="178"/>
      <c r="AB420" s="225" t="s">
        <v>469</v>
      </c>
      <c r="AC420" s="178"/>
      <c r="AD420" s="179"/>
      <c r="AE420" s="250" t="s">
        <v>378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43.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43.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43.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43.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379</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43.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43.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43.5" hidden="1" customHeight="1" x14ac:dyDescent="0.15">
      <c r="A427" s="150"/>
      <c r="B427" s="151"/>
      <c r="C427" s="155"/>
      <c r="D427" s="151"/>
      <c r="E427" s="642" t="s">
        <v>430</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43.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43.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43.5" hidden="1" customHeight="1" x14ac:dyDescent="0.15">
      <c r="A430" s="150"/>
      <c r="B430" s="151"/>
      <c r="C430" s="158" t="s">
        <v>592</v>
      </c>
      <c r="D430" s="162"/>
      <c r="E430" s="653" t="s">
        <v>504</v>
      </c>
      <c r="F430" s="663"/>
      <c r="G430" s="655" t="s">
        <v>380</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43.5" hidden="1" customHeight="1" x14ac:dyDescent="0.15">
      <c r="A431" s="150"/>
      <c r="B431" s="151"/>
      <c r="C431" s="155"/>
      <c r="D431" s="151"/>
      <c r="E431" s="175" t="s">
        <v>365</v>
      </c>
      <c r="F431" s="176"/>
      <c r="G431" s="177" t="s">
        <v>362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205" t="s">
        <v>56</v>
      </c>
      <c r="AF431" s="206"/>
      <c r="AG431" s="206"/>
      <c r="AH431" s="207"/>
      <c r="AI431" s="188" t="s">
        <v>588</v>
      </c>
      <c r="AJ431" s="188"/>
      <c r="AK431" s="188"/>
      <c r="AL431" s="186"/>
      <c r="AM431" s="188" t="s">
        <v>58</v>
      </c>
      <c r="AN431" s="188"/>
      <c r="AO431" s="188"/>
      <c r="AP431" s="186"/>
      <c r="AQ431" s="186" t="s">
        <v>355</v>
      </c>
      <c r="AR431" s="178"/>
      <c r="AS431" s="178"/>
      <c r="AT431" s="179"/>
      <c r="AU431" s="208" t="s">
        <v>249</v>
      </c>
      <c r="AV431" s="208"/>
      <c r="AW431" s="208"/>
      <c r="AX431" s="209"/>
      <c r="AY431">
        <f>COUNTA($G$433)</f>
        <v>0</v>
      </c>
    </row>
    <row r="432" spans="1:51" ht="43.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356</v>
      </c>
      <c r="AH432" s="182"/>
      <c r="AI432" s="189"/>
      <c r="AJ432" s="189"/>
      <c r="AK432" s="189"/>
      <c r="AL432" s="187"/>
      <c r="AM432" s="189"/>
      <c r="AN432" s="189"/>
      <c r="AO432" s="189"/>
      <c r="AP432" s="187"/>
      <c r="AQ432" s="210"/>
      <c r="AR432" s="203"/>
      <c r="AS432" s="181" t="s">
        <v>356</v>
      </c>
      <c r="AT432" s="182"/>
      <c r="AU432" s="203"/>
      <c r="AV432" s="203"/>
      <c r="AW432" s="181" t="s">
        <v>301</v>
      </c>
      <c r="AX432" s="211"/>
      <c r="AY432">
        <f>$AY$431</f>
        <v>0</v>
      </c>
    </row>
    <row r="433" spans="1:51" ht="43.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52</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43.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101</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43.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43.5" hidden="1" customHeight="1" x14ac:dyDescent="0.15">
      <c r="A436" s="150"/>
      <c r="B436" s="151"/>
      <c r="C436" s="155"/>
      <c r="D436" s="151"/>
      <c r="E436" s="175" t="s">
        <v>365</v>
      </c>
      <c r="F436" s="176"/>
      <c r="G436" s="177" t="s">
        <v>362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205" t="s">
        <v>56</v>
      </c>
      <c r="AF436" s="206"/>
      <c r="AG436" s="206"/>
      <c r="AH436" s="207"/>
      <c r="AI436" s="188" t="s">
        <v>588</v>
      </c>
      <c r="AJ436" s="188"/>
      <c r="AK436" s="188"/>
      <c r="AL436" s="186"/>
      <c r="AM436" s="188" t="s">
        <v>58</v>
      </c>
      <c r="AN436" s="188"/>
      <c r="AO436" s="188"/>
      <c r="AP436" s="186"/>
      <c r="AQ436" s="186" t="s">
        <v>355</v>
      </c>
      <c r="AR436" s="178"/>
      <c r="AS436" s="178"/>
      <c r="AT436" s="179"/>
      <c r="AU436" s="208" t="s">
        <v>249</v>
      </c>
      <c r="AV436" s="208"/>
      <c r="AW436" s="208"/>
      <c r="AX436" s="209"/>
      <c r="AY436">
        <f>COUNTA($G$438)</f>
        <v>0</v>
      </c>
    </row>
    <row r="437" spans="1:51" ht="43.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356</v>
      </c>
      <c r="AH437" s="182"/>
      <c r="AI437" s="189"/>
      <c r="AJ437" s="189"/>
      <c r="AK437" s="189"/>
      <c r="AL437" s="187"/>
      <c r="AM437" s="189"/>
      <c r="AN437" s="189"/>
      <c r="AO437" s="189"/>
      <c r="AP437" s="187"/>
      <c r="AQ437" s="210"/>
      <c r="AR437" s="203"/>
      <c r="AS437" s="181" t="s">
        <v>356</v>
      </c>
      <c r="AT437" s="182"/>
      <c r="AU437" s="203"/>
      <c r="AV437" s="203"/>
      <c r="AW437" s="181" t="s">
        <v>301</v>
      </c>
      <c r="AX437" s="211"/>
      <c r="AY437">
        <f>$AY$436</f>
        <v>0</v>
      </c>
    </row>
    <row r="438" spans="1:51" ht="43.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52</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43.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101</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43.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43.5" hidden="1" customHeight="1" x14ac:dyDescent="0.15">
      <c r="A441" s="150"/>
      <c r="B441" s="151"/>
      <c r="C441" s="155"/>
      <c r="D441" s="151"/>
      <c r="E441" s="175" t="s">
        <v>365</v>
      </c>
      <c r="F441" s="176"/>
      <c r="G441" s="177" t="s">
        <v>362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205" t="s">
        <v>56</v>
      </c>
      <c r="AF441" s="206"/>
      <c r="AG441" s="206"/>
      <c r="AH441" s="207"/>
      <c r="AI441" s="188" t="s">
        <v>588</v>
      </c>
      <c r="AJ441" s="188"/>
      <c r="AK441" s="188"/>
      <c r="AL441" s="186"/>
      <c r="AM441" s="188" t="s">
        <v>58</v>
      </c>
      <c r="AN441" s="188"/>
      <c r="AO441" s="188"/>
      <c r="AP441" s="186"/>
      <c r="AQ441" s="186" t="s">
        <v>355</v>
      </c>
      <c r="AR441" s="178"/>
      <c r="AS441" s="178"/>
      <c r="AT441" s="179"/>
      <c r="AU441" s="208" t="s">
        <v>249</v>
      </c>
      <c r="AV441" s="208"/>
      <c r="AW441" s="208"/>
      <c r="AX441" s="209"/>
      <c r="AY441">
        <f>COUNTA($G$443)</f>
        <v>0</v>
      </c>
    </row>
    <row r="442" spans="1:51" ht="43.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356</v>
      </c>
      <c r="AH442" s="182"/>
      <c r="AI442" s="189"/>
      <c r="AJ442" s="189"/>
      <c r="AK442" s="189"/>
      <c r="AL442" s="187"/>
      <c r="AM442" s="189"/>
      <c r="AN442" s="189"/>
      <c r="AO442" s="189"/>
      <c r="AP442" s="187"/>
      <c r="AQ442" s="210"/>
      <c r="AR442" s="203"/>
      <c r="AS442" s="181" t="s">
        <v>356</v>
      </c>
      <c r="AT442" s="182"/>
      <c r="AU442" s="203"/>
      <c r="AV442" s="203"/>
      <c r="AW442" s="181" t="s">
        <v>301</v>
      </c>
      <c r="AX442" s="211"/>
      <c r="AY442">
        <f>$AY$441</f>
        <v>0</v>
      </c>
    </row>
    <row r="443" spans="1:51" ht="43.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52</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43.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101</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43.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43.5" hidden="1" customHeight="1" x14ac:dyDescent="0.15">
      <c r="A446" s="150"/>
      <c r="B446" s="151"/>
      <c r="C446" s="155"/>
      <c r="D446" s="151"/>
      <c r="E446" s="175" t="s">
        <v>365</v>
      </c>
      <c r="F446" s="176"/>
      <c r="G446" s="177" t="s">
        <v>362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205" t="s">
        <v>56</v>
      </c>
      <c r="AF446" s="206"/>
      <c r="AG446" s="206"/>
      <c r="AH446" s="207"/>
      <c r="AI446" s="188" t="s">
        <v>588</v>
      </c>
      <c r="AJ446" s="188"/>
      <c r="AK446" s="188"/>
      <c r="AL446" s="186"/>
      <c r="AM446" s="188" t="s">
        <v>58</v>
      </c>
      <c r="AN446" s="188"/>
      <c r="AO446" s="188"/>
      <c r="AP446" s="186"/>
      <c r="AQ446" s="186" t="s">
        <v>355</v>
      </c>
      <c r="AR446" s="178"/>
      <c r="AS446" s="178"/>
      <c r="AT446" s="179"/>
      <c r="AU446" s="208" t="s">
        <v>249</v>
      </c>
      <c r="AV446" s="208"/>
      <c r="AW446" s="208"/>
      <c r="AX446" s="209"/>
      <c r="AY446">
        <f>COUNTA($G$448)</f>
        <v>0</v>
      </c>
    </row>
    <row r="447" spans="1:51" ht="43.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356</v>
      </c>
      <c r="AH447" s="182"/>
      <c r="AI447" s="189"/>
      <c r="AJ447" s="189"/>
      <c r="AK447" s="189"/>
      <c r="AL447" s="187"/>
      <c r="AM447" s="189"/>
      <c r="AN447" s="189"/>
      <c r="AO447" s="189"/>
      <c r="AP447" s="187"/>
      <c r="AQ447" s="210"/>
      <c r="AR447" s="203"/>
      <c r="AS447" s="181" t="s">
        <v>356</v>
      </c>
      <c r="AT447" s="182"/>
      <c r="AU447" s="203"/>
      <c r="AV447" s="203"/>
      <c r="AW447" s="181" t="s">
        <v>301</v>
      </c>
      <c r="AX447" s="211"/>
      <c r="AY447">
        <f>$AY$446</f>
        <v>0</v>
      </c>
    </row>
    <row r="448" spans="1:51" ht="43.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52</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43.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101</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43.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43.5" hidden="1" customHeight="1" x14ac:dyDescent="0.15">
      <c r="A451" s="150"/>
      <c r="B451" s="151"/>
      <c r="C451" s="155"/>
      <c r="D451" s="151"/>
      <c r="E451" s="175" t="s">
        <v>365</v>
      </c>
      <c r="F451" s="176"/>
      <c r="G451" s="177" t="s">
        <v>362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205" t="s">
        <v>56</v>
      </c>
      <c r="AF451" s="206"/>
      <c r="AG451" s="206"/>
      <c r="AH451" s="207"/>
      <c r="AI451" s="188" t="s">
        <v>588</v>
      </c>
      <c r="AJ451" s="188"/>
      <c r="AK451" s="188"/>
      <c r="AL451" s="186"/>
      <c r="AM451" s="188" t="s">
        <v>58</v>
      </c>
      <c r="AN451" s="188"/>
      <c r="AO451" s="188"/>
      <c r="AP451" s="186"/>
      <c r="AQ451" s="186" t="s">
        <v>355</v>
      </c>
      <c r="AR451" s="178"/>
      <c r="AS451" s="178"/>
      <c r="AT451" s="179"/>
      <c r="AU451" s="208" t="s">
        <v>249</v>
      </c>
      <c r="AV451" s="208"/>
      <c r="AW451" s="208"/>
      <c r="AX451" s="209"/>
      <c r="AY451">
        <f>COUNTA($G$453)</f>
        <v>0</v>
      </c>
    </row>
    <row r="452" spans="1:51" ht="43.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356</v>
      </c>
      <c r="AH452" s="182"/>
      <c r="AI452" s="189"/>
      <c r="AJ452" s="189"/>
      <c r="AK452" s="189"/>
      <c r="AL452" s="187"/>
      <c r="AM452" s="189"/>
      <c r="AN452" s="189"/>
      <c r="AO452" s="189"/>
      <c r="AP452" s="187"/>
      <c r="AQ452" s="210"/>
      <c r="AR452" s="203"/>
      <c r="AS452" s="181" t="s">
        <v>356</v>
      </c>
      <c r="AT452" s="182"/>
      <c r="AU452" s="203"/>
      <c r="AV452" s="203"/>
      <c r="AW452" s="181" t="s">
        <v>301</v>
      </c>
      <c r="AX452" s="211"/>
      <c r="AY452">
        <f>$AY$451</f>
        <v>0</v>
      </c>
    </row>
    <row r="453" spans="1:51" ht="43.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52</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43.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101</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43.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43.5" hidden="1" customHeight="1" x14ac:dyDescent="0.15">
      <c r="A456" s="150"/>
      <c r="B456" s="151"/>
      <c r="C456" s="155"/>
      <c r="D456" s="151"/>
      <c r="E456" s="175" t="s">
        <v>366</v>
      </c>
      <c r="F456" s="176"/>
      <c r="G456" s="177" t="s">
        <v>364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205" t="s">
        <v>56</v>
      </c>
      <c r="AF456" s="206"/>
      <c r="AG456" s="206"/>
      <c r="AH456" s="207"/>
      <c r="AI456" s="188" t="s">
        <v>588</v>
      </c>
      <c r="AJ456" s="188"/>
      <c r="AK456" s="188"/>
      <c r="AL456" s="186"/>
      <c r="AM456" s="188" t="s">
        <v>58</v>
      </c>
      <c r="AN456" s="188"/>
      <c r="AO456" s="188"/>
      <c r="AP456" s="186"/>
      <c r="AQ456" s="186" t="s">
        <v>355</v>
      </c>
      <c r="AR456" s="178"/>
      <c r="AS456" s="178"/>
      <c r="AT456" s="179"/>
      <c r="AU456" s="208" t="s">
        <v>249</v>
      </c>
      <c r="AV456" s="208"/>
      <c r="AW456" s="208"/>
      <c r="AX456" s="209"/>
      <c r="AY456">
        <f>COUNTA($G$458)</f>
        <v>0</v>
      </c>
    </row>
    <row r="457" spans="1:51" ht="43.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356</v>
      </c>
      <c r="AH457" s="182"/>
      <c r="AI457" s="189"/>
      <c r="AJ457" s="189"/>
      <c r="AK457" s="189"/>
      <c r="AL457" s="187"/>
      <c r="AM457" s="189"/>
      <c r="AN457" s="189"/>
      <c r="AO457" s="189"/>
      <c r="AP457" s="187"/>
      <c r="AQ457" s="210"/>
      <c r="AR457" s="203"/>
      <c r="AS457" s="181" t="s">
        <v>356</v>
      </c>
      <c r="AT457" s="182"/>
      <c r="AU457" s="203"/>
      <c r="AV457" s="203"/>
      <c r="AW457" s="181" t="s">
        <v>301</v>
      </c>
      <c r="AX457" s="211"/>
      <c r="AY457">
        <f>$AY$456</f>
        <v>0</v>
      </c>
    </row>
    <row r="458" spans="1:51" ht="43.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52</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43.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101</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43.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43.5" hidden="1" customHeight="1" x14ac:dyDescent="0.15">
      <c r="A461" s="150"/>
      <c r="B461" s="151"/>
      <c r="C461" s="155"/>
      <c r="D461" s="151"/>
      <c r="E461" s="175" t="s">
        <v>366</v>
      </c>
      <c r="F461" s="176"/>
      <c r="G461" s="177" t="s">
        <v>364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205" t="s">
        <v>56</v>
      </c>
      <c r="AF461" s="206"/>
      <c r="AG461" s="206"/>
      <c r="AH461" s="207"/>
      <c r="AI461" s="188" t="s">
        <v>588</v>
      </c>
      <c r="AJ461" s="188"/>
      <c r="AK461" s="188"/>
      <c r="AL461" s="186"/>
      <c r="AM461" s="188" t="s">
        <v>58</v>
      </c>
      <c r="AN461" s="188"/>
      <c r="AO461" s="188"/>
      <c r="AP461" s="186"/>
      <c r="AQ461" s="186" t="s">
        <v>355</v>
      </c>
      <c r="AR461" s="178"/>
      <c r="AS461" s="178"/>
      <c r="AT461" s="179"/>
      <c r="AU461" s="208" t="s">
        <v>249</v>
      </c>
      <c r="AV461" s="208"/>
      <c r="AW461" s="208"/>
      <c r="AX461" s="209"/>
      <c r="AY461">
        <f>COUNTA($G$463)</f>
        <v>0</v>
      </c>
    </row>
    <row r="462" spans="1:51" ht="43.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356</v>
      </c>
      <c r="AH462" s="182"/>
      <c r="AI462" s="189"/>
      <c r="AJ462" s="189"/>
      <c r="AK462" s="189"/>
      <c r="AL462" s="187"/>
      <c r="AM462" s="189"/>
      <c r="AN462" s="189"/>
      <c r="AO462" s="189"/>
      <c r="AP462" s="187"/>
      <c r="AQ462" s="210"/>
      <c r="AR462" s="203"/>
      <c r="AS462" s="181" t="s">
        <v>356</v>
      </c>
      <c r="AT462" s="182"/>
      <c r="AU462" s="203"/>
      <c r="AV462" s="203"/>
      <c r="AW462" s="181" t="s">
        <v>301</v>
      </c>
      <c r="AX462" s="211"/>
      <c r="AY462">
        <f>$AY$461</f>
        <v>0</v>
      </c>
    </row>
    <row r="463" spans="1:51" ht="43.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52</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43.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101</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43.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43.5" hidden="1" customHeight="1" x14ac:dyDescent="0.15">
      <c r="A466" s="150"/>
      <c r="B466" s="151"/>
      <c r="C466" s="155"/>
      <c r="D466" s="151"/>
      <c r="E466" s="175" t="s">
        <v>366</v>
      </c>
      <c r="F466" s="176"/>
      <c r="G466" s="177" t="s">
        <v>364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205" t="s">
        <v>56</v>
      </c>
      <c r="AF466" s="206"/>
      <c r="AG466" s="206"/>
      <c r="AH466" s="207"/>
      <c r="AI466" s="188" t="s">
        <v>588</v>
      </c>
      <c r="AJ466" s="188"/>
      <c r="AK466" s="188"/>
      <c r="AL466" s="186"/>
      <c r="AM466" s="188" t="s">
        <v>58</v>
      </c>
      <c r="AN466" s="188"/>
      <c r="AO466" s="188"/>
      <c r="AP466" s="186"/>
      <c r="AQ466" s="186" t="s">
        <v>355</v>
      </c>
      <c r="AR466" s="178"/>
      <c r="AS466" s="178"/>
      <c r="AT466" s="179"/>
      <c r="AU466" s="208" t="s">
        <v>249</v>
      </c>
      <c r="AV466" s="208"/>
      <c r="AW466" s="208"/>
      <c r="AX466" s="209"/>
      <c r="AY466">
        <f>COUNTA($G$468)</f>
        <v>0</v>
      </c>
    </row>
    <row r="467" spans="1:51" ht="43.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356</v>
      </c>
      <c r="AH467" s="182"/>
      <c r="AI467" s="189"/>
      <c r="AJ467" s="189"/>
      <c r="AK467" s="189"/>
      <c r="AL467" s="187"/>
      <c r="AM467" s="189"/>
      <c r="AN467" s="189"/>
      <c r="AO467" s="189"/>
      <c r="AP467" s="187"/>
      <c r="AQ467" s="210"/>
      <c r="AR467" s="203"/>
      <c r="AS467" s="181" t="s">
        <v>356</v>
      </c>
      <c r="AT467" s="182"/>
      <c r="AU467" s="203"/>
      <c r="AV467" s="203"/>
      <c r="AW467" s="181" t="s">
        <v>301</v>
      </c>
      <c r="AX467" s="211"/>
      <c r="AY467">
        <f>$AY$466</f>
        <v>0</v>
      </c>
    </row>
    <row r="468" spans="1:51" ht="43.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52</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43.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101</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43.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43.5" hidden="1" customHeight="1" x14ac:dyDescent="0.15">
      <c r="A471" s="150"/>
      <c r="B471" s="151"/>
      <c r="C471" s="155"/>
      <c r="D471" s="151"/>
      <c r="E471" s="175" t="s">
        <v>366</v>
      </c>
      <c r="F471" s="176"/>
      <c r="G471" s="177" t="s">
        <v>364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205" t="s">
        <v>56</v>
      </c>
      <c r="AF471" s="206"/>
      <c r="AG471" s="206"/>
      <c r="AH471" s="207"/>
      <c r="AI471" s="188" t="s">
        <v>588</v>
      </c>
      <c r="AJ471" s="188"/>
      <c r="AK471" s="188"/>
      <c r="AL471" s="186"/>
      <c r="AM471" s="188" t="s">
        <v>58</v>
      </c>
      <c r="AN471" s="188"/>
      <c r="AO471" s="188"/>
      <c r="AP471" s="186"/>
      <c r="AQ471" s="186" t="s">
        <v>355</v>
      </c>
      <c r="AR471" s="178"/>
      <c r="AS471" s="178"/>
      <c r="AT471" s="179"/>
      <c r="AU471" s="208" t="s">
        <v>249</v>
      </c>
      <c r="AV471" s="208"/>
      <c r="AW471" s="208"/>
      <c r="AX471" s="209"/>
      <c r="AY471">
        <f>COUNTA($G$473)</f>
        <v>0</v>
      </c>
    </row>
    <row r="472" spans="1:51" ht="43.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356</v>
      </c>
      <c r="AH472" s="182"/>
      <c r="AI472" s="189"/>
      <c r="AJ472" s="189"/>
      <c r="AK472" s="189"/>
      <c r="AL472" s="187"/>
      <c r="AM472" s="189"/>
      <c r="AN472" s="189"/>
      <c r="AO472" s="189"/>
      <c r="AP472" s="187"/>
      <c r="AQ472" s="210"/>
      <c r="AR472" s="203"/>
      <c r="AS472" s="181" t="s">
        <v>356</v>
      </c>
      <c r="AT472" s="182"/>
      <c r="AU472" s="203"/>
      <c r="AV472" s="203"/>
      <c r="AW472" s="181" t="s">
        <v>301</v>
      </c>
      <c r="AX472" s="211"/>
      <c r="AY472">
        <f>$AY$471</f>
        <v>0</v>
      </c>
    </row>
    <row r="473" spans="1:51" ht="43.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52</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43.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101</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43.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43.5" hidden="1" customHeight="1" x14ac:dyDescent="0.15">
      <c r="A476" s="150"/>
      <c r="B476" s="151"/>
      <c r="C476" s="155"/>
      <c r="D476" s="151"/>
      <c r="E476" s="175" t="s">
        <v>366</v>
      </c>
      <c r="F476" s="176"/>
      <c r="G476" s="177" t="s">
        <v>364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205" t="s">
        <v>56</v>
      </c>
      <c r="AF476" s="206"/>
      <c r="AG476" s="206"/>
      <c r="AH476" s="207"/>
      <c r="AI476" s="188" t="s">
        <v>588</v>
      </c>
      <c r="AJ476" s="188"/>
      <c r="AK476" s="188"/>
      <c r="AL476" s="186"/>
      <c r="AM476" s="188" t="s">
        <v>58</v>
      </c>
      <c r="AN476" s="188"/>
      <c r="AO476" s="188"/>
      <c r="AP476" s="186"/>
      <c r="AQ476" s="186" t="s">
        <v>355</v>
      </c>
      <c r="AR476" s="178"/>
      <c r="AS476" s="178"/>
      <c r="AT476" s="179"/>
      <c r="AU476" s="208" t="s">
        <v>249</v>
      </c>
      <c r="AV476" s="208"/>
      <c r="AW476" s="208"/>
      <c r="AX476" s="209"/>
      <c r="AY476">
        <f>COUNTA($G$478)</f>
        <v>0</v>
      </c>
    </row>
    <row r="477" spans="1:51" ht="43.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356</v>
      </c>
      <c r="AH477" s="182"/>
      <c r="AI477" s="189"/>
      <c r="AJ477" s="189"/>
      <c r="AK477" s="189"/>
      <c r="AL477" s="187"/>
      <c r="AM477" s="189"/>
      <c r="AN477" s="189"/>
      <c r="AO477" s="189"/>
      <c r="AP477" s="187"/>
      <c r="AQ477" s="210"/>
      <c r="AR477" s="203"/>
      <c r="AS477" s="181" t="s">
        <v>356</v>
      </c>
      <c r="AT477" s="182"/>
      <c r="AU477" s="203"/>
      <c r="AV477" s="203"/>
      <c r="AW477" s="181" t="s">
        <v>301</v>
      </c>
      <c r="AX477" s="211"/>
      <c r="AY477">
        <f>$AY$476</f>
        <v>0</v>
      </c>
    </row>
    <row r="478" spans="1:51" ht="43.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52</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43.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101</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43.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43.5" hidden="1" customHeight="1" x14ac:dyDescent="0.15">
      <c r="A481" s="150"/>
      <c r="B481" s="151"/>
      <c r="C481" s="155"/>
      <c r="D481" s="151"/>
      <c r="E481" s="642" t="s">
        <v>198</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43.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43.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43.5" hidden="1" customHeight="1" x14ac:dyDescent="0.15">
      <c r="A484" s="150"/>
      <c r="B484" s="151"/>
      <c r="C484" s="155"/>
      <c r="D484" s="151"/>
      <c r="E484" s="653" t="s">
        <v>505</v>
      </c>
      <c r="F484" s="654"/>
      <c r="G484" s="655" t="s">
        <v>380</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43.5" hidden="1" customHeight="1" x14ac:dyDescent="0.15">
      <c r="A485" s="150"/>
      <c r="B485" s="151"/>
      <c r="C485" s="155"/>
      <c r="D485" s="151"/>
      <c r="E485" s="175" t="s">
        <v>365</v>
      </c>
      <c r="F485" s="176"/>
      <c r="G485" s="177" t="s">
        <v>362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205" t="s">
        <v>56</v>
      </c>
      <c r="AF485" s="206"/>
      <c r="AG485" s="206"/>
      <c r="AH485" s="207"/>
      <c r="AI485" s="188" t="s">
        <v>588</v>
      </c>
      <c r="AJ485" s="188"/>
      <c r="AK485" s="188"/>
      <c r="AL485" s="186"/>
      <c r="AM485" s="188" t="s">
        <v>58</v>
      </c>
      <c r="AN485" s="188"/>
      <c r="AO485" s="188"/>
      <c r="AP485" s="186"/>
      <c r="AQ485" s="186" t="s">
        <v>355</v>
      </c>
      <c r="AR485" s="178"/>
      <c r="AS485" s="178"/>
      <c r="AT485" s="179"/>
      <c r="AU485" s="208" t="s">
        <v>249</v>
      </c>
      <c r="AV485" s="208"/>
      <c r="AW485" s="208"/>
      <c r="AX485" s="209"/>
      <c r="AY485">
        <f>COUNTA($G$487)</f>
        <v>0</v>
      </c>
    </row>
    <row r="486" spans="1:51" ht="43.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356</v>
      </c>
      <c r="AH486" s="182"/>
      <c r="AI486" s="189"/>
      <c r="AJ486" s="189"/>
      <c r="AK486" s="189"/>
      <c r="AL486" s="187"/>
      <c r="AM486" s="189"/>
      <c r="AN486" s="189"/>
      <c r="AO486" s="189"/>
      <c r="AP486" s="187"/>
      <c r="AQ486" s="210"/>
      <c r="AR486" s="203"/>
      <c r="AS486" s="181" t="s">
        <v>356</v>
      </c>
      <c r="AT486" s="182"/>
      <c r="AU486" s="203"/>
      <c r="AV486" s="203"/>
      <c r="AW486" s="181" t="s">
        <v>301</v>
      </c>
      <c r="AX486" s="211"/>
      <c r="AY486">
        <f>$AY$485</f>
        <v>0</v>
      </c>
    </row>
    <row r="487" spans="1:51" ht="43.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52</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43.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101</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43.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43.5" hidden="1" customHeight="1" x14ac:dyDescent="0.15">
      <c r="A490" s="150"/>
      <c r="B490" s="151"/>
      <c r="C490" s="155"/>
      <c r="D490" s="151"/>
      <c r="E490" s="175" t="s">
        <v>365</v>
      </c>
      <c r="F490" s="176"/>
      <c r="G490" s="177" t="s">
        <v>362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205" t="s">
        <v>56</v>
      </c>
      <c r="AF490" s="206"/>
      <c r="AG490" s="206"/>
      <c r="AH490" s="207"/>
      <c r="AI490" s="188" t="s">
        <v>588</v>
      </c>
      <c r="AJ490" s="188"/>
      <c r="AK490" s="188"/>
      <c r="AL490" s="186"/>
      <c r="AM490" s="188" t="s">
        <v>58</v>
      </c>
      <c r="AN490" s="188"/>
      <c r="AO490" s="188"/>
      <c r="AP490" s="186"/>
      <c r="AQ490" s="186" t="s">
        <v>355</v>
      </c>
      <c r="AR490" s="178"/>
      <c r="AS490" s="178"/>
      <c r="AT490" s="179"/>
      <c r="AU490" s="208" t="s">
        <v>249</v>
      </c>
      <c r="AV490" s="208"/>
      <c r="AW490" s="208"/>
      <c r="AX490" s="209"/>
      <c r="AY490">
        <f>COUNTA($G$492)</f>
        <v>0</v>
      </c>
    </row>
    <row r="491" spans="1:51" ht="43.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356</v>
      </c>
      <c r="AH491" s="182"/>
      <c r="AI491" s="189"/>
      <c r="AJ491" s="189"/>
      <c r="AK491" s="189"/>
      <c r="AL491" s="187"/>
      <c r="AM491" s="189"/>
      <c r="AN491" s="189"/>
      <c r="AO491" s="189"/>
      <c r="AP491" s="187"/>
      <c r="AQ491" s="210"/>
      <c r="AR491" s="203"/>
      <c r="AS491" s="181" t="s">
        <v>356</v>
      </c>
      <c r="AT491" s="182"/>
      <c r="AU491" s="203"/>
      <c r="AV491" s="203"/>
      <c r="AW491" s="181" t="s">
        <v>301</v>
      </c>
      <c r="AX491" s="211"/>
      <c r="AY491">
        <f>$AY$490</f>
        <v>0</v>
      </c>
    </row>
    <row r="492" spans="1:51" ht="43.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52</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43.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101</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43.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43.5" hidden="1" customHeight="1" x14ac:dyDescent="0.15">
      <c r="A495" s="150"/>
      <c r="B495" s="151"/>
      <c r="C495" s="155"/>
      <c r="D495" s="151"/>
      <c r="E495" s="175" t="s">
        <v>365</v>
      </c>
      <c r="F495" s="176"/>
      <c r="G495" s="177" t="s">
        <v>362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205" t="s">
        <v>56</v>
      </c>
      <c r="AF495" s="206"/>
      <c r="AG495" s="206"/>
      <c r="AH495" s="207"/>
      <c r="AI495" s="188" t="s">
        <v>588</v>
      </c>
      <c r="AJ495" s="188"/>
      <c r="AK495" s="188"/>
      <c r="AL495" s="186"/>
      <c r="AM495" s="188" t="s">
        <v>58</v>
      </c>
      <c r="AN495" s="188"/>
      <c r="AO495" s="188"/>
      <c r="AP495" s="186"/>
      <c r="AQ495" s="186" t="s">
        <v>355</v>
      </c>
      <c r="AR495" s="178"/>
      <c r="AS495" s="178"/>
      <c r="AT495" s="179"/>
      <c r="AU495" s="208" t="s">
        <v>249</v>
      </c>
      <c r="AV495" s="208"/>
      <c r="AW495" s="208"/>
      <c r="AX495" s="209"/>
      <c r="AY495">
        <f>COUNTA($G$497)</f>
        <v>0</v>
      </c>
    </row>
    <row r="496" spans="1:51" ht="43.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356</v>
      </c>
      <c r="AH496" s="182"/>
      <c r="AI496" s="189"/>
      <c r="AJ496" s="189"/>
      <c r="AK496" s="189"/>
      <c r="AL496" s="187"/>
      <c r="AM496" s="189"/>
      <c r="AN496" s="189"/>
      <c r="AO496" s="189"/>
      <c r="AP496" s="187"/>
      <c r="AQ496" s="210"/>
      <c r="AR496" s="203"/>
      <c r="AS496" s="181" t="s">
        <v>356</v>
      </c>
      <c r="AT496" s="182"/>
      <c r="AU496" s="203"/>
      <c r="AV496" s="203"/>
      <c r="AW496" s="181" t="s">
        <v>301</v>
      </c>
      <c r="AX496" s="211"/>
      <c r="AY496">
        <f>$AY$495</f>
        <v>0</v>
      </c>
    </row>
    <row r="497" spans="1:51" ht="43.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52</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43.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101</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43.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43.5" hidden="1" customHeight="1" x14ac:dyDescent="0.15">
      <c r="A500" s="150"/>
      <c r="B500" s="151"/>
      <c r="C500" s="155"/>
      <c r="D500" s="151"/>
      <c r="E500" s="175" t="s">
        <v>365</v>
      </c>
      <c r="F500" s="176"/>
      <c r="G500" s="177" t="s">
        <v>362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205" t="s">
        <v>56</v>
      </c>
      <c r="AF500" s="206"/>
      <c r="AG500" s="206"/>
      <c r="AH500" s="207"/>
      <c r="AI500" s="188" t="s">
        <v>588</v>
      </c>
      <c r="AJ500" s="188"/>
      <c r="AK500" s="188"/>
      <c r="AL500" s="186"/>
      <c r="AM500" s="188" t="s">
        <v>58</v>
      </c>
      <c r="AN500" s="188"/>
      <c r="AO500" s="188"/>
      <c r="AP500" s="186"/>
      <c r="AQ500" s="186" t="s">
        <v>355</v>
      </c>
      <c r="AR500" s="178"/>
      <c r="AS500" s="178"/>
      <c r="AT500" s="179"/>
      <c r="AU500" s="208" t="s">
        <v>249</v>
      </c>
      <c r="AV500" s="208"/>
      <c r="AW500" s="208"/>
      <c r="AX500" s="209"/>
      <c r="AY500">
        <f>COUNTA($G$502)</f>
        <v>0</v>
      </c>
    </row>
    <row r="501" spans="1:51" ht="43.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356</v>
      </c>
      <c r="AH501" s="182"/>
      <c r="AI501" s="189"/>
      <c r="AJ501" s="189"/>
      <c r="AK501" s="189"/>
      <c r="AL501" s="187"/>
      <c r="AM501" s="189"/>
      <c r="AN501" s="189"/>
      <c r="AO501" s="189"/>
      <c r="AP501" s="187"/>
      <c r="AQ501" s="210"/>
      <c r="AR501" s="203"/>
      <c r="AS501" s="181" t="s">
        <v>356</v>
      </c>
      <c r="AT501" s="182"/>
      <c r="AU501" s="203"/>
      <c r="AV501" s="203"/>
      <c r="AW501" s="181" t="s">
        <v>301</v>
      </c>
      <c r="AX501" s="211"/>
      <c r="AY501">
        <f>$AY$500</f>
        <v>0</v>
      </c>
    </row>
    <row r="502" spans="1:51" ht="43.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52</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43.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101</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43.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43.5" hidden="1" customHeight="1" x14ac:dyDescent="0.15">
      <c r="A505" s="150"/>
      <c r="B505" s="151"/>
      <c r="C505" s="155"/>
      <c r="D505" s="151"/>
      <c r="E505" s="175" t="s">
        <v>365</v>
      </c>
      <c r="F505" s="176"/>
      <c r="G505" s="177" t="s">
        <v>362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205" t="s">
        <v>56</v>
      </c>
      <c r="AF505" s="206"/>
      <c r="AG505" s="206"/>
      <c r="AH505" s="207"/>
      <c r="AI505" s="188" t="s">
        <v>588</v>
      </c>
      <c r="AJ505" s="188"/>
      <c r="AK505" s="188"/>
      <c r="AL505" s="186"/>
      <c r="AM505" s="188" t="s">
        <v>58</v>
      </c>
      <c r="AN505" s="188"/>
      <c r="AO505" s="188"/>
      <c r="AP505" s="186"/>
      <c r="AQ505" s="186" t="s">
        <v>355</v>
      </c>
      <c r="AR505" s="178"/>
      <c r="AS505" s="178"/>
      <c r="AT505" s="179"/>
      <c r="AU505" s="208" t="s">
        <v>249</v>
      </c>
      <c r="AV505" s="208"/>
      <c r="AW505" s="208"/>
      <c r="AX505" s="209"/>
      <c r="AY505">
        <f>COUNTA($G$507)</f>
        <v>0</v>
      </c>
    </row>
    <row r="506" spans="1:51" ht="43.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356</v>
      </c>
      <c r="AH506" s="182"/>
      <c r="AI506" s="189"/>
      <c r="AJ506" s="189"/>
      <c r="AK506" s="189"/>
      <c r="AL506" s="187"/>
      <c r="AM506" s="189"/>
      <c r="AN506" s="189"/>
      <c r="AO506" s="189"/>
      <c r="AP506" s="187"/>
      <c r="AQ506" s="210"/>
      <c r="AR506" s="203"/>
      <c r="AS506" s="181" t="s">
        <v>356</v>
      </c>
      <c r="AT506" s="182"/>
      <c r="AU506" s="203"/>
      <c r="AV506" s="203"/>
      <c r="AW506" s="181" t="s">
        <v>301</v>
      </c>
      <c r="AX506" s="211"/>
      <c r="AY506">
        <f>$AY$505</f>
        <v>0</v>
      </c>
    </row>
    <row r="507" spans="1:51" ht="43.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52</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43.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101</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43.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43.5" hidden="1" customHeight="1" x14ac:dyDescent="0.15">
      <c r="A510" s="150"/>
      <c r="B510" s="151"/>
      <c r="C510" s="155"/>
      <c r="D510" s="151"/>
      <c r="E510" s="175" t="s">
        <v>366</v>
      </c>
      <c r="F510" s="176"/>
      <c r="G510" s="177" t="s">
        <v>364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205" t="s">
        <v>56</v>
      </c>
      <c r="AF510" s="206"/>
      <c r="AG510" s="206"/>
      <c r="AH510" s="207"/>
      <c r="AI510" s="188" t="s">
        <v>588</v>
      </c>
      <c r="AJ510" s="188"/>
      <c r="AK510" s="188"/>
      <c r="AL510" s="186"/>
      <c r="AM510" s="188" t="s">
        <v>58</v>
      </c>
      <c r="AN510" s="188"/>
      <c r="AO510" s="188"/>
      <c r="AP510" s="186"/>
      <c r="AQ510" s="186" t="s">
        <v>355</v>
      </c>
      <c r="AR510" s="178"/>
      <c r="AS510" s="178"/>
      <c r="AT510" s="179"/>
      <c r="AU510" s="208" t="s">
        <v>249</v>
      </c>
      <c r="AV510" s="208"/>
      <c r="AW510" s="208"/>
      <c r="AX510" s="209"/>
      <c r="AY510">
        <f>COUNTA($G$512)</f>
        <v>0</v>
      </c>
    </row>
    <row r="511" spans="1:51" ht="43.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356</v>
      </c>
      <c r="AH511" s="182"/>
      <c r="AI511" s="189"/>
      <c r="AJ511" s="189"/>
      <c r="AK511" s="189"/>
      <c r="AL511" s="187"/>
      <c r="AM511" s="189"/>
      <c r="AN511" s="189"/>
      <c r="AO511" s="189"/>
      <c r="AP511" s="187"/>
      <c r="AQ511" s="210"/>
      <c r="AR511" s="203"/>
      <c r="AS511" s="181" t="s">
        <v>356</v>
      </c>
      <c r="AT511" s="182"/>
      <c r="AU511" s="203"/>
      <c r="AV511" s="203"/>
      <c r="AW511" s="181" t="s">
        <v>301</v>
      </c>
      <c r="AX511" s="211"/>
      <c r="AY511">
        <f>$AY$510</f>
        <v>0</v>
      </c>
    </row>
    <row r="512" spans="1:51" ht="43.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52</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43.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101</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43.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43.5" hidden="1" customHeight="1" x14ac:dyDescent="0.15">
      <c r="A515" s="150"/>
      <c r="B515" s="151"/>
      <c r="C515" s="155"/>
      <c r="D515" s="151"/>
      <c r="E515" s="175" t="s">
        <v>366</v>
      </c>
      <c r="F515" s="176"/>
      <c r="G515" s="177" t="s">
        <v>364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205" t="s">
        <v>56</v>
      </c>
      <c r="AF515" s="206"/>
      <c r="AG515" s="206"/>
      <c r="AH515" s="207"/>
      <c r="AI515" s="188" t="s">
        <v>588</v>
      </c>
      <c r="AJ515" s="188"/>
      <c r="AK515" s="188"/>
      <c r="AL515" s="186"/>
      <c r="AM515" s="188" t="s">
        <v>58</v>
      </c>
      <c r="AN515" s="188"/>
      <c r="AO515" s="188"/>
      <c r="AP515" s="186"/>
      <c r="AQ515" s="186" t="s">
        <v>355</v>
      </c>
      <c r="AR515" s="178"/>
      <c r="AS515" s="178"/>
      <c r="AT515" s="179"/>
      <c r="AU515" s="208" t="s">
        <v>249</v>
      </c>
      <c r="AV515" s="208"/>
      <c r="AW515" s="208"/>
      <c r="AX515" s="209"/>
      <c r="AY515">
        <f>COUNTA($G$517)</f>
        <v>0</v>
      </c>
    </row>
    <row r="516" spans="1:51" ht="43.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356</v>
      </c>
      <c r="AH516" s="182"/>
      <c r="AI516" s="189"/>
      <c r="AJ516" s="189"/>
      <c r="AK516" s="189"/>
      <c r="AL516" s="187"/>
      <c r="AM516" s="189"/>
      <c r="AN516" s="189"/>
      <c r="AO516" s="189"/>
      <c r="AP516" s="187"/>
      <c r="AQ516" s="210"/>
      <c r="AR516" s="203"/>
      <c r="AS516" s="181" t="s">
        <v>356</v>
      </c>
      <c r="AT516" s="182"/>
      <c r="AU516" s="203"/>
      <c r="AV516" s="203"/>
      <c r="AW516" s="181" t="s">
        <v>301</v>
      </c>
      <c r="AX516" s="211"/>
      <c r="AY516">
        <f>$AY$515</f>
        <v>0</v>
      </c>
    </row>
    <row r="517" spans="1:51" ht="43.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52</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43.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101</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43.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43.5" hidden="1" customHeight="1" x14ac:dyDescent="0.15">
      <c r="A520" s="150"/>
      <c r="B520" s="151"/>
      <c r="C520" s="155"/>
      <c r="D520" s="151"/>
      <c r="E520" s="175" t="s">
        <v>366</v>
      </c>
      <c r="F520" s="176"/>
      <c r="G520" s="177" t="s">
        <v>364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205" t="s">
        <v>56</v>
      </c>
      <c r="AF520" s="206"/>
      <c r="AG520" s="206"/>
      <c r="AH520" s="207"/>
      <c r="AI520" s="188" t="s">
        <v>588</v>
      </c>
      <c r="AJ520" s="188"/>
      <c r="AK520" s="188"/>
      <c r="AL520" s="186"/>
      <c r="AM520" s="188" t="s">
        <v>58</v>
      </c>
      <c r="AN520" s="188"/>
      <c r="AO520" s="188"/>
      <c r="AP520" s="186"/>
      <c r="AQ520" s="186" t="s">
        <v>355</v>
      </c>
      <c r="AR520" s="178"/>
      <c r="AS520" s="178"/>
      <c r="AT520" s="179"/>
      <c r="AU520" s="208" t="s">
        <v>249</v>
      </c>
      <c r="AV520" s="208"/>
      <c r="AW520" s="208"/>
      <c r="AX520" s="209"/>
      <c r="AY520">
        <f>COUNTA($G$522)</f>
        <v>0</v>
      </c>
    </row>
    <row r="521" spans="1:51" ht="43.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356</v>
      </c>
      <c r="AH521" s="182"/>
      <c r="AI521" s="189"/>
      <c r="AJ521" s="189"/>
      <c r="AK521" s="189"/>
      <c r="AL521" s="187"/>
      <c r="AM521" s="189"/>
      <c r="AN521" s="189"/>
      <c r="AO521" s="189"/>
      <c r="AP521" s="187"/>
      <c r="AQ521" s="210"/>
      <c r="AR521" s="203"/>
      <c r="AS521" s="181" t="s">
        <v>356</v>
      </c>
      <c r="AT521" s="182"/>
      <c r="AU521" s="203"/>
      <c r="AV521" s="203"/>
      <c r="AW521" s="181" t="s">
        <v>301</v>
      </c>
      <c r="AX521" s="211"/>
      <c r="AY521">
        <f>$AY$520</f>
        <v>0</v>
      </c>
    </row>
    <row r="522" spans="1:51" ht="43.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52</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43.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101</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43.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43.5" hidden="1" customHeight="1" x14ac:dyDescent="0.15">
      <c r="A525" s="150"/>
      <c r="B525" s="151"/>
      <c r="C525" s="155"/>
      <c r="D525" s="151"/>
      <c r="E525" s="175" t="s">
        <v>366</v>
      </c>
      <c r="F525" s="176"/>
      <c r="G525" s="177" t="s">
        <v>364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205" t="s">
        <v>56</v>
      </c>
      <c r="AF525" s="206"/>
      <c r="AG525" s="206"/>
      <c r="AH525" s="207"/>
      <c r="AI525" s="188" t="s">
        <v>588</v>
      </c>
      <c r="AJ525" s="188"/>
      <c r="AK525" s="188"/>
      <c r="AL525" s="186"/>
      <c r="AM525" s="188" t="s">
        <v>58</v>
      </c>
      <c r="AN525" s="188"/>
      <c r="AO525" s="188"/>
      <c r="AP525" s="186"/>
      <c r="AQ525" s="186" t="s">
        <v>355</v>
      </c>
      <c r="AR525" s="178"/>
      <c r="AS525" s="178"/>
      <c r="AT525" s="179"/>
      <c r="AU525" s="208" t="s">
        <v>249</v>
      </c>
      <c r="AV525" s="208"/>
      <c r="AW525" s="208"/>
      <c r="AX525" s="209"/>
      <c r="AY525">
        <f>COUNTA($G$527)</f>
        <v>0</v>
      </c>
    </row>
    <row r="526" spans="1:51" ht="43.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356</v>
      </c>
      <c r="AH526" s="182"/>
      <c r="AI526" s="189"/>
      <c r="AJ526" s="189"/>
      <c r="AK526" s="189"/>
      <c r="AL526" s="187"/>
      <c r="AM526" s="189"/>
      <c r="AN526" s="189"/>
      <c r="AO526" s="189"/>
      <c r="AP526" s="187"/>
      <c r="AQ526" s="210"/>
      <c r="AR526" s="203"/>
      <c r="AS526" s="181" t="s">
        <v>356</v>
      </c>
      <c r="AT526" s="182"/>
      <c r="AU526" s="203"/>
      <c r="AV526" s="203"/>
      <c r="AW526" s="181" t="s">
        <v>301</v>
      </c>
      <c r="AX526" s="211"/>
      <c r="AY526">
        <f>$AY$525</f>
        <v>0</v>
      </c>
    </row>
    <row r="527" spans="1:51" ht="43.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52</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43.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101</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43.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43.5" hidden="1" customHeight="1" x14ac:dyDescent="0.15">
      <c r="A530" s="150"/>
      <c r="B530" s="151"/>
      <c r="C530" s="155"/>
      <c r="D530" s="151"/>
      <c r="E530" s="175" t="s">
        <v>366</v>
      </c>
      <c r="F530" s="176"/>
      <c r="G530" s="177" t="s">
        <v>364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205" t="s">
        <v>56</v>
      </c>
      <c r="AF530" s="206"/>
      <c r="AG530" s="206"/>
      <c r="AH530" s="207"/>
      <c r="AI530" s="188" t="s">
        <v>588</v>
      </c>
      <c r="AJ530" s="188"/>
      <c r="AK530" s="188"/>
      <c r="AL530" s="186"/>
      <c r="AM530" s="188" t="s">
        <v>58</v>
      </c>
      <c r="AN530" s="188"/>
      <c r="AO530" s="188"/>
      <c r="AP530" s="186"/>
      <c r="AQ530" s="186" t="s">
        <v>355</v>
      </c>
      <c r="AR530" s="178"/>
      <c r="AS530" s="178"/>
      <c r="AT530" s="179"/>
      <c r="AU530" s="208" t="s">
        <v>249</v>
      </c>
      <c r="AV530" s="208"/>
      <c r="AW530" s="208"/>
      <c r="AX530" s="209"/>
      <c r="AY530">
        <f>COUNTA($G$532)</f>
        <v>0</v>
      </c>
    </row>
    <row r="531" spans="1:51" ht="43.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356</v>
      </c>
      <c r="AH531" s="182"/>
      <c r="AI531" s="189"/>
      <c r="AJ531" s="189"/>
      <c r="AK531" s="189"/>
      <c r="AL531" s="187"/>
      <c r="AM531" s="189"/>
      <c r="AN531" s="189"/>
      <c r="AO531" s="189"/>
      <c r="AP531" s="187"/>
      <c r="AQ531" s="210"/>
      <c r="AR531" s="203"/>
      <c r="AS531" s="181" t="s">
        <v>356</v>
      </c>
      <c r="AT531" s="182"/>
      <c r="AU531" s="203"/>
      <c r="AV531" s="203"/>
      <c r="AW531" s="181" t="s">
        <v>301</v>
      </c>
      <c r="AX531" s="211"/>
      <c r="AY531">
        <f>$AY$530</f>
        <v>0</v>
      </c>
    </row>
    <row r="532" spans="1:51" ht="43.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52</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43.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101</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43.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43.5" hidden="1" customHeight="1" x14ac:dyDescent="0.15">
      <c r="A535" s="150"/>
      <c r="B535" s="151"/>
      <c r="C535" s="155"/>
      <c r="D535" s="151"/>
      <c r="E535" s="642" t="s">
        <v>155</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43.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43.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43.5" hidden="1" customHeight="1" x14ac:dyDescent="0.15">
      <c r="A538" s="150"/>
      <c r="B538" s="151"/>
      <c r="C538" s="155"/>
      <c r="D538" s="151"/>
      <c r="E538" s="653" t="s">
        <v>505</v>
      </c>
      <c r="F538" s="654"/>
      <c r="G538" s="655" t="s">
        <v>380</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43.5" hidden="1" customHeight="1" x14ac:dyDescent="0.15">
      <c r="A539" s="150"/>
      <c r="B539" s="151"/>
      <c r="C539" s="155"/>
      <c r="D539" s="151"/>
      <c r="E539" s="175" t="s">
        <v>365</v>
      </c>
      <c r="F539" s="176"/>
      <c r="G539" s="177" t="s">
        <v>362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205" t="s">
        <v>56</v>
      </c>
      <c r="AF539" s="206"/>
      <c r="AG539" s="206"/>
      <c r="AH539" s="207"/>
      <c r="AI539" s="188" t="s">
        <v>588</v>
      </c>
      <c r="AJ539" s="188"/>
      <c r="AK539" s="188"/>
      <c r="AL539" s="186"/>
      <c r="AM539" s="188" t="s">
        <v>58</v>
      </c>
      <c r="AN539" s="188"/>
      <c r="AO539" s="188"/>
      <c r="AP539" s="186"/>
      <c r="AQ539" s="186" t="s">
        <v>355</v>
      </c>
      <c r="AR539" s="178"/>
      <c r="AS539" s="178"/>
      <c r="AT539" s="179"/>
      <c r="AU539" s="208" t="s">
        <v>249</v>
      </c>
      <c r="AV539" s="208"/>
      <c r="AW539" s="208"/>
      <c r="AX539" s="209"/>
      <c r="AY539">
        <f>COUNTA($G$541)</f>
        <v>0</v>
      </c>
    </row>
    <row r="540" spans="1:51" ht="43.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356</v>
      </c>
      <c r="AH540" s="182"/>
      <c r="AI540" s="189"/>
      <c r="AJ540" s="189"/>
      <c r="AK540" s="189"/>
      <c r="AL540" s="187"/>
      <c r="AM540" s="189"/>
      <c r="AN540" s="189"/>
      <c r="AO540" s="189"/>
      <c r="AP540" s="187"/>
      <c r="AQ540" s="210"/>
      <c r="AR540" s="203"/>
      <c r="AS540" s="181" t="s">
        <v>356</v>
      </c>
      <c r="AT540" s="182"/>
      <c r="AU540" s="203"/>
      <c r="AV540" s="203"/>
      <c r="AW540" s="181" t="s">
        <v>301</v>
      </c>
      <c r="AX540" s="211"/>
      <c r="AY540">
        <f>$AY$539</f>
        <v>0</v>
      </c>
    </row>
    <row r="541" spans="1:51" ht="43.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52</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43.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101</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43.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43.5" hidden="1" customHeight="1" x14ac:dyDescent="0.15">
      <c r="A544" s="150"/>
      <c r="B544" s="151"/>
      <c r="C544" s="155"/>
      <c r="D544" s="151"/>
      <c r="E544" s="175" t="s">
        <v>365</v>
      </c>
      <c r="F544" s="176"/>
      <c r="G544" s="177" t="s">
        <v>362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205" t="s">
        <v>56</v>
      </c>
      <c r="AF544" s="206"/>
      <c r="AG544" s="206"/>
      <c r="AH544" s="207"/>
      <c r="AI544" s="188" t="s">
        <v>588</v>
      </c>
      <c r="AJ544" s="188"/>
      <c r="AK544" s="188"/>
      <c r="AL544" s="186"/>
      <c r="AM544" s="188" t="s">
        <v>58</v>
      </c>
      <c r="AN544" s="188"/>
      <c r="AO544" s="188"/>
      <c r="AP544" s="186"/>
      <c r="AQ544" s="186" t="s">
        <v>355</v>
      </c>
      <c r="AR544" s="178"/>
      <c r="AS544" s="178"/>
      <c r="AT544" s="179"/>
      <c r="AU544" s="208" t="s">
        <v>249</v>
      </c>
      <c r="AV544" s="208"/>
      <c r="AW544" s="208"/>
      <c r="AX544" s="209"/>
      <c r="AY544">
        <f>COUNTA($G$546)</f>
        <v>0</v>
      </c>
    </row>
    <row r="545" spans="1:51" ht="43.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356</v>
      </c>
      <c r="AH545" s="182"/>
      <c r="AI545" s="189"/>
      <c r="AJ545" s="189"/>
      <c r="AK545" s="189"/>
      <c r="AL545" s="187"/>
      <c r="AM545" s="189"/>
      <c r="AN545" s="189"/>
      <c r="AO545" s="189"/>
      <c r="AP545" s="187"/>
      <c r="AQ545" s="210"/>
      <c r="AR545" s="203"/>
      <c r="AS545" s="181" t="s">
        <v>356</v>
      </c>
      <c r="AT545" s="182"/>
      <c r="AU545" s="203"/>
      <c r="AV545" s="203"/>
      <c r="AW545" s="181" t="s">
        <v>301</v>
      </c>
      <c r="AX545" s="211"/>
      <c r="AY545">
        <f>$AY$544</f>
        <v>0</v>
      </c>
    </row>
    <row r="546" spans="1:51" ht="43.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52</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43.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101</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43.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43.5" hidden="1" customHeight="1" x14ac:dyDescent="0.15">
      <c r="A549" s="150"/>
      <c r="B549" s="151"/>
      <c r="C549" s="155"/>
      <c r="D549" s="151"/>
      <c r="E549" s="175" t="s">
        <v>365</v>
      </c>
      <c r="F549" s="176"/>
      <c r="G549" s="177" t="s">
        <v>362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205" t="s">
        <v>56</v>
      </c>
      <c r="AF549" s="206"/>
      <c r="AG549" s="206"/>
      <c r="AH549" s="207"/>
      <c r="AI549" s="188" t="s">
        <v>588</v>
      </c>
      <c r="AJ549" s="188"/>
      <c r="AK549" s="188"/>
      <c r="AL549" s="186"/>
      <c r="AM549" s="188" t="s">
        <v>58</v>
      </c>
      <c r="AN549" s="188"/>
      <c r="AO549" s="188"/>
      <c r="AP549" s="186"/>
      <c r="AQ549" s="186" t="s">
        <v>355</v>
      </c>
      <c r="AR549" s="178"/>
      <c r="AS549" s="178"/>
      <c r="AT549" s="179"/>
      <c r="AU549" s="208" t="s">
        <v>249</v>
      </c>
      <c r="AV549" s="208"/>
      <c r="AW549" s="208"/>
      <c r="AX549" s="209"/>
      <c r="AY549">
        <f>COUNTA($G$551)</f>
        <v>0</v>
      </c>
    </row>
    <row r="550" spans="1:51" ht="43.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356</v>
      </c>
      <c r="AH550" s="182"/>
      <c r="AI550" s="189"/>
      <c r="AJ550" s="189"/>
      <c r="AK550" s="189"/>
      <c r="AL550" s="187"/>
      <c r="AM550" s="189"/>
      <c r="AN550" s="189"/>
      <c r="AO550" s="189"/>
      <c r="AP550" s="187"/>
      <c r="AQ550" s="210"/>
      <c r="AR550" s="203"/>
      <c r="AS550" s="181" t="s">
        <v>356</v>
      </c>
      <c r="AT550" s="182"/>
      <c r="AU550" s="203"/>
      <c r="AV550" s="203"/>
      <c r="AW550" s="181" t="s">
        <v>301</v>
      </c>
      <c r="AX550" s="211"/>
      <c r="AY550">
        <f>$AY$549</f>
        <v>0</v>
      </c>
    </row>
    <row r="551" spans="1:51" ht="43.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52</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43.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101</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43.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43.5" hidden="1" customHeight="1" x14ac:dyDescent="0.15">
      <c r="A554" s="150"/>
      <c r="B554" s="151"/>
      <c r="C554" s="155"/>
      <c r="D554" s="151"/>
      <c r="E554" s="175" t="s">
        <v>365</v>
      </c>
      <c r="F554" s="176"/>
      <c r="G554" s="177" t="s">
        <v>362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205" t="s">
        <v>56</v>
      </c>
      <c r="AF554" s="206"/>
      <c r="AG554" s="206"/>
      <c r="AH554" s="207"/>
      <c r="AI554" s="188" t="s">
        <v>588</v>
      </c>
      <c r="AJ554" s="188"/>
      <c r="AK554" s="188"/>
      <c r="AL554" s="186"/>
      <c r="AM554" s="188" t="s">
        <v>58</v>
      </c>
      <c r="AN554" s="188"/>
      <c r="AO554" s="188"/>
      <c r="AP554" s="186"/>
      <c r="AQ554" s="186" t="s">
        <v>355</v>
      </c>
      <c r="AR554" s="178"/>
      <c r="AS554" s="178"/>
      <c r="AT554" s="179"/>
      <c r="AU554" s="208" t="s">
        <v>249</v>
      </c>
      <c r="AV554" s="208"/>
      <c r="AW554" s="208"/>
      <c r="AX554" s="209"/>
      <c r="AY554">
        <f>COUNTA($G$556)</f>
        <v>0</v>
      </c>
    </row>
    <row r="555" spans="1:51" ht="43.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356</v>
      </c>
      <c r="AH555" s="182"/>
      <c r="AI555" s="189"/>
      <c r="AJ555" s="189"/>
      <c r="AK555" s="189"/>
      <c r="AL555" s="187"/>
      <c r="AM555" s="189"/>
      <c r="AN555" s="189"/>
      <c r="AO555" s="189"/>
      <c r="AP555" s="187"/>
      <c r="AQ555" s="210"/>
      <c r="AR555" s="203"/>
      <c r="AS555" s="181" t="s">
        <v>356</v>
      </c>
      <c r="AT555" s="182"/>
      <c r="AU555" s="203"/>
      <c r="AV555" s="203"/>
      <c r="AW555" s="181" t="s">
        <v>301</v>
      </c>
      <c r="AX555" s="211"/>
      <c r="AY555">
        <f>$AY$554</f>
        <v>0</v>
      </c>
    </row>
    <row r="556" spans="1:51" ht="43.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52</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43.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101</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43.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43.5" hidden="1" customHeight="1" x14ac:dyDescent="0.15">
      <c r="A559" s="150"/>
      <c r="B559" s="151"/>
      <c r="C559" s="155"/>
      <c r="D559" s="151"/>
      <c r="E559" s="175" t="s">
        <v>365</v>
      </c>
      <c r="F559" s="176"/>
      <c r="G559" s="177" t="s">
        <v>362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205" t="s">
        <v>56</v>
      </c>
      <c r="AF559" s="206"/>
      <c r="AG559" s="206"/>
      <c r="AH559" s="207"/>
      <c r="AI559" s="188" t="s">
        <v>588</v>
      </c>
      <c r="AJ559" s="188"/>
      <c r="AK559" s="188"/>
      <c r="AL559" s="186"/>
      <c r="AM559" s="188" t="s">
        <v>58</v>
      </c>
      <c r="AN559" s="188"/>
      <c r="AO559" s="188"/>
      <c r="AP559" s="186"/>
      <c r="AQ559" s="186" t="s">
        <v>355</v>
      </c>
      <c r="AR559" s="178"/>
      <c r="AS559" s="178"/>
      <c r="AT559" s="179"/>
      <c r="AU559" s="208" t="s">
        <v>249</v>
      </c>
      <c r="AV559" s="208"/>
      <c r="AW559" s="208"/>
      <c r="AX559" s="209"/>
      <c r="AY559">
        <f>COUNTA($G$561)</f>
        <v>0</v>
      </c>
    </row>
    <row r="560" spans="1:51" ht="43.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356</v>
      </c>
      <c r="AH560" s="182"/>
      <c r="AI560" s="189"/>
      <c r="AJ560" s="189"/>
      <c r="AK560" s="189"/>
      <c r="AL560" s="187"/>
      <c r="AM560" s="189"/>
      <c r="AN560" s="189"/>
      <c r="AO560" s="189"/>
      <c r="AP560" s="187"/>
      <c r="AQ560" s="210"/>
      <c r="AR560" s="203"/>
      <c r="AS560" s="181" t="s">
        <v>356</v>
      </c>
      <c r="AT560" s="182"/>
      <c r="AU560" s="203"/>
      <c r="AV560" s="203"/>
      <c r="AW560" s="181" t="s">
        <v>301</v>
      </c>
      <c r="AX560" s="211"/>
      <c r="AY560">
        <f>$AY$559</f>
        <v>0</v>
      </c>
    </row>
    <row r="561" spans="1:51" ht="43.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52</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43.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101</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43.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43.5" hidden="1" customHeight="1" x14ac:dyDescent="0.15">
      <c r="A564" s="150"/>
      <c r="B564" s="151"/>
      <c r="C564" s="155"/>
      <c r="D564" s="151"/>
      <c r="E564" s="175" t="s">
        <v>366</v>
      </c>
      <c r="F564" s="176"/>
      <c r="G564" s="177" t="s">
        <v>364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205" t="s">
        <v>56</v>
      </c>
      <c r="AF564" s="206"/>
      <c r="AG564" s="206"/>
      <c r="AH564" s="207"/>
      <c r="AI564" s="188" t="s">
        <v>588</v>
      </c>
      <c r="AJ564" s="188"/>
      <c r="AK564" s="188"/>
      <c r="AL564" s="186"/>
      <c r="AM564" s="188" t="s">
        <v>58</v>
      </c>
      <c r="AN564" s="188"/>
      <c r="AO564" s="188"/>
      <c r="AP564" s="186"/>
      <c r="AQ564" s="186" t="s">
        <v>355</v>
      </c>
      <c r="AR564" s="178"/>
      <c r="AS564" s="178"/>
      <c r="AT564" s="179"/>
      <c r="AU564" s="208" t="s">
        <v>249</v>
      </c>
      <c r="AV564" s="208"/>
      <c r="AW564" s="208"/>
      <c r="AX564" s="209"/>
      <c r="AY564">
        <f>COUNTA($G$566)</f>
        <v>0</v>
      </c>
    </row>
    <row r="565" spans="1:51" ht="43.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356</v>
      </c>
      <c r="AH565" s="182"/>
      <c r="AI565" s="189"/>
      <c r="AJ565" s="189"/>
      <c r="AK565" s="189"/>
      <c r="AL565" s="187"/>
      <c r="AM565" s="189"/>
      <c r="AN565" s="189"/>
      <c r="AO565" s="189"/>
      <c r="AP565" s="187"/>
      <c r="AQ565" s="210"/>
      <c r="AR565" s="203"/>
      <c r="AS565" s="181" t="s">
        <v>356</v>
      </c>
      <c r="AT565" s="182"/>
      <c r="AU565" s="203"/>
      <c r="AV565" s="203"/>
      <c r="AW565" s="181" t="s">
        <v>301</v>
      </c>
      <c r="AX565" s="211"/>
      <c r="AY565">
        <f>$AY$564</f>
        <v>0</v>
      </c>
    </row>
    <row r="566" spans="1:51" ht="43.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52</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43.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101</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43.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43.5" hidden="1" customHeight="1" x14ac:dyDescent="0.15">
      <c r="A569" s="150"/>
      <c r="B569" s="151"/>
      <c r="C569" s="155"/>
      <c r="D569" s="151"/>
      <c r="E569" s="175" t="s">
        <v>366</v>
      </c>
      <c r="F569" s="176"/>
      <c r="G569" s="177" t="s">
        <v>364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205" t="s">
        <v>56</v>
      </c>
      <c r="AF569" s="206"/>
      <c r="AG569" s="206"/>
      <c r="AH569" s="207"/>
      <c r="AI569" s="188" t="s">
        <v>588</v>
      </c>
      <c r="AJ569" s="188"/>
      <c r="AK569" s="188"/>
      <c r="AL569" s="186"/>
      <c r="AM569" s="188" t="s">
        <v>58</v>
      </c>
      <c r="AN569" s="188"/>
      <c r="AO569" s="188"/>
      <c r="AP569" s="186"/>
      <c r="AQ569" s="186" t="s">
        <v>355</v>
      </c>
      <c r="AR569" s="178"/>
      <c r="AS569" s="178"/>
      <c r="AT569" s="179"/>
      <c r="AU569" s="208" t="s">
        <v>249</v>
      </c>
      <c r="AV569" s="208"/>
      <c r="AW569" s="208"/>
      <c r="AX569" s="209"/>
      <c r="AY569">
        <f>COUNTA($G$571)</f>
        <v>0</v>
      </c>
    </row>
    <row r="570" spans="1:51" ht="43.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356</v>
      </c>
      <c r="AH570" s="182"/>
      <c r="AI570" s="189"/>
      <c r="AJ570" s="189"/>
      <c r="AK570" s="189"/>
      <c r="AL570" s="187"/>
      <c r="AM570" s="189"/>
      <c r="AN570" s="189"/>
      <c r="AO570" s="189"/>
      <c r="AP570" s="187"/>
      <c r="AQ570" s="210"/>
      <c r="AR570" s="203"/>
      <c r="AS570" s="181" t="s">
        <v>356</v>
      </c>
      <c r="AT570" s="182"/>
      <c r="AU570" s="203"/>
      <c r="AV570" s="203"/>
      <c r="AW570" s="181" t="s">
        <v>301</v>
      </c>
      <c r="AX570" s="211"/>
      <c r="AY570">
        <f>$AY$569</f>
        <v>0</v>
      </c>
    </row>
    <row r="571" spans="1:51" ht="43.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52</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43.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101</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43.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43.5" hidden="1" customHeight="1" x14ac:dyDescent="0.15">
      <c r="A574" s="150"/>
      <c r="B574" s="151"/>
      <c r="C574" s="155"/>
      <c r="D574" s="151"/>
      <c r="E574" s="175" t="s">
        <v>366</v>
      </c>
      <c r="F574" s="176"/>
      <c r="G574" s="177" t="s">
        <v>364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205" t="s">
        <v>56</v>
      </c>
      <c r="AF574" s="206"/>
      <c r="AG574" s="206"/>
      <c r="AH574" s="207"/>
      <c r="AI574" s="188" t="s">
        <v>588</v>
      </c>
      <c r="AJ574" s="188"/>
      <c r="AK574" s="188"/>
      <c r="AL574" s="186"/>
      <c r="AM574" s="188" t="s">
        <v>58</v>
      </c>
      <c r="AN574" s="188"/>
      <c r="AO574" s="188"/>
      <c r="AP574" s="186"/>
      <c r="AQ574" s="186" t="s">
        <v>355</v>
      </c>
      <c r="AR574" s="178"/>
      <c r="AS574" s="178"/>
      <c r="AT574" s="179"/>
      <c r="AU574" s="208" t="s">
        <v>249</v>
      </c>
      <c r="AV574" s="208"/>
      <c r="AW574" s="208"/>
      <c r="AX574" s="209"/>
      <c r="AY574">
        <f>COUNTA($G$576)</f>
        <v>0</v>
      </c>
    </row>
    <row r="575" spans="1:51" ht="43.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356</v>
      </c>
      <c r="AH575" s="182"/>
      <c r="AI575" s="189"/>
      <c r="AJ575" s="189"/>
      <c r="AK575" s="189"/>
      <c r="AL575" s="187"/>
      <c r="AM575" s="189"/>
      <c r="AN575" s="189"/>
      <c r="AO575" s="189"/>
      <c r="AP575" s="187"/>
      <c r="AQ575" s="210"/>
      <c r="AR575" s="203"/>
      <c r="AS575" s="181" t="s">
        <v>356</v>
      </c>
      <c r="AT575" s="182"/>
      <c r="AU575" s="203"/>
      <c r="AV575" s="203"/>
      <c r="AW575" s="181" t="s">
        <v>301</v>
      </c>
      <c r="AX575" s="211"/>
      <c r="AY575">
        <f>$AY$574</f>
        <v>0</v>
      </c>
    </row>
    <row r="576" spans="1:51" ht="43.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52</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43.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101</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43.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43.5" hidden="1" customHeight="1" x14ac:dyDescent="0.15">
      <c r="A579" s="150"/>
      <c r="B579" s="151"/>
      <c r="C579" s="155"/>
      <c r="D579" s="151"/>
      <c r="E579" s="175" t="s">
        <v>366</v>
      </c>
      <c r="F579" s="176"/>
      <c r="G579" s="177" t="s">
        <v>364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205" t="s">
        <v>56</v>
      </c>
      <c r="AF579" s="206"/>
      <c r="AG579" s="206"/>
      <c r="AH579" s="207"/>
      <c r="AI579" s="188" t="s">
        <v>588</v>
      </c>
      <c r="AJ579" s="188"/>
      <c r="AK579" s="188"/>
      <c r="AL579" s="186"/>
      <c r="AM579" s="188" t="s">
        <v>58</v>
      </c>
      <c r="AN579" s="188"/>
      <c r="AO579" s="188"/>
      <c r="AP579" s="186"/>
      <c r="AQ579" s="186" t="s">
        <v>355</v>
      </c>
      <c r="AR579" s="178"/>
      <c r="AS579" s="178"/>
      <c r="AT579" s="179"/>
      <c r="AU579" s="208" t="s">
        <v>249</v>
      </c>
      <c r="AV579" s="208"/>
      <c r="AW579" s="208"/>
      <c r="AX579" s="209"/>
      <c r="AY579">
        <f>COUNTA($G$581)</f>
        <v>0</v>
      </c>
    </row>
    <row r="580" spans="1:51" ht="43.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356</v>
      </c>
      <c r="AH580" s="182"/>
      <c r="AI580" s="189"/>
      <c r="AJ580" s="189"/>
      <c r="AK580" s="189"/>
      <c r="AL580" s="187"/>
      <c r="AM580" s="189"/>
      <c r="AN580" s="189"/>
      <c r="AO580" s="189"/>
      <c r="AP580" s="187"/>
      <c r="AQ580" s="210"/>
      <c r="AR580" s="203"/>
      <c r="AS580" s="181" t="s">
        <v>356</v>
      </c>
      <c r="AT580" s="182"/>
      <c r="AU580" s="203"/>
      <c r="AV580" s="203"/>
      <c r="AW580" s="181" t="s">
        <v>301</v>
      </c>
      <c r="AX580" s="211"/>
      <c r="AY580">
        <f>$AY$579</f>
        <v>0</v>
      </c>
    </row>
    <row r="581" spans="1:51" ht="43.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52</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43.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101</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43.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43.5" hidden="1" customHeight="1" x14ac:dyDescent="0.15">
      <c r="A584" s="150"/>
      <c r="B584" s="151"/>
      <c r="C584" s="155"/>
      <c r="D584" s="151"/>
      <c r="E584" s="175" t="s">
        <v>366</v>
      </c>
      <c r="F584" s="176"/>
      <c r="G584" s="177" t="s">
        <v>364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205" t="s">
        <v>56</v>
      </c>
      <c r="AF584" s="206"/>
      <c r="AG584" s="206"/>
      <c r="AH584" s="207"/>
      <c r="AI584" s="188" t="s">
        <v>588</v>
      </c>
      <c r="AJ584" s="188"/>
      <c r="AK584" s="188"/>
      <c r="AL584" s="186"/>
      <c r="AM584" s="188" t="s">
        <v>58</v>
      </c>
      <c r="AN584" s="188"/>
      <c r="AO584" s="188"/>
      <c r="AP584" s="186"/>
      <c r="AQ584" s="186" t="s">
        <v>355</v>
      </c>
      <c r="AR584" s="178"/>
      <c r="AS584" s="178"/>
      <c r="AT584" s="179"/>
      <c r="AU584" s="208" t="s">
        <v>249</v>
      </c>
      <c r="AV584" s="208"/>
      <c r="AW584" s="208"/>
      <c r="AX584" s="209"/>
      <c r="AY584">
        <f>COUNTA($G$586)</f>
        <v>0</v>
      </c>
    </row>
    <row r="585" spans="1:51" ht="43.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356</v>
      </c>
      <c r="AH585" s="182"/>
      <c r="AI585" s="189"/>
      <c r="AJ585" s="189"/>
      <c r="AK585" s="189"/>
      <c r="AL585" s="187"/>
      <c r="AM585" s="189"/>
      <c r="AN585" s="189"/>
      <c r="AO585" s="189"/>
      <c r="AP585" s="187"/>
      <c r="AQ585" s="210"/>
      <c r="AR585" s="203"/>
      <c r="AS585" s="181" t="s">
        <v>356</v>
      </c>
      <c r="AT585" s="182"/>
      <c r="AU585" s="203"/>
      <c r="AV585" s="203"/>
      <c r="AW585" s="181" t="s">
        <v>301</v>
      </c>
      <c r="AX585" s="211"/>
      <c r="AY585">
        <f>$AY$584</f>
        <v>0</v>
      </c>
    </row>
    <row r="586" spans="1:51" ht="43.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52</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43.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101</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43.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43.5" hidden="1" customHeight="1" x14ac:dyDescent="0.15">
      <c r="A589" s="150"/>
      <c r="B589" s="151"/>
      <c r="C589" s="155"/>
      <c r="D589" s="151"/>
      <c r="E589" s="642" t="s">
        <v>155</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43.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43.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43.5" hidden="1" customHeight="1" x14ac:dyDescent="0.15">
      <c r="A592" s="150"/>
      <c r="B592" s="151"/>
      <c r="C592" s="155"/>
      <c r="D592" s="151"/>
      <c r="E592" s="653" t="s">
        <v>505</v>
      </c>
      <c r="F592" s="654"/>
      <c r="G592" s="655" t="s">
        <v>380</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43.5" hidden="1" customHeight="1" x14ac:dyDescent="0.15">
      <c r="A593" s="150"/>
      <c r="B593" s="151"/>
      <c r="C593" s="155"/>
      <c r="D593" s="151"/>
      <c r="E593" s="175" t="s">
        <v>365</v>
      </c>
      <c r="F593" s="176"/>
      <c r="G593" s="177" t="s">
        <v>362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205" t="s">
        <v>56</v>
      </c>
      <c r="AF593" s="206"/>
      <c r="AG593" s="206"/>
      <c r="AH593" s="207"/>
      <c r="AI593" s="188" t="s">
        <v>588</v>
      </c>
      <c r="AJ593" s="188"/>
      <c r="AK593" s="188"/>
      <c r="AL593" s="186"/>
      <c r="AM593" s="188" t="s">
        <v>58</v>
      </c>
      <c r="AN593" s="188"/>
      <c r="AO593" s="188"/>
      <c r="AP593" s="186"/>
      <c r="AQ593" s="186" t="s">
        <v>355</v>
      </c>
      <c r="AR593" s="178"/>
      <c r="AS593" s="178"/>
      <c r="AT593" s="179"/>
      <c r="AU593" s="208" t="s">
        <v>249</v>
      </c>
      <c r="AV593" s="208"/>
      <c r="AW593" s="208"/>
      <c r="AX593" s="209"/>
      <c r="AY593">
        <f>COUNTA($G$595)</f>
        <v>0</v>
      </c>
    </row>
    <row r="594" spans="1:51" ht="43.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356</v>
      </c>
      <c r="AH594" s="182"/>
      <c r="AI594" s="189"/>
      <c r="AJ594" s="189"/>
      <c r="AK594" s="189"/>
      <c r="AL594" s="187"/>
      <c r="AM594" s="189"/>
      <c r="AN594" s="189"/>
      <c r="AO594" s="189"/>
      <c r="AP594" s="187"/>
      <c r="AQ594" s="210"/>
      <c r="AR594" s="203"/>
      <c r="AS594" s="181" t="s">
        <v>356</v>
      </c>
      <c r="AT594" s="182"/>
      <c r="AU594" s="203"/>
      <c r="AV594" s="203"/>
      <c r="AW594" s="181" t="s">
        <v>301</v>
      </c>
      <c r="AX594" s="211"/>
      <c r="AY594">
        <f>$AY$593</f>
        <v>0</v>
      </c>
    </row>
    <row r="595" spans="1:51" ht="43.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52</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43.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101</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43.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43.5" hidden="1" customHeight="1" x14ac:dyDescent="0.15">
      <c r="A598" s="150"/>
      <c r="B598" s="151"/>
      <c r="C598" s="155"/>
      <c r="D598" s="151"/>
      <c r="E598" s="175" t="s">
        <v>365</v>
      </c>
      <c r="F598" s="176"/>
      <c r="G598" s="177" t="s">
        <v>362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205" t="s">
        <v>56</v>
      </c>
      <c r="AF598" s="206"/>
      <c r="AG598" s="206"/>
      <c r="AH598" s="207"/>
      <c r="AI598" s="188" t="s">
        <v>588</v>
      </c>
      <c r="AJ598" s="188"/>
      <c r="AK598" s="188"/>
      <c r="AL598" s="186"/>
      <c r="AM598" s="188" t="s">
        <v>58</v>
      </c>
      <c r="AN598" s="188"/>
      <c r="AO598" s="188"/>
      <c r="AP598" s="186"/>
      <c r="AQ598" s="186" t="s">
        <v>355</v>
      </c>
      <c r="AR598" s="178"/>
      <c r="AS598" s="178"/>
      <c r="AT598" s="179"/>
      <c r="AU598" s="208" t="s">
        <v>249</v>
      </c>
      <c r="AV598" s="208"/>
      <c r="AW598" s="208"/>
      <c r="AX598" s="209"/>
      <c r="AY598">
        <f>COUNTA($G$600)</f>
        <v>0</v>
      </c>
    </row>
    <row r="599" spans="1:51" ht="43.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356</v>
      </c>
      <c r="AH599" s="182"/>
      <c r="AI599" s="189"/>
      <c r="AJ599" s="189"/>
      <c r="AK599" s="189"/>
      <c r="AL599" s="187"/>
      <c r="AM599" s="189"/>
      <c r="AN599" s="189"/>
      <c r="AO599" s="189"/>
      <c r="AP599" s="187"/>
      <c r="AQ599" s="210"/>
      <c r="AR599" s="203"/>
      <c r="AS599" s="181" t="s">
        <v>356</v>
      </c>
      <c r="AT599" s="182"/>
      <c r="AU599" s="203"/>
      <c r="AV599" s="203"/>
      <c r="AW599" s="181" t="s">
        <v>301</v>
      </c>
      <c r="AX599" s="211"/>
      <c r="AY599">
        <f>$AY$598</f>
        <v>0</v>
      </c>
    </row>
    <row r="600" spans="1:51" ht="43.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52</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43.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101</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43.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43.5" hidden="1" customHeight="1" x14ac:dyDescent="0.15">
      <c r="A603" s="150"/>
      <c r="B603" s="151"/>
      <c r="C603" s="155"/>
      <c r="D603" s="151"/>
      <c r="E603" s="175" t="s">
        <v>365</v>
      </c>
      <c r="F603" s="176"/>
      <c r="G603" s="177" t="s">
        <v>362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205" t="s">
        <v>56</v>
      </c>
      <c r="AF603" s="206"/>
      <c r="AG603" s="206"/>
      <c r="AH603" s="207"/>
      <c r="AI603" s="188" t="s">
        <v>588</v>
      </c>
      <c r="AJ603" s="188"/>
      <c r="AK603" s="188"/>
      <c r="AL603" s="186"/>
      <c r="AM603" s="188" t="s">
        <v>58</v>
      </c>
      <c r="AN603" s="188"/>
      <c r="AO603" s="188"/>
      <c r="AP603" s="186"/>
      <c r="AQ603" s="186" t="s">
        <v>355</v>
      </c>
      <c r="AR603" s="178"/>
      <c r="AS603" s="178"/>
      <c r="AT603" s="179"/>
      <c r="AU603" s="208" t="s">
        <v>249</v>
      </c>
      <c r="AV603" s="208"/>
      <c r="AW603" s="208"/>
      <c r="AX603" s="209"/>
      <c r="AY603">
        <f>COUNTA($G$605)</f>
        <v>0</v>
      </c>
    </row>
    <row r="604" spans="1:51" ht="43.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356</v>
      </c>
      <c r="AH604" s="182"/>
      <c r="AI604" s="189"/>
      <c r="AJ604" s="189"/>
      <c r="AK604" s="189"/>
      <c r="AL604" s="187"/>
      <c r="AM604" s="189"/>
      <c r="AN604" s="189"/>
      <c r="AO604" s="189"/>
      <c r="AP604" s="187"/>
      <c r="AQ604" s="210"/>
      <c r="AR604" s="203"/>
      <c r="AS604" s="181" t="s">
        <v>356</v>
      </c>
      <c r="AT604" s="182"/>
      <c r="AU604" s="203"/>
      <c r="AV604" s="203"/>
      <c r="AW604" s="181" t="s">
        <v>301</v>
      </c>
      <c r="AX604" s="211"/>
      <c r="AY604">
        <f>$AY$603</f>
        <v>0</v>
      </c>
    </row>
    <row r="605" spans="1:51" ht="43.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52</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43.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101</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43.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43.5" hidden="1" customHeight="1" x14ac:dyDescent="0.15">
      <c r="A608" s="150"/>
      <c r="B608" s="151"/>
      <c r="C608" s="155"/>
      <c r="D608" s="151"/>
      <c r="E608" s="175" t="s">
        <v>365</v>
      </c>
      <c r="F608" s="176"/>
      <c r="G608" s="177" t="s">
        <v>362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205" t="s">
        <v>56</v>
      </c>
      <c r="AF608" s="206"/>
      <c r="AG608" s="206"/>
      <c r="AH608" s="207"/>
      <c r="AI608" s="188" t="s">
        <v>588</v>
      </c>
      <c r="AJ608" s="188"/>
      <c r="AK608" s="188"/>
      <c r="AL608" s="186"/>
      <c r="AM608" s="188" t="s">
        <v>58</v>
      </c>
      <c r="AN608" s="188"/>
      <c r="AO608" s="188"/>
      <c r="AP608" s="186"/>
      <c r="AQ608" s="186" t="s">
        <v>355</v>
      </c>
      <c r="AR608" s="178"/>
      <c r="AS608" s="178"/>
      <c r="AT608" s="179"/>
      <c r="AU608" s="208" t="s">
        <v>249</v>
      </c>
      <c r="AV608" s="208"/>
      <c r="AW608" s="208"/>
      <c r="AX608" s="209"/>
      <c r="AY608">
        <f>COUNTA($G$610)</f>
        <v>0</v>
      </c>
    </row>
    <row r="609" spans="1:51" ht="43.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356</v>
      </c>
      <c r="AH609" s="182"/>
      <c r="AI609" s="189"/>
      <c r="AJ609" s="189"/>
      <c r="AK609" s="189"/>
      <c r="AL609" s="187"/>
      <c r="AM609" s="189"/>
      <c r="AN609" s="189"/>
      <c r="AO609" s="189"/>
      <c r="AP609" s="187"/>
      <c r="AQ609" s="210"/>
      <c r="AR609" s="203"/>
      <c r="AS609" s="181" t="s">
        <v>356</v>
      </c>
      <c r="AT609" s="182"/>
      <c r="AU609" s="203"/>
      <c r="AV609" s="203"/>
      <c r="AW609" s="181" t="s">
        <v>301</v>
      </c>
      <c r="AX609" s="211"/>
      <c r="AY609">
        <f>$AY$608</f>
        <v>0</v>
      </c>
    </row>
    <row r="610" spans="1:51" ht="43.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52</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43.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101</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43.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43.5" hidden="1" customHeight="1" x14ac:dyDescent="0.15">
      <c r="A613" s="150"/>
      <c r="B613" s="151"/>
      <c r="C613" s="155"/>
      <c r="D613" s="151"/>
      <c r="E613" s="175" t="s">
        <v>365</v>
      </c>
      <c r="F613" s="176"/>
      <c r="G613" s="177" t="s">
        <v>362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205" t="s">
        <v>56</v>
      </c>
      <c r="AF613" s="206"/>
      <c r="AG613" s="206"/>
      <c r="AH613" s="207"/>
      <c r="AI613" s="188" t="s">
        <v>588</v>
      </c>
      <c r="AJ613" s="188"/>
      <c r="AK613" s="188"/>
      <c r="AL613" s="186"/>
      <c r="AM613" s="188" t="s">
        <v>58</v>
      </c>
      <c r="AN613" s="188"/>
      <c r="AO613" s="188"/>
      <c r="AP613" s="186"/>
      <c r="AQ613" s="186" t="s">
        <v>355</v>
      </c>
      <c r="AR613" s="178"/>
      <c r="AS613" s="178"/>
      <c r="AT613" s="179"/>
      <c r="AU613" s="208" t="s">
        <v>249</v>
      </c>
      <c r="AV613" s="208"/>
      <c r="AW613" s="208"/>
      <c r="AX613" s="209"/>
      <c r="AY613">
        <f>COUNTA($G$615)</f>
        <v>0</v>
      </c>
    </row>
    <row r="614" spans="1:51" ht="43.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356</v>
      </c>
      <c r="AH614" s="182"/>
      <c r="AI614" s="189"/>
      <c r="AJ614" s="189"/>
      <c r="AK614" s="189"/>
      <c r="AL614" s="187"/>
      <c r="AM614" s="189"/>
      <c r="AN614" s="189"/>
      <c r="AO614" s="189"/>
      <c r="AP614" s="187"/>
      <c r="AQ614" s="210"/>
      <c r="AR614" s="203"/>
      <c r="AS614" s="181" t="s">
        <v>356</v>
      </c>
      <c r="AT614" s="182"/>
      <c r="AU614" s="203"/>
      <c r="AV614" s="203"/>
      <c r="AW614" s="181" t="s">
        <v>301</v>
      </c>
      <c r="AX614" s="211"/>
      <c r="AY614">
        <f>$AY$613</f>
        <v>0</v>
      </c>
    </row>
    <row r="615" spans="1:51" ht="43.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52</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43.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101</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43.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43.5" hidden="1" customHeight="1" x14ac:dyDescent="0.15">
      <c r="A618" s="150"/>
      <c r="B618" s="151"/>
      <c r="C618" s="155"/>
      <c r="D618" s="151"/>
      <c r="E618" s="175" t="s">
        <v>366</v>
      </c>
      <c r="F618" s="176"/>
      <c r="G618" s="177" t="s">
        <v>364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205" t="s">
        <v>56</v>
      </c>
      <c r="AF618" s="206"/>
      <c r="AG618" s="206"/>
      <c r="AH618" s="207"/>
      <c r="AI618" s="188" t="s">
        <v>588</v>
      </c>
      <c r="AJ618" s="188"/>
      <c r="AK618" s="188"/>
      <c r="AL618" s="186"/>
      <c r="AM618" s="188" t="s">
        <v>58</v>
      </c>
      <c r="AN618" s="188"/>
      <c r="AO618" s="188"/>
      <c r="AP618" s="186"/>
      <c r="AQ618" s="186" t="s">
        <v>355</v>
      </c>
      <c r="AR618" s="178"/>
      <c r="AS618" s="178"/>
      <c r="AT618" s="179"/>
      <c r="AU618" s="208" t="s">
        <v>249</v>
      </c>
      <c r="AV618" s="208"/>
      <c r="AW618" s="208"/>
      <c r="AX618" s="209"/>
      <c r="AY618">
        <f>COUNTA($G$620)</f>
        <v>0</v>
      </c>
    </row>
    <row r="619" spans="1:51" ht="43.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356</v>
      </c>
      <c r="AH619" s="182"/>
      <c r="AI619" s="189"/>
      <c r="AJ619" s="189"/>
      <c r="AK619" s="189"/>
      <c r="AL619" s="187"/>
      <c r="AM619" s="189"/>
      <c r="AN619" s="189"/>
      <c r="AO619" s="189"/>
      <c r="AP619" s="187"/>
      <c r="AQ619" s="210"/>
      <c r="AR619" s="203"/>
      <c r="AS619" s="181" t="s">
        <v>356</v>
      </c>
      <c r="AT619" s="182"/>
      <c r="AU619" s="203"/>
      <c r="AV619" s="203"/>
      <c r="AW619" s="181" t="s">
        <v>301</v>
      </c>
      <c r="AX619" s="211"/>
      <c r="AY619">
        <f>$AY$618</f>
        <v>0</v>
      </c>
    </row>
    <row r="620" spans="1:51" ht="43.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52</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43.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101</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43.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43.5" hidden="1" customHeight="1" x14ac:dyDescent="0.15">
      <c r="A623" s="150"/>
      <c r="B623" s="151"/>
      <c r="C623" s="155"/>
      <c r="D623" s="151"/>
      <c r="E623" s="175" t="s">
        <v>366</v>
      </c>
      <c r="F623" s="176"/>
      <c r="G623" s="177" t="s">
        <v>364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205" t="s">
        <v>56</v>
      </c>
      <c r="AF623" s="206"/>
      <c r="AG623" s="206"/>
      <c r="AH623" s="207"/>
      <c r="AI623" s="188" t="s">
        <v>588</v>
      </c>
      <c r="AJ623" s="188"/>
      <c r="AK623" s="188"/>
      <c r="AL623" s="186"/>
      <c r="AM623" s="188" t="s">
        <v>58</v>
      </c>
      <c r="AN623" s="188"/>
      <c r="AO623" s="188"/>
      <c r="AP623" s="186"/>
      <c r="AQ623" s="186" t="s">
        <v>355</v>
      </c>
      <c r="AR623" s="178"/>
      <c r="AS623" s="178"/>
      <c r="AT623" s="179"/>
      <c r="AU623" s="208" t="s">
        <v>249</v>
      </c>
      <c r="AV623" s="208"/>
      <c r="AW623" s="208"/>
      <c r="AX623" s="209"/>
      <c r="AY623">
        <f>COUNTA($G$625)</f>
        <v>0</v>
      </c>
    </row>
    <row r="624" spans="1:51" ht="43.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356</v>
      </c>
      <c r="AH624" s="182"/>
      <c r="AI624" s="189"/>
      <c r="AJ624" s="189"/>
      <c r="AK624" s="189"/>
      <c r="AL624" s="187"/>
      <c r="AM624" s="189"/>
      <c r="AN624" s="189"/>
      <c r="AO624" s="189"/>
      <c r="AP624" s="187"/>
      <c r="AQ624" s="210"/>
      <c r="AR624" s="203"/>
      <c r="AS624" s="181" t="s">
        <v>356</v>
      </c>
      <c r="AT624" s="182"/>
      <c r="AU624" s="203"/>
      <c r="AV624" s="203"/>
      <c r="AW624" s="181" t="s">
        <v>301</v>
      </c>
      <c r="AX624" s="211"/>
      <c r="AY624">
        <f>$AY$623</f>
        <v>0</v>
      </c>
    </row>
    <row r="625" spans="1:51" ht="43.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52</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43.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101</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43.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43.5" hidden="1" customHeight="1" x14ac:dyDescent="0.15">
      <c r="A628" s="150"/>
      <c r="B628" s="151"/>
      <c r="C628" s="155"/>
      <c r="D628" s="151"/>
      <c r="E628" s="175" t="s">
        <v>366</v>
      </c>
      <c r="F628" s="176"/>
      <c r="G628" s="177" t="s">
        <v>364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205" t="s">
        <v>56</v>
      </c>
      <c r="AF628" s="206"/>
      <c r="AG628" s="206"/>
      <c r="AH628" s="207"/>
      <c r="AI628" s="188" t="s">
        <v>588</v>
      </c>
      <c r="AJ628" s="188"/>
      <c r="AK628" s="188"/>
      <c r="AL628" s="186"/>
      <c r="AM628" s="188" t="s">
        <v>58</v>
      </c>
      <c r="AN628" s="188"/>
      <c r="AO628" s="188"/>
      <c r="AP628" s="186"/>
      <c r="AQ628" s="186" t="s">
        <v>355</v>
      </c>
      <c r="AR628" s="178"/>
      <c r="AS628" s="178"/>
      <c r="AT628" s="179"/>
      <c r="AU628" s="208" t="s">
        <v>249</v>
      </c>
      <c r="AV628" s="208"/>
      <c r="AW628" s="208"/>
      <c r="AX628" s="209"/>
      <c r="AY628">
        <f>COUNTA($G$630)</f>
        <v>0</v>
      </c>
    </row>
    <row r="629" spans="1:51" ht="43.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356</v>
      </c>
      <c r="AH629" s="182"/>
      <c r="AI629" s="189"/>
      <c r="AJ629" s="189"/>
      <c r="AK629" s="189"/>
      <c r="AL629" s="187"/>
      <c r="AM629" s="189"/>
      <c r="AN629" s="189"/>
      <c r="AO629" s="189"/>
      <c r="AP629" s="187"/>
      <c r="AQ629" s="210"/>
      <c r="AR629" s="203"/>
      <c r="AS629" s="181" t="s">
        <v>356</v>
      </c>
      <c r="AT629" s="182"/>
      <c r="AU629" s="203"/>
      <c r="AV629" s="203"/>
      <c r="AW629" s="181" t="s">
        <v>301</v>
      </c>
      <c r="AX629" s="211"/>
      <c r="AY629">
        <f>$AY$628</f>
        <v>0</v>
      </c>
    </row>
    <row r="630" spans="1:51" ht="43.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52</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43.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101</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43.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43.5" hidden="1" customHeight="1" x14ac:dyDescent="0.15">
      <c r="A633" s="150"/>
      <c r="B633" s="151"/>
      <c r="C633" s="155"/>
      <c r="D633" s="151"/>
      <c r="E633" s="175" t="s">
        <v>366</v>
      </c>
      <c r="F633" s="176"/>
      <c r="G633" s="177" t="s">
        <v>364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205" t="s">
        <v>56</v>
      </c>
      <c r="AF633" s="206"/>
      <c r="AG633" s="206"/>
      <c r="AH633" s="207"/>
      <c r="AI633" s="188" t="s">
        <v>588</v>
      </c>
      <c r="AJ633" s="188"/>
      <c r="AK633" s="188"/>
      <c r="AL633" s="186"/>
      <c r="AM633" s="188" t="s">
        <v>58</v>
      </c>
      <c r="AN633" s="188"/>
      <c r="AO633" s="188"/>
      <c r="AP633" s="186"/>
      <c r="AQ633" s="186" t="s">
        <v>355</v>
      </c>
      <c r="AR633" s="178"/>
      <c r="AS633" s="178"/>
      <c r="AT633" s="179"/>
      <c r="AU633" s="208" t="s">
        <v>249</v>
      </c>
      <c r="AV633" s="208"/>
      <c r="AW633" s="208"/>
      <c r="AX633" s="209"/>
      <c r="AY633">
        <f>COUNTA($G$635)</f>
        <v>0</v>
      </c>
    </row>
    <row r="634" spans="1:51" ht="43.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356</v>
      </c>
      <c r="AH634" s="182"/>
      <c r="AI634" s="189"/>
      <c r="AJ634" s="189"/>
      <c r="AK634" s="189"/>
      <c r="AL634" s="187"/>
      <c r="AM634" s="189"/>
      <c r="AN634" s="189"/>
      <c r="AO634" s="189"/>
      <c r="AP634" s="187"/>
      <c r="AQ634" s="210"/>
      <c r="AR634" s="203"/>
      <c r="AS634" s="181" t="s">
        <v>356</v>
      </c>
      <c r="AT634" s="182"/>
      <c r="AU634" s="203"/>
      <c r="AV634" s="203"/>
      <c r="AW634" s="181" t="s">
        <v>301</v>
      </c>
      <c r="AX634" s="211"/>
      <c r="AY634">
        <f>$AY$633</f>
        <v>0</v>
      </c>
    </row>
    <row r="635" spans="1:51" ht="43.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52</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43.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101</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43.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43.5" hidden="1" customHeight="1" x14ac:dyDescent="0.15">
      <c r="A638" s="150"/>
      <c r="B638" s="151"/>
      <c r="C638" s="155"/>
      <c r="D638" s="151"/>
      <c r="E638" s="175" t="s">
        <v>366</v>
      </c>
      <c r="F638" s="176"/>
      <c r="G638" s="177" t="s">
        <v>364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205" t="s">
        <v>56</v>
      </c>
      <c r="AF638" s="206"/>
      <c r="AG638" s="206"/>
      <c r="AH638" s="207"/>
      <c r="AI638" s="188" t="s">
        <v>588</v>
      </c>
      <c r="AJ638" s="188"/>
      <c r="AK638" s="188"/>
      <c r="AL638" s="186"/>
      <c r="AM638" s="188" t="s">
        <v>58</v>
      </c>
      <c r="AN638" s="188"/>
      <c r="AO638" s="188"/>
      <c r="AP638" s="186"/>
      <c r="AQ638" s="186" t="s">
        <v>355</v>
      </c>
      <c r="AR638" s="178"/>
      <c r="AS638" s="178"/>
      <c r="AT638" s="179"/>
      <c r="AU638" s="208" t="s">
        <v>249</v>
      </c>
      <c r="AV638" s="208"/>
      <c r="AW638" s="208"/>
      <c r="AX638" s="209"/>
      <c r="AY638">
        <f>COUNTA($G$640)</f>
        <v>0</v>
      </c>
    </row>
    <row r="639" spans="1:51" ht="43.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356</v>
      </c>
      <c r="AH639" s="182"/>
      <c r="AI639" s="189"/>
      <c r="AJ639" s="189"/>
      <c r="AK639" s="189"/>
      <c r="AL639" s="187"/>
      <c r="AM639" s="189"/>
      <c r="AN639" s="189"/>
      <c r="AO639" s="189"/>
      <c r="AP639" s="187"/>
      <c r="AQ639" s="210"/>
      <c r="AR639" s="203"/>
      <c r="AS639" s="181" t="s">
        <v>356</v>
      </c>
      <c r="AT639" s="182"/>
      <c r="AU639" s="203"/>
      <c r="AV639" s="203"/>
      <c r="AW639" s="181" t="s">
        <v>301</v>
      </c>
      <c r="AX639" s="211"/>
      <c r="AY639">
        <f>$AY$638</f>
        <v>0</v>
      </c>
    </row>
    <row r="640" spans="1:51" ht="43.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52</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43.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101</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43.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43.5" hidden="1" customHeight="1" x14ac:dyDescent="0.15">
      <c r="A643" s="150"/>
      <c r="B643" s="151"/>
      <c r="C643" s="155"/>
      <c r="D643" s="151"/>
      <c r="E643" s="642" t="s">
        <v>155</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43.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43.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43.5" hidden="1" customHeight="1" x14ac:dyDescent="0.15">
      <c r="A646" s="150"/>
      <c r="B646" s="151"/>
      <c r="C646" s="155"/>
      <c r="D646" s="151"/>
      <c r="E646" s="653" t="s">
        <v>505</v>
      </c>
      <c r="F646" s="654"/>
      <c r="G646" s="655" t="s">
        <v>380</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43.5" hidden="1" customHeight="1" x14ac:dyDescent="0.15">
      <c r="A647" s="150"/>
      <c r="B647" s="151"/>
      <c r="C647" s="155"/>
      <c r="D647" s="151"/>
      <c r="E647" s="175" t="s">
        <v>365</v>
      </c>
      <c r="F647" s="176"/>
      <c r="G647" s="177" t="s">
        <v>362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205" t="s">
        <v>56</v>
      </c>
      <c r="AF647" s="206"/>
      <c r="AG647" s="206"/>
      <c r="AH647" s="207"/>
      <c r="AI647" s="188" t="s">
        <v>588</v>
      </c>
      <c r="AJ647" s="188"/>
      <c r="AK647" s="188"/>
      <c r="AL647" s="186"/>
      <c r="AM647" s="188" t="s">
        <v>58</v>
      </c>
      <c r="AN647" s="188"/>
      <c r="AO647" s="188"/>
      <c r="AP647" s="186"/>
      <c r="AQ647" s="186" t="s">
        <v>355</v>
      </c>
      <c r="AR647" s="178"/>
      <c r="AS647" s="178"/>
      <c r="AT647" s="179"/>
      <c r="AU647" s="208" t="s">
        <v>249</v>
      </c>
      <c r="AV647" s="208"/>
      <c r="AW647" s="208"/>
      <c r="AX647" s="209"/>
      <c r="AY647">
        <f>COUNTA($G$649)</f>
        <v>0</v>
      </c>
    </row>
    <row r="648" spans="1:51" ht="43.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356</v>
      </c>
      <c r="AH648" s="182"/>
      <c r="AI648" s="189"/>
      <c r="AJ648" s="189"/>
      <c r="AK648" s="189"/>
      <c r="AL648" s="187"/>
      <c r="AM648" s="189"/>
      <c r="AN648" s="189"/>
      <c r="AO648" s="189"/>
      <c r="AP648" s="187"/>
      <c r="AQ648" s="210"/>
      <c r="AR648" s="203"/>
      <c r="AS648" s="181" t="s">
        <v>356</v>
      </c>
      <c r="AT648" s="182"/>
      <c r="AU648" s="203"/>
      <c r="AV648" s="203"/>
      <c r="AW648" s="181" t="s">
        <v>301</v>
      </c>
      <c r="AX648" s="211"/>
      <c r="AY648">
        <f>$AY$647</f>
        <v>0</v>
      </c>
    </row>
    <row r="649" spans="1:51" ht="43.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52</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43.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101</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43.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43.5" hidden="1" customHeight="1" x14ac:dyDescent="0.15">
      <c r="A652" s="150"/>
      <c r="B652" s="151"/>
      <c r="C652" s="155"/>
      <c r="D652" s="151"/>
      <c r="E652" s="175" t="s">
        <v>365</v>
      </c>
      <c r="F652" s="176"/>
      <c r="G652" s="177" t="s">
        <v>362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205" t="s">
        <v>56</v>
      </c>
      <c r="AF652" s="206"/>
      <c r="AG652" s="206"/>
      <c r="AH652" s="207"/>
      <c r="AI652" s="188" t="s">
        <v>588</v>
      </c>
      <c r="AJ652" s="188"/>
      <c r="AK652" s="188"/>
      <c r="AL652" s="186"/>
      <c r="AM652" s="188" t="s">
        <v>58</v>
      </c>
      <c r="AN652" s="188"/>
      <c r="AO652" s="188"/>
      <c r="AP652" s="186"/>
      <c r="AQ652" s="186" t="s">
        <v>355</v>
      </c>
      <c r="AR652" s="178"/>
      <c r="AS652" s="178"/>
      <c r="AT652" s="179"/>
      <c r="AU652" s="208" t="s">
        <v>249</v>
      </c>
      <c r="AV652" s="208"/>
      <c r="AW652" s="208"/>
      <c r="AX652" s="209"/>
      <c r="AY652">
        <f>COUNTA($G$654)</f>
        <v>0</v>
      </c>
    </row>
    <row r="653" spans="1:51" ht="43.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356</v>
      </c>
      <c r="AH653" s="182"/>
      <c r="AI653" s="189"/>
      <c r="AJ653" s="189"/>
      <c r="AK653" s="189"/>
      <c r="AL653" s="187"/>
      <c r="AM653" s="189"/>
      <c r="AN653" s="189"/>
      <c r="AO653" s="189"/>
      <c r="AP653" s="187"/>
      <c r="AQ653" s="210"/>
      <c r="AR653" s="203"/>
      <c r="AS653" s="181" t="s">
        <v>356</v>
      </c>
      <c r="AT653" s="182"/>
      <c r="AU653" s="203"/>
      <c r="AV653" s="203"/>
      <c r="AW653" s="181" t="s">
        <v>301</v>
      </c>
      <c r="AX653" s="211"/>
      <c r="AY653">
        <f>$AY$652</f>
        <v>0</v>
      </c>
    </row>
    <row r="654" spans="1:51" ht="43.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52</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43.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101</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43.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43.5" hidden="1" customHeight="1" x14ac:dyDescent="0.15">
      <c r="A657" s="150"/>
      <c r="B657" s="151"/>
      <c r="C657" s="155"/>
      <c r="D657" s="151"/>
      <c r="E657" s="175" t="s">
        <v>365</v>
      </c>
      <c r="F657" s="176"/>
      <c r="G657" s="177" t="s">
        <v>362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205" t="s">
        <v>56</v>
      </c>
      <c r="AF657" s="206"/>
      <c r="AG657" s="206"/>
      <c r="AH657" s="207"/>
      <c r="AI657" s="188" t="s">
        <v>588</v>
      </c>
      <c r="AJ657" s="188"/>
      <c r="AK657" s="188"/>
      <c r="AL657" s="186"/>
      <c r="AM657" s="188" t="s">
        <v>58</v>
      </c>
      <c r="AN657" s="188"/>
      <c r="AO657" s="188"/>
      <c r="AP657" s="186"/>
      <c r="AQ657" s="186" t="s">
        <v>355</v>
      </c>
      <c r="AR657" s="178"/>
      <c r="AS657" s="178"/>
      <c r="AT657" s="179"/>
      <c r="AU657" s="208" t="s">
        <v>249</v>
      </c>
      <c r="AV657" s="208"/>
      <c r="AW657" s="208"/>
      <c r="AX657" s="209"/>
      <c r="AY657">
        <f>COUNTA($G$659)</f>
        <v>0</v>
      </c>
    </row>
    <row r="658" spans="1:51" ht="43.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356</v>
      </c>
      <c r="AH658" s="182"/>
      <c r="AI658" s="189"/>
      <c r="AJ658" s="189"/>
      <c r="AK658" s="189"/>
      <c r="AL658" s="187"/>
      <c r="AM658" s="189"/>
      <c r="AN658" s="189"/>
      <c r="AO658" s="189"/>
      <c r="AP658" s="187"/>
      <c r="AQ658" s="210"/>
      <c r="AR658" s="203"/>
      <c r="AS658" s="181" t="s">
        <v>356</v>
      </c>
      <c r="AT658" s="182"/>
      <c r="AU658" s="203"/>
      <c r="AV658" s="203"/>
      <c r="AW658" s="181" t="s">
        <v>301</v>
      </c>
      <c r="AX658" s="211"/>
      <c r="AY658">
        <f>$AY$657</f>
        <v>0</v>
      </c>
    </row>
    <row r="659" spans="1:51" ht="43.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52</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43.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101</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43.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43.5" hidden="1" customHeight="1" x14ac:dyDescent="0.15">
      <c r="A662" s="150"/>
      <c r="B662" s="151"/>
      <c r="C662" s="155"/>
      <c r="D662" s="151"/>
      <c r="E662" s="175" t="s">
        <v>365</v>
      </c>
      <c r="F662" s="176"/>
      <c r="G662" s="177" t="s">
        <v>362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205" t="s">
        <v>56</v>
      </c>
      <c r="AF662" s="206"/>
      <c r="AG662" s="206"/>
      <c r="AH662" s="207"/>
      <c r="AI662" s="188" t="s">
        <v>588</v>
      </c>
      <c r="AJ662" s="188"/>
      <c r="AK662" s="188"/>
      <c r="AL662" s="186"/>
      <c r="AM662" s="188" t="s">
        <v>58</v>
      </c>
      <c r="AN662" s="188"/>
      <c r="AO662" s="188"/>
      <c r="AP662" s="186"/>
      <c r="AQ662" s="186" t="s">
        <v>355</v>
      </c>
      <c r="AR662" s="178"/>
      <c r="AS662" s="178"/>
      <c r="AT662" s="179"/>
      <c r="AU662" s="208" t="s">
        <v>249</v>
      </c>
      <c r="AV662" s="208"/>
      <c r="AW662" s="208"/>
      <c r="AX662" s="209"/>
      <c r="AY662">
        <f>COUNTA($G$664)</f>
        <v>0</v>
      </c>
    </row>
    <row r="663" spans="1:51" ht="43.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356</v>
      </c>
      <c r="AH663" s="182"/>
      <c r="AI663" s="189"/>
      <c r="AJ663" s="189"/>
      <c r="AK663" s="189"/>
      <c r="AL663" s="187"/>
      <c r="AM663" s="189"/>
      <c r="AN663" s="189"/>
      <c r="AO663" s="189"/>
      <c r="AP663" s="187"/>
      <c r="AQ663" s="210"/>
      <c r="AR663" s="203"/>
      <c r="AS663" s="181" t="s">
        <v>356</v>
      </c>
      <c r="AT663" s="182"/>
      <c r="AU663" s="203"/>
      <c r="AV663" s="203"/>
      <c r="AW663" s="181" t="s">
        <v>301</v>
      </c>
      <c r="AX663" s="211"/>
      <c r="AY663">
        <f>$AY$662</f>
        <v>0</v>
      </c>
    </row>
    <row r="664" spans="1:51" ht="43.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52</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43.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101</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43.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43.5" hidden="1" customHeight="1" x14ac:dyDescent="0.15">
      <c r="A667" s="150"/>
      <c r="B667" s="151"/>
      <c r="C667" s="155"/>
      <c r="D667" s="151"/>
      <c r="E667" s="175" t="s">
        <v>365</v>
      </c>
      <c r="F667" s="176"/>
      <c r="G667" s="177" t="s">
        <v>362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205" t="s">
        <v>56</v>
      </c>
      <c r="AF667" s="206"/>
      <c r="AG667" s="206"/>
      <c r="AH667" s="207"/>
      <c r="AI667" s="188" t="s">
        <v>588</v>
      </c>
      <c r="AJ667" s="188"/>
      <c r="AK667" s="188"/>
      <c r="AL667" s="186"/>
      <c r="AM667" s="188" t="s">
        <v>58</v>
      </c>
      <c r="AN667" s="188"/>
      <c r="AO667" s="188"/>
      <c r="AP667" s="186"/>
      <c r="AQ667" s="186" t="s">
        <v>355</v>
      </c>
      <c r="AR667" s="178"/>
      <c r="AS667" s="178"/>
      <c r="AT667" s="179"/>
      <c r="AU667" s="208" t="s">
        <v>249</v>
      </c>
      <c r="AV667" s="208"/>
      <c r="AW667" s="208"/>
      <c r="AX667" s="209"/>
      <c r="AY667">
        <f>COUNTA($G$669)</f>
        <v>0</v>
      </c>
    </row>
    <row r="668" spans="1:51" ht="43.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356</v>
      </c>
      <c r="AH668" s="182"/>
      <c r="AI668" s="189"/>
      <c r="AJ668" s="189"/>
      <c r="AK668" s="189"/>
      <c r="AL668" s="187"/>
      <c r="AM668" s="189"/>
      <c r="AN668" s="189"/>
      <c r="AO668" s="189"/>
      <c r="AP668" s="187"/>
      <c r="AQ668" s="210"/>
      <c r="AR668" s="203"/>
      <c r="AS668" s="181" t="s">
        <v>356</v>
      </c>
      <c r="AT668" s="182"/>
      <c r="AU668" s="203"/>
      <c r="AV668" s="203"/>
      <c r="AW668" s="181" t="s">
        <v>301</v>
      </c>
      <c r="AX668" s="211"/>
      <c r="AY668">
        <f>$AY$667</f>
        <v>0</v>
      </c>
    </row>
    <row r="669" spans="1:51" ht="43.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52</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43.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101</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43.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43.5" hidden="1" customHeight="1" x14ac:dyDescent="0.15">
      <c r="A672" s="150"/>
      <c r="B672" s="151"/>
      <c r="C672" s="155"/>
      <c r="D672" s="151"/>
      <c r="E672" s="175" t="s">
        <v>366</v>
      </c>
      <c r="F672" s="176"/>
      <c r="G672" s="177" t="s">
        <v>364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205" t="s">
        <v>56</v>
      </c>
      <c r="AF672" s="206"/>
      <c r="AG672" s="206"/>
      <c r="AH672" s="207"/>
      <c r="AI672" s="188" t="s">
        <v>588</v>
      </c>
      <c r="AJ672" s="188"/>
      <c r="AK672" s="188"/>
      <c r="AL672" s="186"/>
      <c r="AM672" s="188" t="s">
        <v>58</v>
      </c>
      <c r="AN672" s="188"/>
      <c r="AO672" s="188"/>
      <c r="AP672" s="186"/>
      <c r="AQ672" s="186" t="s">
        <v>355</v>
      </c>
      <c r="AR672" s="178"/>
      <c r="AS672" s="178"/>
      <c r="AT672" s="179"/>
      <c r="AU672" s="208" t="s">
        <v>249</v>
      </c>
      <c r="AV672" s="208"/>
      <c r="AW672" s="208"/>
      <c r="AX672" s="209"/>
      <c r="AY672">
        <f>COUNTA($G$674)</f>
        <v>0</v>
      </c>
    </row>
    <row r="673" spans="1:51" ht="43.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356</v>
      </c>
      <c r="AH673" s="182"/>
      <c r="AI673" s="189"/>
      <c r="AJ673" s="189"/>
      <c r="AK673" s="189"/>
      <c r="AL673" s="187"/>
      <c r="AM673" s="189"/>
      <c r="AN673" s="189"/>
      <c r="AO673" s="189"/>
      <c r="AP673" s="187"/>
      <c r="AQ673" s="210"/>
      <c r="AR673" s="203"/>
      <c r="AS673" s="181" t="s">
        <v>356</v>
      </c>
      <c r="AT673" s="182"/>
      <c r="AU673" s="203"/>
      <c r="AV673" s="203"/>
      <c r="AW673" s="181" t="s">
        <v>301</v>
      </c>
      <c r="AX673" s="211"/>
      <c r="AY673">
        <f>$AY$672</f>
        <v>0</v>
      </c>
    </row>
    <row r="674" spans="1:51" ht="43.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52</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43.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101</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43.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43.5" hidden="1" customHeight="1" x14ac:dyDescent="0.15">
      <c r="A677" s="150"/>
      <c r="B677" s="151"/>
      <c r="C677" s="155"/>
      <c r="D677" s="151"/>
      <c r="E677" s="175" t="s">
        <v>366</v>
      </c>
      <c r="F677" s="176"/>
      <c r="G677" s="177" t="s">
        <v>364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205" t="s">
        <v>56</v>
      </c>
      <c r="AF677" s="206"/>
      <c r="AG677" s="206"/>
      <c r="AH677" s="207"/>
      <c r="AI677" s="188" t="s">
        <v>588</v>
      </c>
      <c r="AJ677" s="188"/>
      <c r="AK677" s="188"/>
      <c r="AL677" s="186"/>
      <c r="AM677" s="188" t="s">
        <v>58</v>
      </c>
      <c r="AN677" s="188"/>
      <c r="AO677" s="188"/>
      <c r="AP677" s="186"/>
      <c r="AQ677" s="186" t="s">
        <v>355</v>
      </c>
      <c r="AR677" s="178"/>
      <c r="AS677" s="178"/>
      <c r="AT677" s="179"/>
      <c r="AU677" s="208" t="s">
        <v>249</v>
      </c>
      <c r="AV677" s="208"/>
      <c r="AW677" s="208"/>
      <c r="AX677" s="209"/>
      <c r="AY677">
        <f>COUNTA($G$679)</f>
        <v>0</v>
      </c>
    </row>
    <row r="678" spans="1:51" ht="43.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356</v>
      </c>
      <c r="AH678" s="182"/>
      <c r="AI678" s="189"/>
      <c r="AJ678" s="189"/>
      <c r="AK678" s="189"/>
      <c r="AL678" s="187"/>
      <c r="AM678" s="189"/>
      <c r="AN678" s="189"/>
      <c r="AO678" s="189"/>
      <c r="AP678" s="187"/>
      <c r="AQ678" s="210"/>
      <c r="AR678" s="203"/>
      <c r="AS678" s="181" t="s">
        <v>356</v>
      </c>
      <c r="AT678" s="182"/>
      <c r="AU678" s="203"/>
      <c r="AV678" s="203"/>
      <c r="AW678" s="181" t="s">
        <v>301</v>
      </c>
      <c r="AX678" s="211"/>
      <c r="AY678">
        <f>$AY$677</f>
        <v>0</v>
      </c>
    </row>
    <row r="679" spans="1:51" ht="43.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52</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43.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101</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43.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43.5" hidden="1" customHeight="1" x14ac:dyDescent="0.15">
      <c r="A682" s="150"/>
      <c r="B682" s="151"/>
      <c r="C682" s="155"/>
      <c r="D682" s="151"/>
      <c r="E682" s="175" t="s">
        <v>366</v>
      </c>
      <c r="F682" s="176"/>
      <c r="G682" s="177" t="s">
        <v>364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205" t="s">
        <v>56</v>
      </c>
      <c r="AF682" s="206"/>
      <c r="AG682" s="206"/>
      <c r="AH682" s="207"/>
      <c r="AI682" s="188" t="s">
        <v>588</v>
      </c>
      <c r="AJ682" s="188"/>
      <c r="AK682" s="188"/>
      <c r="AL682" s="186"/>
      <c r="AM682" s="188" t="s">
        <v>58</v>
      </c>
      <c r="AN682" s="188"/>
      <c r="AO682" s="188"/>
      <c r="AP682" s="186"/>
      <c r="AQ682" s="186" t="s">
        <v>355</v>
      </c>
      <c r="AR682" s="178"/>
      <c r="AS682" s="178"/>
      <c r="AT682" s="179"/>
      <c r="AU682" s="208" t="s">
        <v>249</v>
      </c>
      <c r="AV682" s="208"/>
      <c r="AW682" s="208"/>
      <c r="AX682" s="209"/>
      <c r="AY682">
        <f>COUNTA($G$684)</f>
        <v>0</v>
      </c>
    </row>
    <row r="683" spans="1:51" ht="43.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356</v>
      </c>
      <c r="AH683" s="182"/>
      <c r="AI683" s="189"/>
      <c r="AJ683" s="189"/>
      <c r="AK683" s="189"/>
      <c r="AL683" s="187"/>
      <c r="AM683" s="189"/>
      <c r="AN683" s="189"/>
      <c r="AO683" s="189"/>
      <c r="AP683" s="187"/>
      <c r="AQ683" s="210"/>
      <c r="AR683" s="203"/>
      <c r="AS683" s="181" t="s">
        <v>356</v>
      </c>
      <c r="AT683" s="182"/>
      <c r="AU683" s="203"/>
      <c r="AV683" s="203"/>
      <c r="AW683" s="181" t="s">
        <v>301</v>
      </c>
      <c r="AX683" s="211"/>
      <c r="AY683">
        <f>$AY$682</f>
        <v>0</v>
      </c>
    </row>
    <row r="684" spans="1:51" ht="43.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52</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43.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101</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43.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43.5" hidden="1" customHeight="1" x14ac:dyDescent="0.15">
      <c r="A687" s="150"/>
      <c r="B687" s="151"/>
      <c r="C687" s="155"/>
      <c r="D687" s="151"/>
      <c r="E687" s="175" t="s">
        <v>366</v>
      </c>
      <c r="F687" s="176"/>
      <c r="G687" s="177" t="s">
        <v>364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205" t="s">
        <v>56</v>
      </c>
      <c r="AF687" s="206"/>
      <c r="AG687" s="206"/>
      <c r="AH687" s="207"/>
      <c r="AI687" s="188" t="s">
        <v>588</v>
      </c>
      <c r="AJ687" s="188"/>
      <c r="AK687" s="188"/>
      <c r="AL687" s="186"/>
      <c r="AM687" s="188" t="s">
        <v>58</v>
      </c>
      <c r="AN687" s="188"/>
      <c r="AO687" s="188"/>
      <c r="AP687" s="186"/>
      <c r="AQ687" s="186" t="s">
        <v>355</v>
      </c>
      <c r="AR687" s="178"/>
      <c r="AS687" s="178"/>
      <c r="AT687" s="179"/>
      <c r="AU687" s="208" t="s">
        <v>249</v>
      </c>
      <c r="AV687" s="208"/>
      <c r="AW687" s="208"/>
      <c r="AX687" s="209"/>
      <c r="AY687">
        <f>COUNTA($G$689)</f>
        <v>0</v>
      </c>
    </row>
    <row r="688" spans="1:51" ht="43.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356</v>
      </c>
      <c r="AH688" s="182"/>
      <c r="AI688" s="189"/>
      <c r="AJ688" s="189"/>
      <c r="AK688" s="189"/>
      <c r="AL688" s="187"/>
      <c r="AM688" s="189"/>
      <c r="AN688" s="189"/>
      <c r="AO688" s="189"/>
      <c r="AP688" s="187"/>
      <c r="AQ688" s="210"/>
      <c r="AR688" s="203"/>
      <c r="AS688" s="181" t="s">
        <v>356</v>
      </c>
      <c r="AT688" s="182"/>
      <c r="AU688" s="203"/>
      <c r="AV688" s="203"/>
      <c r="AW688" s="181" t="s">
        <v>301</v>
      </c>
      <c r="AX688" s="211"/>
      <c r="AY688">
        <f>$AY$687</f>
        <v>0</v>
      </c>
    </row>
    <row r="689" spans="1:51" ht="43.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52</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43.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101</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43.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43.5" hidden="1" customHeight="1" x14ac:dyDescent="0.15">
      <c r="A692" s="150"/>
      <c r="B692" s="151"/>
      <c r="C692" s="155"/>
      <c r="D692" s="151"/>
      <c r="E692" s="175" t="s">
        <v>366</v>
      </c>
      <c r="F692" s="176"/>
      <c r="G692" s="177" t="s">
        <v>364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205" t="s">
        <v>56</v>
      </c>
      <c r="AF692" s="206"/>
      <c r="AG692" s="206"/>
      <c r="AH692" s="207"/>
      <c r="AI692" s="188" t="s">
        <v>588</v>
      </c>
      <c r="AJ692" s="188"/>
      <c r="AK692" s="188"/>
      <c r="AL692" s="186"/>
      <c r="AM692" s="188" t="s">
        <v>58</v>
      </c>
      <c r="AN692" s="188"/>
      <c r="AO692" s="188"/>
      <c r="AP692" s="186"/>
      <c r="AQ692" s="186" t="s">
        <v>355</v>
      </c>
      <c r="AR692" s="178"/>
      <c r="AS692" s="178"/>
      <c r="AT692" s="179"/>
      <c r="AU692" s="208" t="s">
        <v>249</v>
      </c>
      <c r="AV692" s="208"/>
      <c r="AW692" s="208"/>
      <c r="AX692" s="209"/>
      <c r="AY692">
        <f>COUNTA($G$694)</f>
        <v>0</v>
      </c>
    </row>
    <row r="693" spans="1:51" ht="43.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356</v>
      </c>
      <c r="AH693" s="182"/>
      <c r="AI693" s="189"/>
      <c r="AJ693" s="189"/>
      <c r="AK693" s="189"/>
      <c r="AL693" s="187"/>
      <c r="AM693" s="189"/>
      <c r="AN693" s="189"/>
      <c r="AO693" s="189"/>
      <c r="AP693" s="187"/>
      <c r="AQ693" s="210"/>
      <c r="AR693" s="203"/>
      <c r="AS693" s="181" t="s">
        <v>356</v>
      </c>
      <c r="AT693" s="182"/>
      <c r="AU693" s="203"/>
      <c r="AV693" s="203"/>
      <c r="AW693" s="181" t="s">
        <v>301</v>
      </c>
      <c r="AX693" s="211"/>
      <c r="AY693">
        <f>$AY$692</f>
        <v>0</v>
      </c>
    </row>
    <row r="694" spans="1:51" ht="43.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52</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43.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101</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43.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43.5" hidden="1" customHeight="1" x14ac:dyDescent="0.15">
      <c r="A697" s="150"/>
      <c r="B697" s="151"/>
      <c r="C697" s="155"/>
      <c r="D697" s="151"/>
      <c r="E697" s="642" t="s">
        <v>155</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43.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43.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43.5" customHeight="1" x14ac:dyDescent="0.15">
      <c r="A700" s="645" t="s">
        <v>130</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87</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74</v>
      </c>
      <c r="AE701" s="649"/>
      <c r="AF701" s="649"/>
      <c r="AG701" s="651" t="s">
        <v>65</v>
      </c>
      <c r="AH701" s="649"/>
      <c r="AI701" s="649"/>
      <c r="AJ701" s="649"/>
      <c r="AK701" s="649"/>
      <c r="AL701" s="649"/>
      <c r="AM701" s="649"/>
      <c r="AN701" s="649"/>
      <c r="AO701" s="649"/>
      <c r="AP701" s="649"/>
      <c r="AQ701" s="649"/>
      <c r="AR701" s="649"/>
      <c r="AS701" s="649"/>
      <c r="AT701" s="649"/>
      <c r="AU701" s="649"/>
      <c r="AV701" s="649"/>
      <c r="AW701" s="649"/>
      <c r="AX701" s="652"/>
    </row>
    <row r="702" spans="1:51" ht="81" customHeight="1" x14ac:dyDescent="0.15">
      <c r="A702" s="97" t="s">
        <v>254</v>
      </c>
      <c r="B702" s="98"/>
      <c r="C702" s="614" t="s">
        <v>256</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700</v>
      </c>
      <c r="AE702" s="618"/>
      <c r="AF702" s="618"/>
      <c r="AG702" s="619" t="s">
        <v>707</v>
      </c>
      <c r="AH702" s="620"/>
      <c r="AI702" s="620"/>
      <c r="AJ702" s="620"/>
      <c r="AK702" s="620"/>
      <c r="AL702" s="620"/>
      <c r="AM702" s="620"/>
      <c r="AN702" s="620"/>
      <c r="AO702" s="620"/>
      <c r="AP702" s="620"/>
      <c r="AQ702" s="620"/>
      <c r="AR702" s="620"/>
      <c r="AS702" s="620"/>
      <c r="AT702" s="620"/>
      <c r="AU702" s="620"/>
      <c r="AV702" s="620"/>
      <c r="AW702" s="620"/>
      <c r="AX702" s="621"/>
    </row>
    <row r="703" spans="1:51" ht="82.5" customHeight="1" x14ac:dyDescent="0.15">
      <c r="A703" s="99"/>
      <c r="B703" s="100"/>
      <c r="C703" s="622" t="s">
        <v>108</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700</v>
      </c>
      <c r="AE703" s="586"/>
      <c r="AF703" s="586"/>
      <c r="AG703" s="580" t="s">
        <v>708</v>
      </c>
      <c r="AH703" s="581"/>
      <c r="AI703" s="581"/>
      <c r="AJ703" s="581"/>
      <c r="AK703" s="581"/>
      <c r="AL703" s="581"/>
      <c r="AM703" s="581"/>
      <c r="AN703" s="581"/>
      <c r="AO703" s="581"/>
      <c r="AP703" s="581"/>
      <c r="AQ703" s="581"/>
      <c r="AR703" s="581"/>
      <c r="AS703" s="581"/>
      <c r="AT703" s="581"/>
      <c r="AU703" s="581"/>
      <c r="AV703" s="581"/>
      <c r="AW703" s="581"/>
      <c r="AX703" s="582"/>
    </row>
    <row r="704" spans="1:51" ht="44.25" customHeight="1" x14ac:dyDescent="0.15">
      <c r="A704" s="101"/>
      <c r="B704" s="102"/>
      <c r="C704" s="624" t="s">
        <v>259</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700</v>
      </c>
      <c r="AE704" s="597"/>
      <c r="AF704" s="597"/>
      <c r="AG704" s="106" t="s">
        <v>709</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111</v>
      </c>
      <c r="B705" s="164"/>
      <c r="C705" s="627" t="s">
        <v>118</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700</v>
      </c>
      <c r="AE705" s="631"/>
      <c r="AF705" s="631"/>
      <c r="AG705" s="103" t="s">
        <v>710</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143</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448</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7" customHeight="1" x14ac:dyDescent="0.15">
      <c r="A708" s="115"/>
      <c r="B708" s="116"/>
      <c r="C708" s="640" t="s">
        <v>16</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224</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c r="AE709" s="586"/>
      <c r="AF709" s="586"/>
      <c r="AG709" s="580"/>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24</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68.25" customHeight="1" x14ac:dyDescent="0.15">
      <c r="A711" s="115"/>
      <c r="B711" s="116"/>
      <c r="C711" s="583" t="s">
        <v>103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69" t="s">
        <v>700</v>
      </c>
      <c r="AE711" s="570"/>
      <c r="AF711" s="570"/>
      <c r="AG711" s="572" t="s">
        <v>711</v>
      </c>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115"/>
      <c r="B712" s="116"/>
      <c r="C712" s="583" t="s">
        <v>386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712</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397</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712</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330</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712</v>
      </c>
      <c r="AE714" s="609"/>
      <c r="AF714" s="610"/>
      <c r="AG714" s="611"/>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115</v>
      </c>
      <c r="B715" s="114"/>
      <c r="C715" s="566" t="s">
        <v>461</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c r="AE715" s="570"/>
      <c r="AF715" s="571"/>
      <c r="AG715" s="572"/>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126</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c r="AE716" s="579"/>
      <c r="AF716" s="579"/>
      <c r="AG716" s="580"/>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367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c r="AE717" s="586"/>
      <c r="AF717" s="586"/>
      <c r="AG717" s="580"/>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122</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c r="AE718" s="586"/>
      <c r="AF718" s="586"/>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87" t="s">
        <v>263</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712</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280</v>
      </c>
      <c r="D720" s="591"/>
      <c r="E720" s="591"/>
      <c r="F720" s="592"/>
      <c r="G720" s="593" t="s">
        <v>66</v>
      </c>
      <c r="H720" s="591"/>
      <c r="I720" s="591"/>
      <c r="J720" s="591"/>
      <c r="K720" s="591"/>
      <c r="L720" s="591"/>
      <c r="M720" s="591"/>
      <c r="N720" s="593" t="s">
        <v>293</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117</v>
      </c>
      <c r="B726" s="119"/>
      <c r="C726" s="494" t="s">
        <v>134</v>
      </c>
      <c r="D726" s="292"/>
      <c r="E726" s="292"/>
      <c r="F726" s="496"/>
      <c r="G726" s="365"/>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138</v>
      </c>
      <c r="D727" s="524"/>
      <c r="E727" s="524"/>
      <c r="F727" s="525"/>
      <c r="G727" s="526"/>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104</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82</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127</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106</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473</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hidden="1" customHeight="1" x14ac:dyDescent="0.15">
      <c r="A737" s="550" t="s">
        <v>675</v>
      </c>
      <c r="B737" s="197"/>
      <c r="C737" s="197"/>
      <c r="D737" s="198"/>
      <c r="E737" s="516"/>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hidden="1" customHeight="1" x14ac:dyDescent="0.15">
      <c r="A738" s="467" t="s">
        <v>236</v>
      </c>
      <c r="B738" s="467"/>
      <c r="C738" s="467"/>
      <c r="D738" s="467"/>
      <c r="E738" s="516"/>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hidden="1" customHeight="1" x14ac:dyDescent="0.15">
      <c r="A739" s="467" t="s">
        <v>502</v>
      </c>
      <c r="B739" s="467"/>
      <c r="C739" s="467"/>
      <c r="D739" s="467"/>
      <c r="E739" s="516"/>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hidden="1" customHeight="1" x14ac:dyDescent="0.15">
      <c r="A740" s="467" t="s">
        <v>499</v>
      </c>
      <c r="B740" s="467"/>
      <c r="C740" s="467"/>
      <c r="D740" s="467"/>
      <c r="E740" s="516"/>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hidden="1" customHeight="1" x14ac:dyDescent="0.15">
      <c r="A741" s="467" t="s">
        <v>180</v>
      </c>
      <c r="B741" s="467"/>
      <c r="C741" s="467"/>
      <c r="D741" s="467"/>
      <c r="E741" s="516"/>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hidden="1" customHeight="1" x14ac:dyDescent="0.15">
      <c r="A742" s="467" t="s">
        <v>498</v>
      </c>
      <c r="B742" s="467"/>
      <c r="C742" s="467"/>
      <c r="D742" s="467"/>
      <c r="E742" s="516"/>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hidden="1" customHeight="1" x14ac:dyDescent="0.15">
      <c r="A743" s="467" t="s">
        <v>203</v>
      </c>
      <c r="B743" s="467"/>
      <c r="C743" s="467"/>
      <c r="D743" s="467"/>
      <c r="E743" s="516"/>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hidden="1" customHeight="1" x14ac:dyDescent="0.15">
      <c r="A744" s="467" t="s">
        <v>184</v>
      </c>
      <c r="B744" s="467"/>
      <c r="C744" s="467"/>
      <c r="D744" s="467"/>
      <c r="E744" s="516"/>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hidden="1" customHeight="1" x14ac:dyDescent="0.15">
      <c r="A745" s="467" t="s">
        <v>485</v>
      </c>
      <c r="B745" s="467"/>
      <c r="C745" s="467"/>
      <c r="D745" s="467"/>
      <c r="E745" s="520"/>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hidden="1" customHeight="1" x14ac:dyDescent="0.15">
      <c r="A746" s="467" t="s">
        <v>233</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569</v>
      </c>
      <c r="B747" s="467"/>
      <c r="C747" s="467"/>
      <c r="D747" s="467"/>
      <c r="E747" s="511" t="s">
        <v>290</v>
      </c>
      <c r="F747" s="512"/>
      <c r="G747" s="512"/>
      <c r="H747" s="18" t="str">
        <f>IF(E747="","","-")</f>
        <v>-</v>
      </c>
      <c r="I747" s="512" t="s">
        <v>199</v>
      </c>
      <c r="J747" s="512"/>
      <c r="K747" s="18" t="str">
        <f>IF(I747="","","-")</f>
        <v>-</v>
      </c>
      <c r="L747" s="513">
        <v>3</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495</v>
      </c>
      <c r="B748" s="86"/>
      <c r="C748" s="86"/>
      <c r="D748" s="86"/>
      <c r="E748" s="86"/>
      <c r="F748" s="87"/>
      <c r="G748" s="15" t="s">
        <v>698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183</v>
      </c>
      <c r="B787" s="92"/>
      <c r="C787" s="92"/>
      <c r="D787" s="92"/>
      <c r="E787" s="92"/>
      <c r="F787" s="93"/>
      <c r="G787" s="490" t="s">
        <v>4</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480</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hidden="1" customHeight="1" x14ac:dyDescent="0.15">
      <c r="A788" s="94"/>
      <c r="B788" s="95"/>
      <c r="C788" s="95"/>
      <c r="D788" s="95"/>
      <c r="E788" s="95"/>
      <c r="F788" s="96"/>
      <c r="G788" s="494" t="s">
        <v>68</v>
      </c>
      <c r="H788" s="292"/>
      <c r="I788" s="292"/>
      <c r="J788" s="292"/>
      <c r="K788" s="292"/>
      <c r="L788" s="495" t="s">
        <v>71</v>
      </c>
      <c r="M788" s="292"/>
      <c r="N788" s="292"/>
      <c r="O788" s="292"/>
      <c r="P788" s="292"/>
      <c r="Q788" s="292"/>
      <c r="R788" s="292"/>
      <c r="S788" s="292"/>
      <c r="T788" s="292"/>
      <c r="U788" s="292"/>
      <c r="V788" s="292"/>
      <c r="W788" s="292"/>
      <c r="X788" s="496"/>
      <c r="Y788" s="497" t="s">
        <v>77</v>
      </c>
      <c r="Z788" s="498"/>
      <c r="AA788" s="498"/>
      <c r="AB788" s="499"/>
      <c r="AC788" s="494" t="s">
        <v>68</v>
      </c>
      <c r="AD788" s="292"/>
      <c r="AE788" s="292"/>
      <c r="AF788" s="292"/>
      <c r="AG788" s="292"/>
      <c r="AH788" s="495" t="s">
        <v>71</v>
      </c>
      <c r="AI788" s="292"/>
      <c r="AJ788" s="292"/>
      <c r="AK788" s="292"/>
      <c r="AL788" s="292"/>
      <c r="AM788" s="292"/>
      <c r="AN788" s="292"/>
      <c r="AO788" s="292"/>
      <c r="AP788" s="292"/>
      <c r="AQ788" s="292"/>
      <c r="AR788" s="292"/>
      <c r="AS788" s="292"/>
      <c r="AT788" s="496"/>
      <c r="AU788" s="497" t="s">
        <v>77</v>
      </c>
      <c r="AV788" s="498"/>
      <c r="AW788" s="498"/>
      <c r="AX788" s="500"/>
    </row>
    <row r="789" spans="1:51" ht="24.75" hidden="1" customHeight="1" x14ac:dyDescent="0.15">
      <c r="A789" s="94"/>
      <c r="B789" s="95"/>
      <c r="C789" s="95"/>
      <c r="D789" s="95"/>
      <c r="E789" s="95"/>
      <c r="F789" s="96"/>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hidden="1" customHeight="1" x14ac:dyDescent="0.15">
      <c r="A799" s="94"/>
      <c r="B799" s="95"/>
      <c r="C799" s="95"/>
      <c r="D799" s="95"/>
      <c r="E799" s="95"/>
      <c r="F799" s="96"/>
      <c r="G799" s="483" t="s">
        <v>78</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78</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454</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453</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68</v>
      </c>
      <c r="H801" s="292"/>
      <c r="I801" s="292"/>
      <c r="J801" s="292"/>
      <c r="K801" s="292"/>
      <c r="L801" s="495" t="s">
        <v>71</v>
      </c>
      <c r="M801" s="292"/>
      <c r="N801" s="292"/>
      <c r="O801" s="292"/>
      <c r="P801" s="292"/>
      <c r="Q801" s="292"/>
      <c r="R801" s="292"/>
      <c r="S801" s="292"/>
      <c r="T801" s="292"/>
      <c r="U801" s="292"/>
      <c r="V801" s="292"/>
      <c r="W801" s="292"/>
      <c r="X801" s="496"/>
      <c r="Y801" s="497" t="s">
        <v>77</v>
      </c>
      <c r="Z801" s="498"/>
      <c r="AA801" s="498"/>
      <c r="AB801" s="499"/>
      <c r="AC801" s="494" t="s">
        <v>68</v>
      </c>
      <c r="AD801" s="292"/>
      <c r="AE801" s="292"/>
      <c r="AF801" s="292"/>
      <c r="AG801" s="292"/>
      <c r="AH801" s="495" t="s">
        <v>71</v>
      </c>
      <c r="AI801" s="292"/>
      <c r="AJ801" s="292"/>
      <c r="AK801" s="292"/>
      <c r="AL801" s="292"/>
      <c r="AM801" s="292"/>
      <c r="AN801" s="292"/>
      <c r="AO801" s="292"/>
      <c r="AP801" s="292"/>
      <c r="AQ801" s="292"/>
      <c r="AR801" s="292"/>
      <c r="AS801" s="292"/>
      <c r="AT801" s="496"/>
      <c r="AU801" s="497" t="s">
        <v>77</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78</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78</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311</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279</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68</v>
      </c>
      <c r="H814" s="292"/>
      <c r="I814" s="292"/>
      <c r="J814" s="292"/>
      <c r="K814" s="292"/>
      <c r="L814" s="495" t="s">
        <v>71</v>
      </c>
      <c r="M814" s="292"/>
      <c r="N814" s="292"/>
      <c r="O814" s="292"/>
      <c r="P814" s="292"/>
      <c r="Q814" s="292"/>
      <c r="R814" s="292"/>
      <c r="S814" s="292"/>
      <c r="T814" s="292"/>
      <c r="U814" s="292"/>
      <c r="V814" s="292"/>
      <c r="W814" s="292"/>
      <c r="X814" s="496"/>
      <c r="Y814" s="497" t="s">
        <v>77</v>
      </c>
      <c r="Z814" s="498"/>
      <c r="AA814" s="498"/>
      <c r="AB814" s="499"/>
      <c r="AC814" s="494" t="s">
        <v>68</v>
      </c>
      <c r="AD814" s="292"/>
      <c r="AE814" s="292"/>
      <c r="AF814" s="292"/>
      <c r="AG814" s="292"/>
      <c r="AH814" s="495" t="s">
        <v>71</v>
      </c>
      <c r="AI814" s="292"/>
      <c r="AJ814" s="292"/>
      <c r="AK814" s="292"/>
      <c r="AL814" s="292"/>
      <c r="AM814" s="292"/>
      <c r="AN814" s="292"/>
      <c r="AO814" s="292"/>
      <c r="AP814" s="292"/>
      <c r="AQ814" s="292"/>
      <c r="AR814" s="292"/>
      <c r="AS814" s="292"/>
      <c r="AT814" s="496"/>
      <c r="AU814" s="497" t="s">
        <v>77</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78</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78</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399</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302</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68</v>
      </c>
      <c r="H827" s="292"/>
      <c r="I827" s="292"/>
      <c r="J827" s="292"/>
      <c r="K827" s="292"/>
      <c r="L827" s="495" t="s">
        <v>71</v>
      </c>
      <c r="M827" s="292"/>
      <c r="N827" s="292"/>
      <c r="O827" s="292"/>
      <c r="P827" s="292"/>
      <c r="Q827" s="292"/>
      <c r="R827" s="292"/>
      <c r="S827" s="292"/>
      <c r="T827" s="292"/>
      <c r="U827" s="292"/>
      <c r="V827" s="292"/>
      <c r="W827" s="292"/>
      <c r="X827" s="496"/>
      <c r="Y827" s="497" t="s">
        <v>77</v>
      </c>
      <c r="Z827" s="498"/>
      <c r="AA827" s="498"/>
      <c r="AB827" s="499"/>
      <c r="AC827" s="494" t="s">
        <v>68</v>
      </c>
      <c r="AD827" s="292"/>
      <c r="AE827" s="292"/>
      <c r="AF827" s="292"/>
      <c r="AG827" s="292"/>
      <c r="AH827" s="495" t="s">
        <v>71</v>
      </c>
      <c r="AI827" s="292"/>
      <c r="AJ827" s="292"/>
      <c r="AK827" s="292"/>
      <c r="AL827" s="292"/>
      <c r="AM827" s="292"/>
      <c r="AN827" s="292"/>
      <c r="AO827" s="292"/>
      <c r="AP827" s="292"/>
      <c r="AQ827" s="292"/>
      <c r="AR827" s="292"/>
      <c r="AS827" s="292"/>
      <c r="AT827" s="496"/>
      <c r="AU827" s="497" t="s">
        <v>77</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78</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78</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265</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470</v>
      </c>
      <c r="AM839" s="472"/>
      <c r="AN839" s="472"/>
      <c r="AO839" s="37" t="s">
        <v>463</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8"/>
      <c r="B844" s="278"/>
      <c r="C844" s="278" t="s">
        <v>90</v>
      </c>
      <c r="D844" s="278"/>
      <c r="E844" s="278"/>
      <c r="F844" s="278"/>
      <c r="G844" s="278"/>
      <c r="H844" s="278"/>
      <c r="I844" s="278"/>
      <c r="J844" s="247" t="s">
        <v>94</v>
      </c>
      <c r="K844" s="467"/>
      <c r="L844" s="467"/>
      <c r="M844" s="467"/>
      <c r="N844" s="467"/>
      <c r="O844" s="467"/>
      <c r="P844" s="278" t="s">
        <v>23</v>
      </c>
      <c r="Q844" s="278"/>
      <c r="R844" s="278"/>
      <c r="S844" s="278"/>
      <c r="T844" s="278"/>
      <c r="U844" s="278"/>
      <c r="V844" s="278"/>
      <c r="W844" s="278"/>
      <c r="X844" s="278"/>
      <c r="Y844" s="463" t="s">
        <v>429</v>
      </c>
      <c r="Z844" s="463"/>
      <c r="AA844" s="463"/>
      <c r="AB844" s="463"/>
      <c r="AC844" s="247" t="s">
        <v>358</v>
      </c>
      <c r="AD844" s="247"/>
      <c r="AE844" s="247"/>
      <c r="AF844" s="247"/>
      <c r="AG844" s="247"/>
      <c r="AH844" s="463" t="s">
        <v>483</v>
      </c>
      <c r="AI844" s="278"/>
      <c r="AJ844" s="278"/>
      <c r="AK844" s="278"/>
      <c r="AL844" s="278" t="s">
        <v>22</v>
      </c>
      <c r="AM844" s="278"/>
      <c r="AN844" s="278"/>
      <c r="AO844" s="422"/>
      <c r="AP844" s="247" t="s">
        <v>433</v>
      </c>
      <c r="AQ844" s="247"/>
      <c r="AR844" s="247"/>
      <c r="AS844" s="247"/>
      <c r="AT844" s="247"/>
      <c r="AU844" s="247"/>
      <c r="AV844" s="247"/>
      <c r="AW844" s="247"/>
      <c r="AX844" s="247"/>
    </row>
    <row r="845" spans="1:51" ht="30" hidden="1"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90</v>
      </c>
      <c r="D877" s="278"/>
      <c r="E877" s="278"/>
      <c r="F877" s="278"/>
      <c r="G877" s="278"/>
      <c r="H877" s="278"/>
      <c r="I877" s="278"/>
      <c r="J877" s="247" t="s">
        <v>94</v>
      </c>
      <c r="K877" s="467"/>
      <c r="L877" s="467"/>
      <c r="M877" s="467"/>
      <c r="N877" s="467"/>
      <c r="O877" s="467"/>
      <c r="P877" s="278" t="s">
        <v>23</v>
      </c>
      <c r="Q877" s="278"/>
      <c r="R877" s="278"/>
      <c r="S877" s="278"/>
      <c r="T877" s="278"/>
      <c r="U877" s="278"/>
      <c r="V877" s="278"/>
      <c r="W877" s="278"/>
      <c r="X877" s="278"/>
      <c r="Y877" s="463" t="s">
        <v>429</v>
      </c>
      <c r="Z877" s="463"/>
      <c r="AA877" s="463"/>
      <c r="AB877" s="463"/>
      <c r="AC877" s="247" t="s">
        <v>358</v>
      </c>
      <c r="AD877" s="247"/>
      <c r="AE877" s="247"/>
      <c r="AF877" s="247"/>
      <c r="AG877" s="247"/>
      <c r="AH877" s="463" t="s">
        <v>483</v>
      </c>
      <c r="AI877" s="278"/>
      <c r="AJ877" s="278"/>
      <c r="AK877" s="278"/>
      <c r="AL877" s="278" t="s">
        <v>22</v>
      </c>
      <c r="AM877" s="278"/>
      <c r="AN877" s="278"/>
      <c r="AO877" s="422"/>
      <c r="AP877" s="247" t="s">
        <v>433</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456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90</v>
      </c>
      <c r="D910" s="278"/>
      <c r="E910" s="278"/>
      <c r="F910" s="278"/>
      <c r="G910" s="278"/>
      <c r="H910" s="278"/>
      <c r="I910" s="278"/>
      <c r="J910" s="247" t="s">
        <v>94</v>
      </c>
      <c r="K910" s="467"/>
      <c r="L910" s="467"/>
      <c r="M910" s="467"/>
      <c r="N910" s="467"/>
      <c r="O910" s="467"/>
      <c r="P910" s="278" t="s">
        <v>23</v>
      </c>
      <c r="Q910" s="278"/>
      <c r="R910" s="278"/>
      <c r="S910" s="278"/>
      <c r="T910" s="278"/>
      <c r="U910" s="278"/>
      <c r="V910" s="278"/>
      <c r="W910" s="278"/>
      <c r="X910" s="278"/>
      <c r="Y910" s="463" t="s">
        <v>429</v>
      </c>
      <c r="Z910" s="463"/>
      <c r="AA910" s="463"/>
      <c r="AB910" s="463"/>
      <c r="AC910" s="247" t="s">
        <v>358</v>
      </c>
      <c r="AD910" s="247"/>
      <c r="AE910" s="247"/>
      <c r="AF910" s="247"/>
      <c r="AG910" s="247"/>
      <c r="AH910" s="463" t="s">
        <v>483</v>
      </c>
      <c r="AI910" s="278"/>
      <c r="AJ910" s="278"/>
      <c r="AK910" s="278"/>
      <c r="AL910" s="278" t="s">
        <v>22</v>
      </c>
      <c r="AM910" s="278"/>
      <c r="AN910" s="278"/>
      <c r="AO910" s="422"/>
      <c r="AP910" s="247" t="s">
        <v>433</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90</v>
      </c>
      <c r="D943" s="278"/>
      <c r="E943" s="278"/>
      <c r="F943" s="278"/>
      <c r="G943" s="278"/>
      <c r="H943" s="278"/>
      <c r="I943" s="278"/>
      <c r="J943" s="247" t="s">
        <v>94</v>
      </c>
      <c r="K943" s="467"/>
      <c r="L943" s="467"/>
      <c r="M943" s="467"/>
      <c r="N943" s="467"/>
      <c r="O943" s="467"/>
      <c r="P943" s="278" t="s">
        <v>23</v>
      </c>
      <c r="Q943" s="278"/>
      <c r="R943" s="278"/>
      <c r="S943" s="278"/>
      <c r="T943" s="278"/>
      <c r="U943" s="278"/>
      <c r="V943" s="278"/>
      <c r="W943" s="278"/>
      <c r="X943" s="278"/>
      <c r="Y943" s="463" t="s">
        <v>429</v>
      </c>
      <c r="Z943" s="463"/>
      <c r="AA943" s="463"/>
      <c r="AB943" s="463"/>
      <c r="AC943" s="247" t="s">
        <v>358</v>
      </c>
      <c r="AD943" s="247"/>
      <c r="AE943" s="247"/>
      <c r="AF943" s="247"/>
      <c r="AG943" s="247"/>
      <c r="AH943" s="463" t="s">
        <v>483</v>
      </c>
      <c r="AI943" s="278"/>
      <c r="AJ943" s="278"/>
      <c r="AK943" s="278"/>
      <c r="AL943" s="278" t="s">
        <v>22</v>
      </c>
      <c r="AM943" s="278"/>
      <c r="AN943" s="278"/>
      <c r="AO943" s="422"/>
      <c r="AP943" s="247" t="s">
        <v>433</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90</v>
      </c>
      <c r="D976" s="278"/>
      <c r="E976" s="278"/>
      <c r="F976" s="278"/>
      <c r="G976" s="278"/>
      <c r="H976" s="278"/>
      <c r="I976" s="278"/>
      <c r="J976" s="247" t="s">
        <v>94</v>
      </c>
      <c r="K976" s="467"/>
      <c r="L976" s="467"/>
      <c r="M976" s="467"/>
      <c r="N976" s="467"/>
      <c r="O976" s="467"/>
      <c r="P976" s="278" t="s">
        <v>23</v>
      </c>
      <c r="Q976" s="278"/>
      <c r="R976" s="278"/>
      <c r="S976" s="278"/>
      <c r="T976" s="278"/>
      <c r="U976" s="278"/>
      <c r="V976" s="278"/>
      <c r="W976" s="278"/>
      <c r="X976" s="278"/>
      <c r="Y976" s="463" t="s">
        <v>429</v>
      </c>
      <c r="Z976" s="463"/>
      <c r="AA976" s="463"/>
      <c r="AB976" s="463"/>
      <c r="AC976" s="247" t="s">
        <v>358</v>
      </c>
      <c r="AD976" s="247"/>
      <c r="AE976" s="247"/>
      <c r="AF976" s="247"/>
      <c r="AG976" s="247"/>
      <c r="AH976" s="463" t="s">
        <v>483</v>
      </c>
      <c r="AI976" s="278"/>
      <c r="AJ976" s="278"/>
      <c r="AK976" s="278"/>
      <c r="AL976" s="278" t="s">
        <v>22</v>
      </c>
      <c r="AM976" s="278"/>
      <c r="AN976" s="278"/>
      <c r="AO976" s="422"/>
      <c r="AP976" s="247" t="s">
        <v>433</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90</v>
      </c>
      <c r="D1009" s="278"/>
      <c r="E1009" s="278"/>
      <c r="F1009" s="278"/>
      <c r="G1009" s="278"/>
      <c r="H1009" s="278"/>
      <c r="I1009" s="278"/>
      <c r="J1009" s="247" t="s">
        <v>94</v>
      </c>
      <c r="K1009" s="467"/>
      <c r="L1009" s="467"/>
      <c r="M1009" s="467"/>
      <c r="N1009" s="467"/>
      <c r="O1009" s="467"/>
      <c r="P1009" s="278" t="s">
        <v>23</v>
      </c>
      <c r="Q1009" s="278"/>
      <c r="R1009" s="278"/>
      <c r="S1009" s="278"/>
      <c r="T1009" s="278"/>
      <c r="U1009" s="278"/>
      <c r="V1009" s="278"/>
      <c r="W1009" s="278"/>
      <c r="X1009" s="278"/>
      <c r="Y1009" s="463" t="s">
        <v>429</v>
      </c>
      <c r="Z1009" s="463"/>
      <c r="AA1009" s="463"/>
      <c r="AB1009" s="463"/>
      <c r="AC1009" s="247" t="s">
        <v>358</v>
      </c>
      <c r="AD1009" s="247"/>
      <c r="AE1009" s="247"/>
      <c r="AF1009" s="247"/>
      <c r="AG1009" s="247"/>
      <c r="AH1009" s="463" t="s">
        <v>483</v>
      </c>
      <c r="AI1009" s="278"/>
      <c r="AJ1009" s="278"/>
      <c r="AK1009" s="278"/>
      <c r="AL1009" s="278" t="s">
        <v>22</v>
      </c>
      <c r="AM1009" s="278"/>
      <c r="AN1009" s="278"/>
      <c r="AO1009" s="422"/>
      <c r="AP1009" s="247" t="s">
        <v>433</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90</v>
      </c>
      <c r="D1042" s="278"/>
      <c r="E1042" s="278"/>
      <c r="F1042" s="278"/>
      <c r="G1042" s="278"/>
      <c r="H1042" s="278"/>
      <c r="I1042" s="278"/>
      <c r="J1042" s="247" t="s">
        <v>94</v>
      </c>
      <c r="K1042" s="467"/>
      <c r="L1042" s="467"/>
      <c r="M1042" s="467"/>
      <c r="N1042" s="467"/>
      <c r="O1042" s="467"/>
      <c r="P1042" s="278" t="s">
        <v>23</v>
      </c>
      <c r="Q1042" s="278"/>
      <c r="R1042" s="278"/>
      <c r="S1042" s="278"/>
      <c r="T1042" s="278"/>
      <c r="U1042" s="278"/>
      <c r="V1042" s="278"/>
      <c r="W1042" s="278"/>
      <c r="X1042" s="278"/>
      <c r="Y1042" s="463" t="s">
        <v>429</v>
      </c>
      <c r="Z1042" s="463"/>
      <c r="AA1042" s="463"/>
      <c r="AB1042" s="463"/>
      <c r="AC1042" s="247" t="s">
        <v>358</v>
      </c>
      <c r="AD1042" s="247"/>
      <c r="AE1042" s="247"/>
      <c r="AF1042" s="247"/>
      <c r="AG1042" s="247"/>
      <c r="AH1042" s="463" t="s">
        <v>483</v>
      </c>
      <c r="AI1042" s="278"/>
      <c r="AJ1042" s="278"/>
      <c r="AK1042" s="278"/>
      <c r="AL1042" s="278" t="s">
        <v>22</v>
      </c>
      <c r="AM1042" s="278"/>
      <c r="AN1042" s="278"/>
      <c r="AO1042" s="422"/>
      <c r="AP1042" s="247" t="s">
        <v>433</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90</v>
      </c>
      <c r="D1075" s="278"/>
      <c r="E1075" s="278"/>
      <c r="F1075" s="278"/>
      <c r="G1075" s="278"/>
      <c r="H1075" s="278"/>
      <c r="I1075" s="278"/>
      <c r="J1075" s="247" t="s">
        <v>94</v>
      </c>
      <c r="K1075" s="467"/>
      <c r="L1075" s="467"/>
      <c r="M1075" s="467"/>
      <c r="N1075" s="467"/>
      <c r="O1075" s="467"/>
      <c r="P1075" s="278" t="s">
        <v>23</v>
      </c>
      <c r="Q1075" s="278"/>
      <c r="R1075" s="278"/>
      <c r="S1075" s="278"/>
      <c r="T1075" s="278"/>
      <c r="U1075" s="278"/>
      <c r="V1075" s="278"/>
      <c r="W1075" s="278"/>
      <c r="X1075" s="278"/>
      <c r="Y1075" s="463" t="s">
        <v>429</v>
      </c>
      <c r="Z1075" s="463"/>
      <c r="AA1075" s="463"/>
      <c r="AB1075" s="463"/>
      <c r="AC1075" s="247" t="s">
        <v>358</v>
      </c>
      <c r="AD1075" s="247"/>
      <c r="AE1075" s="247"/>
      <c r="AF1075" s="247"/>
      <c r="AG1075" s="247"/>
      <c r="AH1075" s="463" t="s">
        <v>483</v>
      </c>
      <c r="AI1075" s="278"/>
      <c r="AJ1075" s="278"/>
      <c r="AK1075" s="278"/>
      <c r="AL1075" s="278" t="s">
        <v>22</v>
      </c>
      <c r="AM1075" s="278"/>
      <c r="AN1075" s="278"/>
      <c r="AO1075" s="422"/>
      <c r="AP1075" s="247" t="s">
        <v>433</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470</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7</v>
      </c>
      <c r="D1109" s="247"/>
      <c r="E1109" s="247" t="s">
        <v>371</v>
      </c>
      <c r="F1109" s="247"/>
      <c r="G1109" s="247"/>
      <c r="H1109" s="247"/>
      <c r="I1109" s="247"/>
      <c r="J1109" s="247" t="s">
        <v>94</v>
      </c>
      <c r="K1109" s="247"/>
      <c r="L1109" s="247"/>
      <c r="M1109" s="247"/>
      <c r="N1109" s="247"/>
      <c r="O1109" s="247"/>
      <c r="P1109" s="463" t="s">
        <v>23</v>
      </c>
      <c r="Q1109" s="463"/>
      <c r="R1109" s="463"/>
      <c r="S1109" s="463"/>
      <c r="T1109" s="463"/>
      <c r="U1109" s="463"/>
      <c r="V1109" s="463"/>
      <c r="W1109" s="463"/>
      <c r="X1109" s="463"/>
      <c r="Y1109" s="247" t="s">
        <v>368</v>
      </c>
      <c r="Z1109" s="247"/>
      <c r="AA1109" s="247"/>
      <c r="AB1109" s="247"/>
      <c r="AC1109" s="247" t="s">
        <v>369</v>
      </c>
      <c r="AD1109" s="247"/>
      <c r="AE1109" s="247"/>
      <c r="AF1109" s="247"/>
      <c r="AG1109" s="247"/>
      <c r="AH1109" s="463" t="s">
        <v>389</v>
      </c>
      <c r="AI1109" s="463"/>
      <c r="AJ1109" s="463"/>
      <c r="AK1109" s="463"/>
      <c r="AL1109" s="463" t="s">
        <v>22</v>
      </c>
      <c r="AM1109" s="463"/>
      <c r="AN1109" s="463"/>
      <c r="AO1109" s="464"/>
      <c r="AP1109" s="247" t="s">
        <v>465</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805" priority="14079">
      <formula>IF(RIGHT(TEXT(AK14,"0.#"),1)=".",FALSE,TRUE)</formula>
    </cfRule>
    <cfRule type="expression" dxfId="2804" priority="14080">
      <formula>IF(RIGHT(TEXT(AK14,"0.#"),1)=".",TRUE,FALSE)</formula>
    </cfRule>
  </conditionalFormatting>
  <conditionalFormatting sqref="P18:AX18">
    <cfRule type="expression" dxfId="2803" priority="13955">
      <formula>IF(RIGHT(TEXT(P18,"0.#"),1)=".",FALSE,TRUE)</formula>
    </cfRule>
    <cfRule type="expression" dxfId="2802" priority="13956">
      <formula>IF(RIGHT(TEXT(P18,"0.#"),1)=".",TRUE,FALSE)</formula>
    </cfRule>
  </conditionalFormatting>
  <conditionalFormatting sqref="Y790">
    <cfRule type="expression" dxfId="2801" priority="13951">
      <formula>IF(RIGHT(TEXT(Y790,"0.#"),1)=".",FALSE,TRUE)</formula>
    </cfRule>
    <cfRule type="expression" dxfId="2800" priority="13952">
      <formula>IF(RIGHT(TEXT(Y790,"0.#"),1)=".",TRUE,FALSE)</formula>
    </cfRule>
  </conditionalFormatting>
  <conditionalFormatting sqref="Y799">
    <cfRule type="expression" dxfId="2799" priority="13947">
      <formula>IF(RIGHT(TEXT(Y799,"0.#"),1)=".",FALSE,TRUE)</formula>
    </cfRule>
    <cfRule type="expression" dxfId="2798" priority="13948">
      <formula>IF(RIGHT(TEXT(Y799,"0.#"),1)=".",TRUE,FALSE)</formula>
    </cfRule>
  </conditionalFormatting>
  <conditionalFormatting sqref="Y830:Y837 Y828 Y817:Y824 Y815 Y804:Y811 Y802">
    <cfRule type="expression" dxfId="2797" priority="13729">
      <formula>IF(RIGHT(TEXT(Y802,"0.#"),1)=".",FALSE,TRUE)</formula>
    </cfRule>
    <cfRule type="expression" dxfId="2796" priority="13730">
      <formula>IF(RIGHT(TEXT(Y802,"0.#"),1)=".",TRUE,FALSE)</formula>
    </cfRule>
  </conditionalFormatting>
  <conditionalFormatting sqref="AK16:AQ17 AK15:AX15 AK13:AX13">
    <cfRule type="expression" dxfId="2795" priority="13777">
      <formula>IF(RIGHT(TEXT(AK13,"0.#"),1)=".",FALSE,TRUE)</formula>
    </cfRule>
    <cfRule type="expression" dxfId="2794" priority="13778">
      <formula>IF(RIGHT(TEXT(AK13,"0.#"),1)=".",TRUE,FALSE)</formula>
    </cfRule>
  </conditionalFormatting>
  <conditionalFormatting sqref="P19:AJ19">
    <cfRule type="expression" dxfId="2793" priority="13775">
      <formula>IF(RIGHT(TEXT(P19,"0.#"),1)=".",FALSE,TRUE)</formula>
    </cfRule>
    <cfRule type="expression" dxfId="2792" priority="13776">
      <formula>IF(RIGHT(TEXT(P19,"0.#"),1)=".",TRUE,FALSE)</formula>
    </cfRule>
  </conditionalFormatting>
  <conditionalFormatting sqref="AQ101">
    <cfRule type="expression" dxfId="2791" priority="13767">
      <formula>IF(RIGHT(TEXT(AQ101,"0.#"),1)=".",FALSE,TRUE)</formula>
    </cfRule>
    <cfRule type="expression" dxfId="2790" priority="13768">
      <formula>IF(RIGHT(TEXT(AQ101,"0.#"),1)=".",TRUE,FALSE)</formula>
    </cfRule>
  </conditionalFormatting>
  <conditionalFormatting sqref="Y791:Y798 Y789">
    <cfRule type="expression" dxfId="2789" priority="13753">
      <formula>IF(RIGHT(TEXT(Y789,"0.#"),1)=".",FALSE,TRUE)</formula>
    </cfRule>
    <cfRule type="expression" dxfId="2788" priority="13754">
      <formula>IF(RIGHT(TEXT(Y789,"0.#"),1)=".",TRUE,FALSE)</formula>
    </cfRule>
  </conditionalFormatting>
  <conditionalFormatting sqref="AU790">
    <cfRule type="expression" dxfId="2787" priority="13751">
      <formula>IF(RIGHT(TEXT(AU790,"0.#"),1)=".",FALSE,TRUE)</formula>
    </cfRule>
    <cfRule type="expression" dxfId="2786" priority="13752">
      <formula>IF(RIGHT(TEXT(AU790,"0.#"),1)=".",TRUE,FALSE)</formula>
    </cfRule>
  </conditionalFormatting>
  <conditionalFormatting sqref="AU799">
    <cfRule type="expression" dxfId="2785" priority="13749">
      <formula>IF(RIGHT(TEXT(AU799,"0.#"),1)=".",FALSE,TRUE)</formula>
    </cfRule>
    <cfRule type="expression" dxfId="2784" priority="13750">
      <formula>IF(RIGHT(TEXT(AU799,"0.#"),1)=".",TRUE,FALSE)</formula>
    </cfRule>
  </conditionalFormatting>
  <conditionalFormatting sqref="AU791:AU798 AU789">
    <cfRule type="expression" dxfId="2783" priority="13747">
      <formula>IF(RIGHT(TEXT(AU789,"0.#"),1)=".",FALSE,TRUE)</formula>
    </cfRule>
    <cfRule type="expression" dxfId="2782" priority="13748">
      <formula>IF(RIGHT(TEXT(AU789,"0.#"),1)=".",TRUE,FALSE)</formula>
    </cfRule>
  </conditionalFormatting>
  <conditionalFormatting sqref="Y829 Y816 Y803">
    <cfRule type="expression" dxfId="2781" priority="13733">
      <formula>IF(RIGHT(TEXT(Y803,"0.#"),1)=".",FALSE,TRUE)</formula>
    </cfRule>
    <cfRule type="expression" dxfId="2780" priority="13734">
      <formula>IF(RIGHT(TEXT(Y803,"0.#"),1)=".",TRUE,FALSE)</formula>
    </cfRule>
  </conditionalFormatting>
  <conditionalFormatting sqref="Y838 Y825 Y812">
    <cfRule type="expression" dxfId="2779" priority="13731">
      <formula>IF(RIGHT(TEXT(Y812,"0.#"),1)=".",FALSE,TRUE)</formula>
    </cfRule>
    <cfRule type="expression" dxfId="2778" priority="13732">
      <formula>IF(RIGHT(TEXT(Y812,"0.#"),1)=".",TRUE,FALSE)</formula>
    </cfRule>
  </conditionalFormatting>
  <conditionalFormatting sqref="AU829 AU816 AU803">
    <cfRule type="expression" dxfId="2777" priority="13727">
      <formula>IF(RIGHT(TEXT(AU803,"0.#"),1)=".",FALSE,TRUE)</formula>
    </cfRule>
    <cfRule type="expression" dxfId="2776" priority="13728">
      <formula>IF(RIGHT(TEXT(AU803,"0.#"),1)=".",TRUE,FALSE)</formula>
    </cfRule>
  </conditionalFormatting>
  <conditionalFormatting sqref="AU838 AU825 AU812">
    <cfRule type="expression" dxfId="2775" priority="13725">
      <formula>IF(RIGHT(TEXT(AU812,"0.#"),1)=".",FALSE,TRUE)</formula>
    </cfRule>
    <cfRule type="expression" dxfId="2774" priority="13726">
      <formula>IF(RIGHT(TEXT(AU812,"0.#"),1)=".",TRUE,FALSE)</formula>
    </cfRule>
  </conditionalFormatting>
  <conditionalFormatting sqref="AU830:AU837 AU828 AU817:AU824 AU815 AU804:AU811 AU802">
    <cfRule type="expression" dxfId="2773" priority="13723">
      <formula>IF(RIGHT(TEXT(AU802,"0.#"),1)=".",FALSE,TRUE)</formula>
    </cfRule>
    <cfRule type="expression" dxfId="2772" priority="13724">
      <formula>IF(RIGHT(TEXT(AU802,"0.#"),1)=".",TRUE,FALSE)</formula>
    </cfRule>
  </conditionalFormatting>
  <conditionalFormatting sqref="AM87">
    <cfRule type="expression" dxfId="2771" priority="13377">
      <formula>IF(RIGHT(TEXT(AM87,"0.#"),1)=".",FALSE,TRUE)</formula>
    </cfRule>
    <cfRule type="expression" dxfId="2770" priority="13378">
      <formula>IF(RIGHT(TEXT(AM87,"0.#"),1)=".",TRUE,FALSE)</formula>
    </cfRule>
  </conditionalFormatting>
  <conditionalFormatting sqref="AE55">
    <cfRule type="expression" dxfId="2769" priority="13445">
      <formula>IF(RIGHT(TEXT(AE55,"0.#"),1)=".",FALSE,TRUE)</formula>
    </cfRule>
    <cfRule type="expression" dxfId="2768" priority="13446">
      <formula>IF(RIGHT(TEXT(AE55,"0.#"),1)=".",TRUE,FALSE)</formula>
    </cfRule>
  </conditionalFormatting>
  <conditionalFormatting sqref="AI55">
    <cfRule type="expression" dxfId="2767" priority="13443">
      <formula>IF(RIGHT(TEXT(AI55,"0.#"),1)=".",FALSE,TRUE)</formula>
    </cfRule>
    <cfRule type="expression" dxfId="2766" priority="13444">
      <formula>IF(RIGHT(TEXT(AI55,"0.#"),1)=".",TRUE,FALSE)</formula>
    </cfRule>
  </conditionalFormatting>
  <conditionalFormatting sqref="AE53">
    <cfRule type="expression" dxfId="2765" priority="13449">
      <formula>IF(RIGHT(TEXT(AE53,"0.#"),1)=".",FALSE,TRUE)</formula>
    </cfRule>
    <cfRule type="expression" dxfId="2764" priority="13450">
      <formula>IF(RIGHT(TEXT(AE53,"0.#"),1)=".",TRUE,FALSE)</formula>
    </cfRule>
  </conditionalFormatting>
  <conditionalFormatting sqref="AE54">
    <cfRule type="expression" dxfId="2763" priority="13447">
      <formula>IF(RIGHT(TEXT(AE54,"0.#"),1)=".",FALSE,TRUE)</formula>
    </cfRule>
    <cfRule type="expression" dxfId="2762" priority="13448">
      <formula>IF(RIGHT(TEXT(AE54,"0.#"),1)=".",TRUE,FALSE)</formula>
    </cfRule>
  </conditionalFormatting>
  <conditionalFormatting sqref="AI54">
    <cfRule type="expression" dxfId="2761" priority="13441">
      <formula>IF(RIGHT(TEXT(AI54,"0.#"),1)=".",FALSE,TRUE)</formula>
    </cfRule>
    <cfRule type="expression" dxfId="2760" priority="13442">
      <formula>IF(RIGHT(TEXT(AI54,"0.#"),1)=".",TRUE,FALSE)</formula>
    </cfRule>
  </conditionalFormatting>
  <conditionalFormatting sqref="AI53">
    <cfRule type="expression" dxfId="2759" priority="13439">
      <formula>IF(RIGHT(TEXT(AI53,"0.#"),1)=".",FALSE,TRUE)</formula>
    </cfRule>
    <cfRule type="expression" dxfId="2758" priority="13440">
      <formula>IF(RIGHT(TEXT(AI53,"0.#"),1)=".",TRUE,FALSE)</formula>
    </cfRule>
  </conditionalFormatting>
  <conditionalFormatting sqref="AM53">
    <cfRule type="expression" dxfId="2757" priority="13437">
      <formula>IF(RIGHT(TEXT(AM53,"0.#"),1)=".",FALSE,TRUE)</formula>
    </cfRule>
    <cfRule type="expression" dxfId="2756" priority="13438">
      <formula>IF(RIGHT(TEXT(AM53,"0.#"),1)=".",TRUE,FALSE)</formula>
    </cfRule>
  </conditionalFormatting>
  <conditionalFormatting sqref="AM54">
    <cfRule type="expression" dxfId="2755" priority="13435">
      <formula>IF(RIGHT(TEXT(AM54,"0.#"),1)=".",FALSE,TRUE)</formula>
    </cfRule>
    <cfRule type="expression" dxfId="2754" priority="13436">
      <formula>IF(RIGHT(TEXT(AM54,"0.#"),1)=".",TRUE,FALSE)</formula>
    </cfRule>
  </conditionalFormatting>
  <conditionalFormatting sqref="AM55">
    <cfRule type="expression" dxfId="2753" priority="13433">
      <formula>IF(RIGHT(TEXT(AM55,"0.#"),1)=".",FALSE,TRUE)</formula>
    </cfRule>
    <cfRule type="expression" dxfId="2752" priority="13434">
      <formula>IF(RIGHT(TEXT(AM55,"0.#"),1)=".",TRUE,FALSE)</formula>
    </cfRule>
  </conditionalFormatting>
  <conditionalFormatting sqref="AE60">
    <cfRule type="expression" dxfId="2751" priority="13419">
      <formula>IF(RIGHT(TEXT(AE60,"0.#"),1)=".",FALSE,TRUE)</formula>
    </cfRule>
    <cfRule type="expression" dxfId="2750" priority="13420">
      <formula>IF(RIGHT(TEXT(AE60,"0.#"),1)=".",TRUE,FALSE)</formula>
    </cfRule>
  </conditionalFormatting>
  <conditionalFormatting sqref="AE61">
    <cfRule type="expression" dxfId="2749" priority="13417">
      <formula>IF(RIGHT(TEXT(AE61,"0.#"),1)=".",FALSE,TRUE)</formula>
    </cfRule>
    <cfRule type="expression" dxfId="2748" priority="13418">
      <formula>IF(RIGHT(TEXT(AE61,"0.#"),1)=".",TRUE,FALSE)</formula>
    </cfRule>
  </conditionalFormatting>
  <conditionalFormatting sqref="AE62">
    <cfRule type="expression" dxfId="2747" priority="13415">
      <formula>IF(RIGHT(TEXT(AE62,"0.#"),1)=".",FALSE,TRUE)</formula>
    </cfRule>
    <cfRule type="expression" dxfId="2746" priority="13416">
      <formula>IF(RIGHT(TEXT(AE62,"0.#"),1)=".",TRUE,FALSE)</formula>
    </cfRule>
  </conditionalFormatting>
  <conditionalFormatting sqref="AI62">
    <cfRule type="expression" dxfId="2745" priority="13413">
      <formula>IF(RIGHT(TEXT(AI62,"0.#"),1)=".",FALSE,TRUE)</formula>
    </cfRule>
    <cfRule type="expression" dxfId="2744" priority="13414">
      <formula>IF(RIGHT(TEXT(AI62,"0.#"),1)=".",TRUE,FALSE)</formula>
    </cfRule>
  </conditionalFormatting>
  <conditionalFormatting sqref="AI61">
    <cfRule type="expression" dxfId="2743" priority="13411">
      <formula>IF(RIGHT(TEXT(AI61,"0.#"),1)=".",FALSE,TRUE)</formula>
    </cfRule>
    <cfRule type="expression" dxfId="2742" priority="13412">
      <formula>IF(RIGHT(TEXT(AI61,"0.#"),1)=".",TRUE,FALSE)</formula>
    </cfRule>
  </conditionalFormatting>
  <conditionalFormatting sqref="AI60">
    <cfRule type="expression" dxfId="2741" priority="13409">
      <formula>IF(RIGHT(TEXT(AI60,"0.#"),1)=".",FALSE,TRUE)</formula>
    </cfRule>
    <cfRule type="expression" dxfId="2740" priority="13410">
      <formula>IF(RIGHT(TEXT(AI60,"0.#"),1)=".",TRUE,FALSE)</formula>
    </cfRule>
  </conditionalFormatting>
  <conditionalFormatting sqref="AM60">
    <cfRule type="expression" dxfId="2739" priority="13407">
      <formula>IF(RIGHT(TEXT(AM60,"0.#"),1)=".",FALSE,TRUE)</formula>
    </cfRule>
    <cfRule type="expression" dxfId="2738" priority="13408">
      <formula>IF(RIGHT(TEXT(AM60,"0.#"),1)=".",TRUE,FALSE)</formula>
    </cfRule>
  </conditionalFormatting>
  <conditionalFormatting sqref="AM61">
    <cfRule type="expression" dxfId="2737" priority="13405">
      <formula>IF(RIGHT(TEXT(AM61,"0.#"),1)=".",FALSE,TRUE)</formula>
    </cfRule>
    <cfRule type="expression" dxfId="2736" priority="13406">
      <formula>IF(RIGHT(TEXT(AM61,"0.#"),1)=".",TRUE,FALSE)</formula>
    </cfRule>
  </conditionalFormatting>
  <conditionalFormatting sqref="AM62">
    <cfRule type="expression" dxfId="2735" priority="13403">
      <formula>IF(RIGHT(TEXT(AM62,"0.#"),1)=".",FALSE,TRUE)</formula>
    </cfRule>
    <cfRule type="expression" dxfId="2734" priority="13404">
      <formula>IF(RIGHT(TEXT(AM62,"0.#"),1)=".",TRUE,FALSE)</formula>
    </cfRule>
  </conditionalFormatting>
  <conditionalFormatting sqref="AE87">
    <cfRule type="expression" dxfId="2733" priority="13389">
      <formula>IF(RIGHT(TEXT(AE87,"0.#"),1)=".",FALSE,TRUE)</formula>
    </cfRule>
    <cfRule type="expression" dxfId="2732" priority="13390">
      <formula>IF(RIGHT(TEXT(AE87,"0.#"),1)=".",TRUE,FALSE)</formula>
    </cfRule>
  </conditionalFormatting>
  <conditionalFormatting sqref="AE88">
    <cfRule type="expression" dxfId="2731" priority="13387">
      <formula>IF(RIGHT(TEXT(AE88,"0.#"),1)=".",FALSE,TRUE)</formula>
    </cfRule>
    <cfRule type="expression" dxfId="2730" priority="13388">
      <formula>IF(RIGHT(TEXT(AE88,"0.#"),1)=".",TRUE,FALSE)</formula>
    </cfRule>
  </conditionalFormatting>
  <conditionalFormatting sqref="AE89">
    <cfRule type="expression" dxfId="2729" priority="13385">
      <formula>IF(RIGHT(TEXT(AE89,"0.#"),1)=".",FALSE,TRUE)</formula>
    </cfRule>
    <cfRule type="expression" dxfId="2728" priority="13386">
      <formula>IF(RIGHT(TEXT(AE89,"0.#"),1)=".",TRUE,FALSE)</formula>
    </cfRule>
  </conditionalFormatting>
  <conditionalFormatting sqref="AI89">
    <cfRule type="expression" dxfId="2727" priority="13383">
      <formula>IF(RIGHT(TEXT(AI89,"0.#"),1)=".",FALSE,TRUE)</formula>
    </cfRule>
    <cfRule type="expression" dxfId="2726" priority="13384">
      <formula>IF(RIGHT(TEXT(AI89,"0.#"),1)=".",TRUE,FALSE)</formula>
    </cfRule>
  </conditionalFormatting>
  <conditionalFormatting sqref="AI88">
    <cfRule type="expression" dxfId="2725" priority="13381">
      <formula>IF(RIGHT(TEXT(AI88,"0.#"),1)=".",FALSE,TRUE)</formula>
    </cfRule>
    <cfRule type="expression" dxfId="2724" priority="13382">
      <formula>IF(RIGHT(TEXT(AI88,"0.#"),1)=".",TRUE,FALSE)</formula>
    </cfRule>
  </conditionalFormatting>
  <conditionalFormatting sqref="AI87">
    <cfRule type="expression" dxfId="2723" priority="13379">
      <formula>IF(RIGHT(TEXT(AI87,"0.#"),1)=".",FALSE,TRUE)</formula>
    </cfRule>
    <cfRule type="expression" dxfId="2722" priority="13380">
      <formula>IF(RIGHT(TEXT(AI87,"0.#"),1)=".",TRUE,FALSE)</formula>
    </cfRule>
  </conditionalFormatting>
  <conditionalFormatting sqref="AM88">
    <cfRule type="expression" dxfId="2721" priority="13375">
      <formula>IF(RIGHT(TEXT(AM88,"0.#"),1)=".",FALSE,TRUE)</formula>
    </cfRule>
    <cfRule type="expression" dxfId="2720" priority="13376">
      <formula>IF(RIGHT(TEXT(AM88,"0.#"),1)=".",TRUE,FALSE)</formula>
    </cfRule>
  </conditionalFormatting>
  <conditionalFormatting sqref="AM89">
    <cfRule type="expression" dxfId="2719" priority="13373">
      <formula>IF(RIGHT(TEXT(AM89,"0.#"),1)=".",FALSE,TRUE)</formula>
    </cfRule>
    <cfRule type="expression" dxfId="2718" priority="13374">
      <formula>IF(RIGHT(TEXT(AM89,"0.#"),1)=".",TRUE,FALSE)</formula>
    </cfRule>
  </conditionalFormatting>
  <conditionalFormatting sqref="AE92">
    <cfRule type="expression" dxfId="2717" priority="13359">
      <formula>IF(RIGHT(TEXT(AE92,"0.#"),1)=".",FALSE,TRUE)</formula>
    </cfRule>
    <cfRule type="expression" dxfId="2716" priority="13360">
      <formula>IF(RIGHT(TEXT(AE92,"0.#"),1)=".",TRUE,FALSE)</formula>
    </cfRule>
  </conditionalFormatting>
  <conditionalFormatting sqref="AE93">
    <cfRule type="expression" dxfId="2715" priority="13357">
      <formula>IF(RIGHT(TEXT(AE93,"0.#"),1)=".",FALSE,TRUE)</formula>
    </cfRule>
    <cfRule type="expression" dxfId="2714" priority="13358">
      <formula>IF(RIGHT(TEXT(AE93,"0.#"),1)=".",TRUE,FALSE)</formula>
    </cfRule>
  </conditionalFormatting>
  <conditionalFormatting sqref="AE94">
    <cfRule type="expression" dxfId="2713" priority="13355">
      <formula>IF(RIGHT(TEXT(AE94,"0.#"),1)=".",FALSE,TRUE)</formula>
    </cfRule>
    <cfRule type="expression" dxfId="2712" priority="13356">
      <formula>IF(RIGHT(TEXT(AE94,"0.#"),1)=".",TRUE,FALSE)</formula>
    </cfRule>
  </conditionalFormatting>
  <conditionalFormatting sqref="AI94">
    <cfRule type="expression" dxfId="2711" priority="13353">
      <formula>IF(RIGHT(TEXT(AI94,"0.#"),1)=".",FALSE,TRUE)</formula>
    </cfRule>
    <cfRule type="expression" dxfId="2710" priority="13354">
      <formula>IF(RIGHT(TEXT(AI94,"0.#"),1)=".",TRUE,FALSE)</formula>
    </cfRule>
  </conditionalFormatting>
  <conditionalFormatting sqref="AI93">
    <cfRule type="expression" dxfId="2709" priority="13351">
      <formula>IF(RIGHT(TEXT(AI93,"0.#"),1)=".",FALSE,TRUE)</formula>
    </cfRule>
    <cfRule type="expression" dxfId="2708" priority="13352">
      <formula>IF(RIGHT(TEXT(AI93,"0.#"),1)=".",TRUE,FALSE)</formula>
    </cfRule>
  </conditionalFormatting>
  <conditionalFormatting sqref="AI92">
    <cfRule type="expression" dxfId="2707" priority="13349">
      <formula>IF(RIGHT(TEXT(AI92,"0.#"),1)=".",FALSE,TRUE)</formula>
    </cfRule>
    <cfRule type="expression" dxfId="2706" priority="13350">
      <formula>IF(RIGHT(TEXT(AI92,"0.#"),1)=".",TRUE,FALSE)</formula>
    </cfRule>
  </conditionalFormatting>
  <conditionalFormatting sqref="AM92">
    <cfRule type="expression" dxfId="2705" priority="13347">
      <formula>IF(RIGHT(TEXT(AM92,"0.#"),1)=".",FALSE,TRUE)</formula>
    </cfRule>
    <cfRule type="expression" dxfId="2704" priority="13348">
      <formula>IF(RIGHT(TEXT(AM92,"0.#"),1)=".",TRUE,FALSE)</formula>
    </cfRule>
  </conditionalFormatting>
  <conditionalFormatting sqref="AM93">
    <cfRule type="expression" dxfId="2703" priority="13345">
      <formula>IF(RIGHT(TEXT(AM93,"0.#"),1)=".",FALSE,TRUE)</formula>
    </cfRule>
    <cfRule type="expression" dxfId="2702" priority="13346">
      <formula>IF(RIGHT(TEXT(AM93,"0.#"),1)=".",TRUE,FALSE)</formula>
    </cfRule>
  </conditionalFormatting>
  <conditionalFormatting sqref="AM94">
    <cfRule type="expression" dxfId="2701" priority="13343">
      <formula>IF(RIGHT(TEXT(AM94,"0.#"),1)=".",FALSE,TRUE)</formula>
    </cfRule>
    <cfRule type="expression" dxfId="2700" priority="13344">
      <formula>IF(RIGHT(TEXT(AM94,"0.#"),1)=".",TRUE,FALSE)</formula>
    </cfRule>
  </conditionalFormatting>
  <conditionalFormatting sqref="AE97">
    <cfRule type="expression" dxfId="2699" priority="13329">
      <formula>IF(RIGHT(TEXT(AE97,"0.#"),1)=".",FALSE,TRUE)</formula>
    </cfRule>
    <cfRule type="expression" dxfId="2698" priority="13330">
      <formula>IF(RIGHT(TEXT(AE97,"0.#"),1)=".",TRUE,FALSE)</formula>
    </cfRule>
  </conditionalFormatting>
  <conditionalFormatting sqref="AE98">
    <cfRule type="expression" dxfId="2697" priority="13327">
      <formula>IF(RIGHT(TEXT(AE98,"0.#"),1)=".",FALSE,TRUE)</formula>
    </cfRule>
    <cfRule type="expression" dxfId="2696" priority="13328">
      <formula>IF(RIGHT(TEXT(AE98,"0.#"),1)=".",TRUE,FALSE)</formula>
    </cfRule>
  </conditionalFormatting>
  <conditionalFormatting sqref="AE99">
    <cfRule type="expression" dxfId="2695" priority="13325">
      <formula>IF(RIGHT(TEXT(AE99,"0.#"),1)=".",FALSE,TRUE)</formula>
    </cfRule>
    <cfRule type="expression" dxfId="2694" priority="13326">
      <formula>IF(RIGHT(TEXT(AE99,"0.#"),1)=".",TRUE,FALSE)</formula>
    </cfRule>
  </conditionalFormatting>
  <conditionalFormatting sqref="AI99">
    <cfRule type="expression" dxfId="2693" priority="13323">
      <formula>IF(RIGHT(TEXT(AI99,"0.#"),1)=".",FALSE,TRUE)</formula>
    </cfRule>
    <cfRule type="expression" dxfId="2692" priority="13324">
      <formula>IF(RIGHT(TEXT(AI99,"0.#"),1)=".",TRUE,FALSE)</formula>
    </cfRule>
  </conditionalFormatting>
  <conditionalFormatting sqref="AI98">
    <cfRule type="expression" dxfId="2691" priority="13321">
      <formula>IF(RIGHT(TEXT(AI98,"0.#"),1)=".",FALSE,TRUE)</formula>
    </cfRule>
    <cfRule type="expression" dxfId="2690" priority="13322">
      <formula>IF(RIGHT(TEXT(AI98,"0.#"),1)=".",TRUE,FALSE)</formula>
    </cfRule>
  </conditionalFormatting>
  <conditionalFormatting sqref="AI97">
    <cfRule type="expression" dxfId="2689" priority="13319">
      <formula>IF(RIGHT(TEXT(AI97,"0.#"),1)=".",FALSE,TRUE)</formula>
    </cfRule>
    <cfRule type="expression" dxfId="2688" priority="13320">
      <formula>IF(RIGHT(TEXT(AI97,"0.#"),1)=".",TRUE,FALSE)</formula>
    </cfRule>
  </conditionalFormatting>
  <conditionalFormatting sqref="AM97">
    <cfRule type="expression" dxfId="2687" priority="13317">
      <formula>IF(RIGHT(TEXT(AM97,"0.#"),1)=".",FALSE,TRUE)</formula>
    </cfRule>
    <cfRule type="expression" dxfId="2686" priority="13318">
      <formula>IF(RIGHT(TEXT(AM97,"0.#"),1)=".",TRUE,FALSE)</formula>
    </cfRule>
  </conditionalFormatting>
  <conditionalFormatting sqref="AM98">
    <cfRule type="expression" dxfId="2685" priority="13315">
      <formula>IF(RIGHT(TEXT(AM98,"0.#"),1)=".",FALSE,TRUE)</formula>
    </cfRule>
    <cfRule type="expression" dxfId="2684" priority="13316">
      <formula>IF(RIGHT(TEXT(AM98,"0.#"),1)=".",TRUE,FALSE)</formula>
    </cfRule>
  </conditionalFormatting>
  <conditionalFormatting sqref="AM99">
    <cfRule type="expression" dxfId="2683" priority="13313">
      <formula>IF(RIGHT(TEXT(AM99,"0.#"),1)=".",FALSE,TRUE)</formula>
    </cfRule>
    <cfRule type="expression" dxfId="2682" priority="13314">
      <formula>IF(RIGHT(TEXT(AM99,"0.#"),1)=".",TRUE,FALSE)</formula>
    </cfRule>
  </conditionalFormatting>
  <conditionalFormatting sqref="AE104">
    <cfRule type="expression" dxfId="2681" priority="13287">
      <formula>IF(RIGHT(TEXT(AE104,"0.#"),1)=".",FALSE,TRUE)</formula>
    </cfRule>
    <cfRule type="expression" dxfId="2680" priority="13288">
      <formula>IF(RIGHT(TEXT(AE104,"0.#"),1)=".",TRUE,FALSE)</formula>
    </cfRule>
  </conditionalFormatting>
  <conditionalFormatting sqref="AI104">
    <cfRule type="expression" dxfId="2679" priority="13285">
      <formula>IF(RIGHT(TEXT(AI104,"0.#"),1)=".",FALSE,TRUE)</formula>
    </cfRule>
    <cfRule type="expression" dxfId="2678" priority="13286">
      <formula>IF(RIGHT(TEXT(AI104,"0.#"),1)=".",TRUE,FALSE)</formula>
    </cfRule>
  </conditionalFormatting>
  <conditionalFormatting sqref="AM104">
    <cfRule type="expression" dxfId="2677" priority="13283">
      <formula>IF(RIGHT(TEXT(AM104,"0.#"),1)=".",FALSE,TRUE)</formula>
    </cfRule>
    <cfRule type="expression" dxfId="2676" priority="13284">
      <formula>IF(RIGHT(TEXT(AM104,"0.#"),1)=".",TRUE,FALSE)</formula>
    </cfRule>
  </conditionalFormatting>
  <conditionalFormatting sqref="AE105">
    <cfRule type="expression" dxfId="2675" priority="13281">
      <formula>IF(RIGHT(TEXT(AE105,"0.#"),1)=".",FALSE,TRUE)</formula>
    </cfRule>
    <cfRule type="expression" dxfId="2674" priority="13282">
      <formula>IF(RIGHT(TEXT(AE105,"0.#"),1)=".",TRUE,FALSE)</formula>
    </cfRule>
  </conditionalFormatting>
  <conditionalFormatting sqref="AI105">
    <cfRule type="expression" dxfId="2673" priority="13279">
      <formula>IF(RIGHT(TEXT(AI105,"0.#"),1)=".",FALSE,TRUE)</formula>
    </cfRule>
    <cfRule type="expression" dxfId="2672" priority="13280">
      <formula>IF(RIGHT(TEXT(AI105,"0.#"),1)=".",TRUE,FALSE)</formula>
    </cfRule>
  </conditionalFormatting>
  <conditionalFormatting sqref="AM105">
    <cfRule type="expression" dxfId="2671" priority="13277">
      <formula>IF(RIGHT(TEXT(AM105,"0.#"),1)=".",FALSE,TRUE)</formula>
    </cfRule>
    <cfRule type="expression" dxfId="2670" priority="13278">
      <formula>IF(RIGHT(TEXT(AM105,"0.#"),1)=".",TRUE,FALSE)</formula>
    </cfRule>
  </conditionalFormatting>
  <conditionalFormatting sqref="AE107">
    <cfRule type="expression" dxfId="2669" priority="13273">
      <formula>IF(RIGHT(TEXT(AE107,"0.#"),1)=".",FALSE,TRUE)</formula>
    </cfRule>
    <cfRule type="expression" dxfId="2668" priority="13274">
      <formula>IF(RIGHT(TEXT(AE107,"0.#"),1)=".",TRUE,FALSE)</formula>
    </cfRule>
  </conditionalFormatting>
  <conditionalFormatting sqref="AI107">
    <cfRule type="expression" dxfId="2667" priority="13271">
      <formula>IF(RIGHT(TEXT(AI107,"0.#"),1)=".",FALSE,TRUE)</formula>
    </cfRule>
    <cfRule type="expression" dxfId="2666" priority="13272">
      <formula>IF(RIGHT(TEXT(AI107,"0.#"),1)=".",TRUE,FALSE)</formula>
    </cfRule>
  </conditionalFormatting>
  <conditionalFormatting sqref="AM107">
    <cfRule type="expression" dxfId="2665" priority="13269">
      <formula>IF(RIGHT(TEXT(AM107,"0.#"),1)=".",FALSE,TRUE)</formula>
    </cfRule>
    <cfRule type="expression" dxfId="2664" priority="13270">
      <formula>IF(RIGHT(TEXT(AM107,"0.#"),1)=".",TRUE,FALSE)</formula>
    </cfRule>
  </conditionalFormatting>
  <conditionalFormatting sqref="AE108">
    <cfRule type="expression" dxfId="2663" priority="13267">
      <formula>IF(RIGHT(TEXT(AE108,"0.#"),1)=".",FALSE,TRUE)</formula>
    </cfRule>
    <cfRule type="expression" dxfId="2662" priority="13268">
      <formula>IF(RIGHT(TEXT(AE108,"0.#"),1)=".",TRUE,FALSE)</formula>
    </cfRule>
  </conditionalFormatting>
  <conditionalFormatting sqref="AI108">
    <cfRule type="expression" dxfId="2661" priority="13265">
      <formula>IF(RIGHT(TEXT(AI108,"0.#"),1)=".",FALSE,TRUE)</formula>
    </cfRule>
    <cfRule type="expression" dxfId="2660" priority="13266">
      <formula>IF(RIGHT(TEXT(AI108,"0.#"),1)=".",TRUE,FALSE)</formula>
    </cfRule>
  </conditionalFormatting>
  <conditionalFormatting sqref="AM108">
    <cfRule type="expression" dxfId="2659" priority="13263">
      <formula>IF(RIGHT(TEXT(AM108,"0.#"),1)=".",FALSE,TRUE)</formula>
    </cfRule>
    <cfRule type="expression" dxfId="2658" priority="13264">
      <formula>IF(RIGHT(TEXT(AM108,"0.#"),1)=".",TRUE,FALSE)</formula>
    </cfRule>
  </conditionalFormatting>
  <conditionalFormatting sqref="AE110">
    <cfRule type="expression" dxfId="2657" priority="13259">
      <formula>IF(RIGHT(TEXT(AE110,"0.#"),1)=".",FALSE,TRUE)</formula>
    </cfRule>
    <cfRule type="expression" dxfId="2656" priority="13260">
      <formula>IF(RIGHT(TEXT(AE110,"0.#"),1)=".",TRUE,FALSE)</formula>
    </cfRule>
  </conditionalFormatting>
  <conditionalFormatting sqref="AI110">
    <cfRule type="expression" dxfId="2655" priority="13257">
      <formula>IF(RIGHT(TEXT(AI110,"0.#"),1)=".",FALSE,TRUE)</formula>
    </cfRule>
    <cfRule type="expression" dxfId="2654" priority="13258">
      <formula>IF(RIGHT(TEXT(AI110,"0.#"),1)=".",TRUE,FALSE)</formula>
    </cfRule>
  </conditionalFormatting>
  <conditionalFormatting sqref="AM110">
    <cfRule type="expression" dxfId="2653" priority="13255">
      <formula>IF(RIGHT(TEXT(AM110,"0.#"),1)=".",FALSE,TRUE)</formula>
    </cfRule>
    <cfRule type="expression" dxfId="2652" priority="13256">
      <formula>IF(RIGHT(TEXT(AM110,"0.#"),1)=".",TRUE,FALSE)</formula>
    </cfRule>
  </conditionalFormatting>
  <conditionalFormatting sqref="AE111">
    <cfRule type="expression" dxfId="2651" priority="13253">
      <formula>IF(RIGHT(TEXT(AE111,"0.#"),1)=".",FALSE,TRUE)</formula>
    </cfRule>
    <cfRule type="expression" dxfId="2650" priority="13254">
      <formula>IF(RIGHT(TEXT(AE111,"0.#"),1)=".",TRUE,FALSE)</formula>
    </cfRule>
  </conditionalFormatting>
  <conditionalFormatting sqref="AI111">
    <cfRule type="expression" dxfId="2649" priority="13251">
      <formula>IF(RIGHT(TEXT(AI111,"0.#"),1)=".",FALSE,TRUE)</formula>
    </cfRule>
    <cfRule type="expression" dxfId="2648" priority="13252">
      <formula>IF(RIGHT(TEXT(AI111,"0.#"),1)=".",TRUE,FALSE)</formula>
    </cfRule>
  </conditionalFormatting>
  <conditionalFormatting sqref="AM111">
    <cfRule type="expression" dxfId="2647" priority="13249">
      <formula>IF(RIGHT(TEXT(AM111,"0.#"),1)=".",FALSE,TRUE)</formula>
    </cfRule>
    <cfRule type="expression" dxfId="2646" priority="13250">
      <formula>IF(RIGHT(TEXT(AM111,"0.#"),1)=".",TRUE,FALSE)</formula>
    </cfRule>
  </conditionalFormatting>
  <conditionalFormatting sqref="AE113">
    <cfRule type="expression" dxfId="2645" priority="13245">
      <formula>IF(RIGHT(TEXT(AE113,"0.#"),1)=".",FALSE,TRUE)</formula>
    </cfRule>
    <cfRule type="expression" dxfId="2644" priority="13246">
      <formula>IF(RIGHT(TEXT(AE113,"0.#"),1)=".",TRUE,FALSE)</formula>
    </cfRule>
  </conditionalFormatting>
  <conditionalFormatting sqref="AI113">
    <cfRule type="expression" dxfId="2643" priority="13243">
      <formula>IF(RIGHT(TEXT(AI113,"0.#"),1)=".",FALSE,TRUE)</formula>
    </cfRule>
    <cfRule type="expression" dxfId="2642" priority="13244">
      <formula>IF(RIGHT(TEXT(AI113,"0.#"),1)=".",TRUE,FALSE)</formula>
    </cfRule>
  </conditionalFormatting>
  <conditionalFormatting sqref="AM113">
    <cfRule type="expression" dxfId="2641" priority="13241">
      <formula>IF(RIGHT(TEXT(AM113,"0.#"),1)=".",FALSE,TRUE)</formula>
    </cfRule>
    <cfRule type="expression" dxfId="2640" priority="13242">
      <formula>IF(RIGHT(TEXT(AM113,"0.#"),1)=".",TRUE,FALSE)</formula>
    </cfRule>
  </conditionalFormatting>
  <conditionalFormatting sqref="AE114">
    <cfRule type="expression" dxfId="2639" priority="13239">
      <formula>IF(RIGHT(TEXT(AE114,"0.#"),1)=".",FALSE,TRUE)</formula>
    </cfRule>
    <cfRule type="expression" dxfId="2638" priority="13240">
      <formula>IF(RIGHT(TEXT(AE114,"0.#"),1)=".",TRUE,FALSE)</formula>
    </cfRule>
  </conditionalFormatting>
  <conditionalFormatting sqref="AI114">
    <cfRule type="expression" dxfId="2637" priority="13237">
      <formula>IF(RIGHT(TEXT(AI114,"0.#"),1)=".",FALSE,TRUE)</formula>
    </cfRule>
    <cfRule type="expression" dxfId="2636" priority="13238">
      <formula>IF(RIGHT(TEXT(AI114,"0.#"),1)=".",TRUE,FALSE)</formula>
    </cfRule>
  </conditionalFormatting>
  <conditionalFormatting sqref="AM114">
    <cfRule type="expression" dxfId="2635" priority="13235">
      <formula>IF(RIGHT(TEXT(AM114,"0.#"),1)=".",FALSE,TRUE)</formula>
    </cfRule>
    <cfRule type="expression" dxfId="2634" priority="13236">
      <formula>IF(RIGHT(TEXT(AM114,"0.#"),1)=".",TRUE,FALSE)</formula>
    </cfRule>
  </conditionalFormatting>
  <conditionalFormatting sqref="AQ116">
    <cfRule type="expression" dxfId="2633" priority="13231">
      <formula>IF(RIGHT(TEXT(AQ116,"0.#"),1)=".",FALSE,TRUE)</formula>
    </cfRule>
    <cfRule type="expression" dxfId="2632" priority="13232">
      <formula>IF(RIGHT(TEXT(AQ116,"0.#"),1)=".",TRUE,FALSE)</formula>
    </cfRule>
  </conditionalFormatting>
  <conditionalFormatting sqref="AQ117">
    <cfRule type="expression" dxfId="2631" priority="13219">
      <formula>IF(RIGHT(TEXT(AQ117,"0.#"),1)=".",FALSE,TRUE)</formula>
    </cfRule>
    <cfRule type="expression" dxfId="2630" priority="13220">
      <formula>IF(RIGHT(TEXT(AQ117,"0.#"),1)=".",TRUE,FALSE)</formula>
    </cfRule>
  </conditionalFormatting>
  <conditionalFormatting sqref="AE119 AQ119">
    <cfRule type="expression" dxfId="2629" priority="13217">
      <formula>IF(RIGHT(TEXT(AE119,"0.#"),1)=".",FALSE,TRUE)</formula>
    </cfRule>
    <cfRule type="expression" dxfId="2628" priority="13218">
      <formula>IF(RIGHT(TEXT(AE119,"0.#"),1)=".",TRUE,FALSE)</formula>
    </cfRule>
  </conditionalFormatting>
  <conditionalFormatting sqref="AI119">
    <cfRule type="expression" dxfId="2627" priority="13215">
      <formula>IF(RIGHT(TEXT(AI119,"0.#"),1)=".",FALSE,TRUE)</formula>
    </cfRule>
    <cfRule type="expression" dxfId="2626" priority="13216">
      <formula>IF(RIGHT(TEXT(AI119,"0.#"),1)=".",TRUE,FALSE)</formula>
    </cfRule>
  </conditionalFormatting>
  <conditionalFormatting sqref="AM119">
    <cfRule type="expression" dxfId="2625" priority="13213">
      <formula>IF(RIGHT(TEXT(AM119,"0.#"),1)=".",FALSE,TRUE)</formula>
    </cfRule>
    <cfRule type="expression" dxfId="2624" priority="13214">
      <formula>IF(RIGHT(TEXT(AM119,"0.#"),1)=".",TRUE,FALSE)</formula>
    </cfRule>
  </conditionalFormatting>
  <conditionalFormatting sqref="AQ120">
    <cfRule type="expression" dxfId="2623" priority="13205">
      <formula>IF(RIGHT(TEXT(AQ120,"0.#"),1)=".",FALSE,TRUE)</formula>
    </cfRule>
    <cfRule type="expression" dxfId="2622" priority="13206">
      <formula>IF(RIGHT(TEXT(AQ120,"0.#"),1)=".",TRUE,FALSE)</formula>
    </cfRule>
  </conditionalFormatting>
  <conditionalFormatting sqref="AE122 AQ122">
    <cfRule type="expression" dxfId="2621" priority="13203">
      <formula>IF(RIGHT(TEXT(AE122,"0.#"),1)=".",FALSE,TRUE)</formula>
    </cfRule>
    <cfRule type="expression" dxfId="2620" priority="13204">
      <formula>IF(RIGHT(TEXT(AE122,"0.#"),1)=".",TRUE,FALSE)</formula>
    </cfRule>
  </conditionalFormatting>
  <conditionalFormatting sqref="AI122">
    <cfRule type="expression" dxfId="2619" priority="13201">
      <formula>IF(RIGHT(TEXT(AI122,"0.#"),1)=".",FALSE,TRUE)</formula>
    </cfRule>
    <cfRule type="expression" dxfId="2618" priority="13202">
      <formula>IF(RIGHT(TEXT(AI122,"0.#"),1)=".",TRUE,FALSE)</formula>
    </cfRule>
  </conditionalFormatting>
  <conditionalFormatting sqref="AM122">
    <cfRule type="expression" dxfId="2617" priority="13199">
      <formula>IF(RIGHT(TEXT(AM122,"0.#"),1)=".",FALSE,TRUE)</formula>
    </cfRule>
    <cfRule type="expression" dxfId="2616" priority="13200">
      <formula>IF(RIGHT(TEXT(AM122,"0.#"),1)=".",TRUE,FALSE)</formula>
    </cfRule>
  </conditionalFormatting>
  <conditionalFormatting sqref="AQ123">
    <cfRule type="expression" dxfId="2615" priority="13191">
      <formula>IF(RIGHT(TEXT(AQ123,"0.#"),1)=".",FALSE,TRUE)</formula>
    </cfRule>
    <cfRule type="expression" dxfId="2614" priority="13192">
      <formula>IF(RIGHT(TEXT(AQ123,"0.#"),1)=".",TRUE,FALSE)</formula>
    </cfRule>
  </conditionalFormatting>
  <conditionalFormatting sqref="AE125 AQ125">
    <cfRule type="expression" dxfId="2613" priority="13189">
      <formula>IF(RIGHT(TEXT(AE125,"0.#"),1)=".",FALSE,TRUE)</formula>
    </cfRule>
    <cfRule type="expression" dxfId="2612" priority="13190">
      <formula>IF(RIGHT(TEXT(AE125,"0.#"),1)=".",TRUE,FALSE)</formula>
    </cfRule>
  </conditionalFormatting>
  <conditionalFormatting sqref="AI125">
    <cfRule type="expression" dxfId="2611" priority="13187">
      <formula>IF(RIGHT(TEXT(AI125,"0.#"),1)=".",FALSE,TRUE)</formula>
    </cfRule>
    <cfRule type="expression" dxfId="2610" priority="13188">
      <formula>IF(RIGHT(TEXT(AI125,"0.#"),1)=".",TRUE,FALSE)</formula>
    </cfRule>
  </conditionalFormatting>
  <conditionalFormatting sqref="AM125">
    <cfRule type="expression" dxfId="2609" priority="13185">
      <formula>IF(RIGHT(TEXT(AM125,"0.#"),1)=".",FALSE,TRUE)</formula>
    </cfRule>
    <cfRule type="expression" dxfId="2608" priority="13186">
      <formula>IF(RIGHT(TEXT(AM125,"0.#"),1)=".",TRUE,FALSE)</formula>
    </cfRule>
  </conditionalFormatting>
  <conditionalFormatting sqref="AQ126">
    <cfRule type="expression" dxfId="2607" priority="13177">
      <formula>IF(RIGHT(TEXT(AQ126,"0.#"),1)=".",FALSE,TRUE)</formula>
    </cfRule>
    <cfRule type="expression" dxfId="2606" priority="13178">
      <formula>IF(RIGHT(TEXT(AQ126,"0.#"),1)=".",TRUE,FALSE)</formula>
    </cfRule>
  </conditionalFormatting>
  <conditionalFormatting sqref="AE128 AQ128">
    <cfRule type="expression" dxfId="2605" priority="13175">
      <formula>IF(RIGHT(TEXT(AE128,"0.#"),1)=".",FALSE,TRUE)</formula>
    </cfRule>
    <cfRule type="expression" dxfId="2604" priority="13176">
      <formula>IF(RIGHT(TEXT(AE128,"0.#"),1)=".",TRUE,FALSE)</formula>
    </cfRule>
  </conditionalFormatting>
  <conditionalFormatting sqref="AI128">
    <cfRule type="expression" dxfId="2603" priority="13173">
      <formula>IF(RIGHT(TEXT(AI128,"0.#"),1)=".",FALSE,TRUE)</formula>
    </cfRule>
    <cfRule type="expression" dxfId="2602" priority="13174">
      <formula>IF(RIGHT(TEXT(AI128,"0.#"),1)=".",TRUE,FALSE)</formula>
    </cfRule>
  </conditionalFormatting>
  <conditionalFormatting sqref="AM128">
    <cfRule type="expression" dxfId="2601" priority="13171">
      <formula>IF(RIGHT(TEXT(AM128,"0.#"),1)=".",FALSE,TRUE)</formula>
    </cfRule>
    <cfRule type="expression" dxfId="2600" priority="13172">
      <formula>IF(RIGHT(TEXT(AM128,"0.#"),1)=".",TRUE,FALSE)</formula>
    </cfRule>
  </conditionalFormatting>
  <conditionalFormatting sqref="AQ129">
    <cfRule type="expression" dxfId="2599" priority="13163">
      <formula>IF(RIGHT(TEXT(AQ129,"0.#"),1)=".",FALSE,TRUE)</formula>
    </cfRule>
    <cfRule type="expression" dxfId="2598" priority="13164">
      <formula>IF(RIGHT(TEXT(AQ129,"0.#"),1)=".",TRUE,FALSE)</formula>
    </cfRule>
  </conditionalFormatting>
  <conditionalFormatting sqref="AE75">
    <cfRule type="expression" dxfId="2597" priority="13161">
      <formula>IF(RIGHT(TEXT(AE75,"0.#"),1)=".",FALSE,TRUE)</formula>
    </cfRule>
    <cfRule type="expression" dxfId="2596" priority="13162">
      <formula>IF(RIGHT(TEXT(AE75,"0.#"),1)=".",TRUE,FALSE)</formula>
    </cfRule>
  </conditionalFormatting>
  <conditionalFormatting sqref="AE76">
    <cfRule type="expression" dxfId="2595" priority="13159">
      <formula>IF(RIGHT(TEXT(AE76,"0.#"),1)=".",FALSE,TRUE)</formula>
    </cfRule>
    <cfRule type="expression" dxfId="2594" priority="13160">
      <formula>IF(RIGHT(TEXT(AE76,"0.#"),1)=".",TRUE,FALSE)</formula>
    </cfRule>
  </conditionalFormatting>
  <conditionalFormatting sqref="AE77">
    <cfRule type="expression" dxfId="2593" priority="13157">
      <formula>IF(RIGHT(TEXT(AE77,"0.#"),1)=".",FALSE,TRUE)</formula>
    </cfRule>
    <cfRule type="expression" dxfId="2592" priority="13158">
      <formula>IF(RIGHT(TEXT(AE77,"0.#"),1)=".",TRUE,FALSE)</formula>
    </cfRule>
  </conditionalFormatting>
  <conditionalFormatting sqref="AI77">
    <cfRule type="expression" dxfId="2591" priority="13155">
      <formula>IF(RIGHT(TEXT(AI77,"0.#"),1)=".",FALSE,TRUE)</formula>
    </cfRule>
    <cfRule type="expression" dxfId="2590" priority="13156">
      <formula>IF(RIGHT(TEXT(AI77,"0.#"),1)=".",TRUE,FALSE)</formula>
    </cfRule>
  </conditionalFormatting>
  <conditionalFormatting sqref="AI76">
    <cfRule type="expression" dxfId="2589" priority="13153">
      <formula>IF(RIGHT(TEXT(AI76,"0.#"),1)=".",FALSE,TRUE)</formula>
    </cfRule>
    <cfRule type="expression" dxfId="2588" priority="13154">
      <formula>IF(RIGHT(TEXT(AI76,"0.#"),1)=".",TRUE,FALSE)</formula>
    </cfRule>
  </conditionalFormatting>
  <conditionalFormatting sqref="AI75">
    <cfRule type="expression" dxfId="2587" priority="13151">
      <formula>IF(RIGHT(TEXT(AI75,"0.#"),1)=".",FALSE,TRUE)</formula>
    </cfRule>
    <cfRule type="expression" dxfId="2586" priority="13152">
      <formula>IF(RIGHT(TEXT(AI75,"0.#"),1)=".",TRUE,FALSE)</formula>
    </cfRule>
  </conditionalFormatting>
  <conditionalFormatting sqref="AM75">
    <cfRule type="expression" dxfId="2585" priority="13149">
      <formula>IF(RIGHT(TEXT(AM75,"0.#"),1)=".",FALSE,TRUE)</formula>
    </cfRule>
    <cfRule type="expression" dxfId="2584" priority="13150">
      <formula>IF(RIGHT(TEXT(AM75,"0.#"),1)=".",TRUE,FALSE)</formula>
    </cfRule>
  </conditionalFormatting>
  <conditionalFormatting sqref="AM76">
    <cfRule type="expression" dxfId="2583" priority="13147">
      <formula>IF(RIGHT(TEXT(AM76,"0.#"),1)=".",FALSE,TRUE)</formula>
    </cfRule>
    <cfRule type="expression" dxfId="2582" priority="13148">
      <formula>IF(RIGHT(TEXT(AM76,"0.#"),1)=".",TRUE,FALSE)</formula>
    </cfRule>
  </conditionalFormatting>
  <conditionalFormatting sqref="AM77">
    <cfRule type="expression" dxfId="2581" priority="13145">
      <formula>IF(RIGHT(TEXT(AM77,"0.#"),1)=".",FALSE,TRUE)</formula>
    </cfRule>
    <cfRule type="expression" dxfId="2580" priority="13146">
      <formula>IF(RIGHT(TEXT(AM77,"0.#"),1)=".",TRUE,FALSE)</formula>
    </cfRule>
  </conditionalFormatting>
  <conditionalFormatting sqref="AE433">
    <cfRule type="expression" dxfId="2579" priority="13101">
      <formula>IF(RIGHT(TEXT(AE433,"0.#"),1)=".",FALSE,TRUE)</formula>
    </cfRule>
    <cfRule type="expression" dxfId="2578" priority="13102">
      <formula>IF(RIGHT(TEXT(AE433,"0.#"),1)=".",TRUE,FALSE)</formula>
    </cfRule>
  </conditionalFormatting>
  <conditionalFormatting sqref="AM435">
    <cfRule type="expression" dxfId="2577" priority="13085">
      <formula>IF(RIGHT(TEXT(AM435,"0.#"),1)=".",FALSE,TRUE)</formula>
    </cfRule>
    <cfRule type="expression" dxfId="2576" priority="13086">
      <formula>IF(RIGHT(TEXT(AM435,"0.#"),1)=".",TRUE,FALSE)</formula>
    </cfRule>
  </conditionalFormatting>
  <conditionalFormatting sqref="AE434">
    <cfRule type="expression" dxfId="2575" priority="13099">
      <formula>IF(RIGHT(TEXT(AE434,"0.#"),1)=".",FALSE,TRUE)</formula>
    </cfRule>
    <cfRule type="expression" dxfId="2574" priority="13100">
      <formula>IF(RIGHT(TEXT(AE434,"0.#"),1)=".",TRUE,FALSE)</formula>
    </cfRule>
  </conditionalFormatting>
  <conditionalFormatting sqref="AE435">
    <cfRule type="expression" dxfId="2573" priority="13097">
      <formula>IF(RIGHT(TEXT(AE435,"0.#"),1)=".",FALSE,TRUE)</formula>
    </cfRule>
    <cfRule type="expression" dxfId="2572" priority="13098">
      <formula>IF(RIGHT(TEXT(AE435,"0.#"),1)=".",TRUE,FALSE)</formula>
    </cfRule>
  </conditionalFormatting>
  <conditionalFormatting sqref="AM433">
    <cfRule type="expression" dxfId="2571" priority="13089">
      <formula>IF(RIGHT(TEXT(AM433,"0.#"),1)=".",FALSE,TRUE)</formula>
    </cfRule>
    <cfRule type="expression" dxfId="2570" priority="13090">
      <formula>IF(RIGHT(TEXT(AM433,"0.#"),1)=".",TRUE,FALSE)</formula>
    </cfRule>
  </conditionalFormatting>
  <conditionalFormatting sqref="AM434">
    <cfRule type="expression" dxfId="2569" priority="13087">
      <formula>IF(RIGHT(TEXT(AM434,"0.#"),1)=".",FALSE,TRUE)</formula>
    </cfRule>
    <cfRule type="expression" dxfId="2568" priority="13088">
      <formula>IF(RIGHT(TEXT(AM434,"0.#"),1)=".",TRUE,FALSE)</formula>
    </cfRule>
  </conditionalFormatting>
  <conditionalFormatting sqref="AU433">
    <cfRule type="expression" dxfId="2567" priority="13077">
      <formula>IF(RIGHT(TEXT(AU433,"0.#"),1)=".",FALSE,TRUE)</formula>
    </cfRule>
    <cfRule type="expression" dxfId="2566" priority="13078">
      <formula>IF(RIGHT(TEXT(AU433,"0.#"),1)=".",TRUE,FALSE)</formula>
    </cfRule>
  </conditionalFormatting>
  <conditionalFormatting sqref="AU434">
    <cfRule type="expression" dxfId="2565" priority="13075">
      <formula>IF(RIGHT(TEXT(AU434,"0.#"),1)=".",FALSE,TRUE)</formula>
    </cfRule>
    <cfRule type="expression" dxfId="2564" priority="13076">
      <formula>IF(RIGHT(TEXT(AU434,"0.#"),1)=".",TRUE,FALSE)</formula>
    </cfRule>
  </conditionalFormatting>
  <conditionalFormatting sqref="AU435">
    <cfRule type="expression" dxfId="2563" priority="13073">
      <formula>IF(RIGHT(TEXT(AU435,"0.#"),1)=".",FALSE,TRUE)</formula>
    </cfRule>
    <cfRule type="expression" dxfId="2562" priority="13074">
      <formula>IF(RIGHT(TEXT(AU435,"0.#"),1)=".",TRUE,FALSE)</formula>
    </cfRule>
  </conditionalFormatting>
  <conditionalFormatting sqref="AI435">
    <cfRule type="expression" dxfId="2561" priority="13007">
      <formula>IF(RIGHT(TEXT(AI435,"0.#"),1)=".",FALSE,TRUE)</formula>
    </cfRule>
    <cfRule type="expression" dxfId="2560" priority="13008">
      <formula>IF(RIGHT(TEXT(AI435,"0.#"),1)=".",TRUE,FALSE)</formula>
    </cfRule>
  </conditionalFormatting>
  <conditionalFormatting sqref="AI433">
    <cfRule type="expression" dxfId="2559" priority="13011">
      <formula>IF(RIGHT(TEXT(AI433,"0.#"),1)=".",FALSE,TRUE)</formula>
    </cfRule>
    <cfRule type="expression" dxfId="2558" priority="13012">
      <formula>IF(RIGHT(TEXT(AI433,"0.#"),1)=".",TRUE,FALSE)</formula>
    </cfRule>
  </conditionalFormatting>
  <conditionalFormatting sqref="AI434">
    <cfRule type="expression" dxfId="2557" priority="13009">
      <formula>IF(RIGHT(TEXT(AI434,"0.#"),1)=".",FALSE,TRUE)</formula>
    </cfRule>
    <cfRule type="expression" dxfId="2556" priority="13010">
      <formula>IF(RIGHT(TEXT(AI434,"0.#"),1)=".",TRUE,FALSE)</formula>
    </cfRule>
  </conditionalFormatting>
  <conditionalFormatting sqref="AQ434">
    <cfRule type="expression" dxfId="2555" priority="12993">
      <formula>IF(RIGHT(TEXT(AQ434,"0.#"),1)=".",FALSE,TRUE)</formula>
    </cfRule>
    <cfRule type="expression" dxfId="2554" priority="12994">
      <formula>IF(RIGHT(TEXT(AQ434,"0.#"),1)=".",TRUE,FALSE)</formula>
    </cfRule>
  </conditionalFormatting>
  <conditionalFormatting sqref="AQ435">
    <cfRule type="expression" dxfId="2553" priority="12979">
      <formula>IF(RIGHT(TEXT(AQ435,"0.#"),1)=".",FALSE,TRUE)</formula>
    </cfRule>
    <cfRule type="expression" dxfId="2552" priority="12980">
      <formula>IF(RIGHT(TEXT(AQ435,"0.#"),1)=".",TRUE,FALSE)</formula>
    </cfRule>
  </conditionalFormatting>
  <conditionalFormatting sqref="AQ433">
    <cfRule type="expression" dxfId="2551" priority="12977">
      <formula>IF(RIGHT(TEXT(AQ433,"0.#"),1)=".",FALSE,TRUE)</formula>
    </cfRule>
    <cfRule type="expression" dxfId="2550" priority="12978">
      <formula>IF(RIGHT(TEXT(AQ433,"0.#"),1)=".",TRUE,FALSE)</formula>
    </cfRule>
  </conditionalFormatting>
  <conditionalFormatting sqref="AL847:AO874">
    <cfRule type="expression" dxfId="2549" priority="6701">
      <formula>IF(AND(AL847&gt;=0,RIGHT(TEXT(AL847,"0.#"),1)&lt;&gt;"."),TRUE,FALSE)</formula>
    </cfRule>
    <cfRule type="expression" dxfId="2548" priority="6702">
      <formula>IF(AND(AL847&gt;=0,RIGHT(TEXT(AL847,"0.#"),1)="."),TRUE,FALSE)</formula>
    </cfRule>
    <cfRule type="expression" dxfId="2547" priority="6703">
      <formula>IF(AND(AL847&lt;0,RIGHT(TEXT(AL847,"0.#"),1)&lt;&gt;"."),TRUE,FALSE)</formula>
    </cfRule>
    <cfRule type="expression" dxfId="2546" priority="6704">
      <formula>IF(AND(AL847&lt;0,RIGHT(TEXT(AL847,"0.#"),1)="."),TRUE,FALSE)</formula>
    </cfRule>
  </conditionalFormatting>
  <conditionalFormatting sqref="AQ53:AQ55">
    <cfRule type="expression" dxfId="2545" priority="4723">
      <formula>IF(RIGHT(TEXT(AQ53,"0.#"),1)=".",FALSE,TRUE)</formula>
    </cfRule>
    <cfRule type="expression" dxfId="2544" priority="4724">
      <formula>IF(RIGHT(TEXT(AQ53,"0.#"),1)=".",TRUE,FALSE)</formula>
    </cfRule>
  </conditionalFormatting>
  <conditionalFormatting sqref="AU53:AU55">
    <cfRule type="expression" dxfId="2543" priority="4721">
      <formula>IF(RIGHT(TEXT(AU53,"0.#"),1)=".",FALSE,TRUE)</formula>
    </cfRule>
    <cfRule type="expression" dxfId="2542" priority="4722">
      <formula>IF(RIGHT(TEXT(AU53,"0.#"),1)=".",TRUE,FALSE)</formula>
    </cfRule>
  </conditionalFormatting>
  <conditionalFormatting sqref="AQ60:AQ62">
    <cfRule type="expression" dxfId="2541" priority="4719">
      <formula>IF(RIGHT(TEXT(AQ60,"0.#"),1)=".",FALSE,TRUE)</formula>
    </cfRule>
    <cfRule type="expression" dxfId="2540" priority="4720">
      <formula>IF(RIGHT(TEXT(AQ60,"0.#"),1)=".",TRUE,FALSE)</formula>
    </cfRule>
  </conditionalFormatting>
  <conditionalFormatting sqref="AU60:AU62">
    <cfRule type="expression" dxfId="2539" priority="4717">
      <formula>IF(RIGHT(TEXT(AU60,"0.#"),1)=".",FALSE,TRUE)</formula>
    </cfRule>
    <cfRule type="expression" dxfId="2538" priority="4718">
      <formula>IF(RIGHT(TEXT(AU60,"0.#"),1)=".",TRUE,FALSE)</formula>
    </cfRule>
  </conditionalFormatting>
  <conditionalFormatting sqref="AQ75:AQ77">
    <cfRule type="expression" dxfId="2537" priority="4715">
      <formula>IF(RIGHT(TEXT(AQ75,"0.#"),1)=".",FALSE,TRUE)</formula>
    </cfRule>
    <cfRule type="expression" dxfId="2536" priority="4716">
      <formula>IF(RIGHT(TEXT(AQ75,"0.#"),1)=".",TRUE,FALSE)</formula>
    </cfRule>
  </conditionalFormatting>
  <conditionalFormatting sqref="AU75:AU77">
    <cfRule type="expression" dxfId="2535" priority="4713">
      <formula>IF(RIGHT(TEXT(AU75,"0.#"),1)=".",FALSE,TRUE)</formula>
    </cfRule>
    <cfRule type="expression" dxfId="2534" priority="4714">
      <formula>IF(RIGHT(TEXT(AU75,"0.#"),1)=".",TRUE,FALSE)</formula>
    </cfRule>
  </conditionalFormatting>
  <conditionalFormatting sqref="AQ87:AQ89">
    <cfRule type="expression" dxfId="2533" priority="4711">
      <formula>IF(RIGHT(TEXT(AQ87,"0.#"),1)=".",FALSE,TRUE)</formula>
    </cfRule>
    <cfRule type="expression" dxfId="2532" priority="4712">
      <formula>IF(RIGHT(TEXT(AQ87,"0.#"),1)=".",TRUE,FALSE)</formula>
    </cfRule>
  </conditionalFormatting>
  <conditionalFormatting sqref="AU87:AU89">
    <cfRule type="expression" dxfId="2531" priority="4709">
      <formula>IF(RIGHT(TEXT(AU87,"0.#"),1)=".",FALSE,TRUE)</formula>
    </cfRule>
    <cfRule type="expression" dxfId="2530" priority="4710">
      <formula>IF(RIGHT(TEXT(AU87,"0.#"),1)=".",TRUE,FALSE)</formula>
    </cfRule>
  </conditionalFormatting>
  <conditionalFormatting sqref="AQ92:AQ94">
    <cfRule type="expression" dxfId="2529" priority="4707">
      <formula>IF(RIGHT(TEXT(AQ92,"0.#"),1)=".",FALSE,TRUE)</formula>
    </cfRule>
    <cfRule type="expression" dxfId="2528" priority="4708">
      <formula>IF(RIGHT(TEXT(AQ92,"0.#"),1)=".",TRUE,FALSE)</formula>
    </cfRule>
  </conditionalFormatting>
  <conditionalFormatting sqref="AU92:AU94">
    <cfRule type="expression" dxfId="2527" priority="4705">
      <formula>IF(RIGHT(TEXT(AU92,"0.#"),1)=".",FALSE,TRUE)</formula>
    </cfRule>
    <cfRule type="expression" dxfId="2526" priority="4706">
      <formula>IF(RIGHT(TEXT(AU92,"0.#"),1)=".",TRUE,FALSE)</formula>
    </cfRule>
  </conditionalFormatting>
  <conditionalFormatting sqref="AQ97:AQ99">
    <cfRule type="expression" dxfId="2525" priority="4703">
      <formula>IF(RIGHT(TEXT(AQ97,"0.#"),1)=".",FALSE,TRUE)</formula>
    </cfRule>
    <cfRule type="expression" dxfId="2524" priority="4704">
      <formula>IF(RIGHT(TEXT(AQ97,"0.#"),1)=".",TRUE,FALSE)</formula>
    </cfRule>
  </conditionalFormatting>
  <conditionalFormatting sqref="AU97:AU99">
    <cfRule type="expression" dxfId="2523" priority="4701">
      <formula>IF(RIGHT(TEXT(AU97,"0.#"),1)=".",FALSE,TRUE)</formula>
    </cfRule>
    <cfRule type="expression" dxfId="2522" priority="4702">
      <formula>IF(RIGHT(TEXT(AU97,"0.#"),1)=".",TRUE,FALSE)</formula>
    </cfRule>
  </conditionalFormatting>
  <conditionalFormatting sqref="AE458">
    <cfRule type="expression" dxfId="2521" priority="4395">
      <formula>IF(RIGHT(TEXT(AE458,"0.#"),1)=".",FALSE,TRUE)</formula>
    </cfRule>
    <cfRule type="expression" dxfId="2520" priority="4396">
      <formula>IF(RIGHT(TEXT(AE458,"0.#"),1)=".",TRUE,FALSE)</formula>
    </cfRule>
  </conditionalFormatting>
  <conditionalFormatting sqref="AM460">
    <cfRule type="expression" dxfId="2519" priority="4385">
      <formula>IF(RIGHT(TEXT(AM460,"0.#"),1)=".",FALSE,TRUE)</formula>
    </cfRule>
    <cfRule type="expression" dxfId="2518" priority="4386">
      <formula>IF(RIGHT(TEXT(AM460,"0.#"),1)=".",TRUE,FALSE)</formula>
    </cfRule>
  </conditionalFormatting>
  <conditionalFormatting sqref="AE459">
    <cfRule type="expression" dxfId="2517" priority="4393">
      <formula>IF(RIGHT(TEXT(AE459,"0.#"),1)=".",FALSE,TRUE)</formula>
    </cfRule>
    <cfRule type="expression" dxfId="2516" priority="4394">
      <formula>IF(RIGHT(TEXT(AE459,"0.#"),1)=".",TRUE,FALSE)</formula>
    </cfRule>
  </conditionalFormatting>
  <conditionalFormatting sqref="AE460">
    <cfRule type="expression" dxfId="2515" priority="4391">
      <formula>IF(RIGHT(TEXT(AE460,"0.#"),1)=".",FALSE,TRUE)</formula>
    </cfRule>
    <cfRule type="expression" dxfId="2514" priority="4392">
      <formula>IF(RIGHT(TEXT(AE460,"0.#"),1)=".",TRUE,FALSE)</formula>
    </cfRule>
  </conditionalFormatting>
  <conditionalFormatting sqref="AM458">
    <cfRule type="expression" dxfId="2513" priority="4389">
      <formula>IF(RIGHT(TEXT(AM458,"0.#"),1)=".",FALSE,TRUE)</formula>
    </cfRule>
    <cfRule type="expression" dxfId="2512" priority="4390">
      <formula>IF(RIGHT(TEXT(AM458,"0.#"),1)=".",TRUE,FALSE)</formula>
    </cfRule>
  </conditionalFormatting>
  <conditionalFormatting sqref="AM459">
    <cfRule type="expression" dxfId="2511" priority="4387">
      <formula>IF(RIGHT(TEXT(AM459,"0.#"),1)=".",FALSE,TRUE)</formula>
    </cfRule>
    <cfRule type="expression" dxfId="2510" priority="4388">
      <formula>IF(RIGHT(TEXT(AM459,"0.#"),1)=".",TRUE,FALSE)</formula>
    </cfRule>
  </conditionalFormatting>
  <conditionalFormatting sqref="AU458">
    <cfRule type="expression" dxfId="2509" priority="4383">
      <formula>IF(RIGHT(TEXT(AU458,"0.#"),1)=".",FALSE,TRUE)</formula>
    </cfRule>
    <cfRule type="expression" dxfId="2508" priority="4384">
      <formula>IF(RIGHT(TEXT(AU458,"0.#"),1)=".",TRUE,FALSE)</formula>
    </cfRule>
  </conditionalFormatting>
  <conditionalFormatting sqref="AU459">
    <cfRule type="expression" dxfId="2507" priority="4381">
      <formula>IF(RIGHT(TEXT(AU459,"0.#"),1)=".",FALSE,TRUE)</formula>
    </cfRule>
    <cfRule type="expression" dxfId="2506" priority="4382">
      <formula>IF(RIGHT(TEXT(AU459,"0.#"),1)=".",TRUE,FALSE)</formula>
    </cfRule>
  </conditionalFormatting>
  <conditionalFormatting sqref="AU460">
    <cfRule type="expression" dxfId="2505" priority="4379">
      <formula>IF(RIGHT(TEXT(AU460,"0.#"),1)=".",FALSE,TRUE)</formula>
    </cfRule>
    <cfRule type="expression" dxfId="2504" priority="4380">
      <formula>IF(RIGHT(TEXT(AU460,"0.#"),1)=".",TRUE,FALSE)</formula>
    </cfRule>
  </conditionalFormatting>
  <conditionalFormatting sqref="AI460">
    <cfRule type="expression" dxfId="2503" priority="4373">
      <formula>IF(RIGHT(TEXT(AI460,"0.#"),1)=".",FALSE,TRUE)</formula>
    </cfRule>
    <cfRule type="expression" dxfId="2502" priority="4374">
      <formula>IF(RIGHT(TEXT(AI460,"0.#"),1)=".",TRUE,FALSE)</formula>
    </cfRule>
  </conditionalFormatting>
  <conditionalFormatting sqref="AI458">
    <cfRule type="expression" dxfId="2501" priority="4377">
      <formula>IF(RIGHT(TEXT(AI458,"0.#"),1)=".",FALSE,TRUE)</formula>
    </cfRule>
    <cfRule type="expression" dxfId="2500" priority="4378">
      <formula>IF(RIGHT(TEXT(AI458,"0.#"),1)=".",TRUE,FALSE)</formula>
    </cfRule>
  </conditionalFormatting>
  <conditionalFormatting sqref="AI459">
    <cfRule type="expression" dxfId="2499" priority="4375">
      <formula>IF(RIGHT(TEXT(AI459,"0.#"),1)=".",FALSE,TRUE)</formula>
    </cfRule>
    <cfRule type="expression" dxfId="2498" priority="4376">
      <formula>IF(RIGHT(TEXT(AI459,"0.#"),1)=".",TRUE,FALSE)</formula>
    </cfRule>
  </conditionalFormatting>
  <conditionalFormatting sqref="AQ459">
    <cfRule type="expression" dxfId="2497" priority="4371">
      <formula>IF(RIGHT(TEXT(AQ459,"0.#"),1)=".",FALSE,TRUE)</formula>
    </cfRule>
    <cfRule type="expression" dxfId="2496" priority="4372">
      <formula>IF(RIGHT(TEXT(AQ459,"0.#"),1)=".",TRUE,FALSE)</formula>
    </cfRule>
  </conditionalFormatting>
  <conditionalFormatting sqref="AQ460">
    <cfRule type="expression" dxfId="2495" priority="4369">
      <formula>IF(RIGHT(TEXT(AQ460,"0.#"),1)=".",FALSE,TRUE)</formula>
    </cfRule>
    <cfRule type="expression" dxfId="2494" priority="4370">
      <formula>IF(RIGHT(TEXT(AQ460,"0.#"),1)=".",TRUE,FALSE)</formula>
    </cfRule>
  </conditionalFormatting>
  <conditionalFormatting sqref="AQ458">
    <cfRule type="expression" dxfId="2493" priority="4367">
      <formula>IF(RIGHT(TEXT(AQ458,"0.#"),1)=".",FALSE,TRUE)</formula>
    </cfRule>
    <cfRule type="expression" dxfId="2492" priority="4368">
      <formula>IF(RIGHT(TEXT(AQ458,"0.#"),1)=".",TRUE,FALSE)</formula>
    </cfRule>
  </conditionalFormatting>
  <conditionalFormatting sqref="AE120 AM120">
    <cfRule type="expression" dxfId="2491" priority="3045">
      <formula>IF(RIGHT(TEXT(AE120,"0.#"),1)=".",FALSE,TRUE)</formula>
    </cfRule>
    <cfRule type="expression" dxfId="2490" priority="3046">
      <formula>IF(RIGHT(TEXT(AE120,"0.#"),1)=".",TRUE,FALSE)</formula>
    </cfRule>
  </conditionalFormatting>
  <conditionalFormatting sqref="AI126">
    <cfRule type="expression" dxfId="2489" priority="3035">
      <formula>IF(RIGHT(TEXT(AI126,"0.#"),1)=".",FALSE,TRUE)</formula>
    </cfRule>
    <cfRule type="expression" dxfId="2488" priority="3036">
      <formula>IF(RIGHT(TEXT(AI126,"0.#"),1)=".",TRUE,FALSE)</formula>
    </cfRule>
  </conditionalFormatting>
  <conditionalFormatting sqref="AI120">
    <cfRule type="expression" dxfId="2487" priority="3043">
      <formula>IF(RIGHT(TEXT(AI120,"0.#"),1)=".",FALSE,TRUE)</formula>
    </cfRule>
    <cfRule type="expression" dxfId="2486" priority="3044">
      <formula>IF(RIGHT(TEXT(AI120,"0.#"),1)=".",TRUE,FALSE)</formula>
    </cfRule>
  </conditionalFormatting>
  <conditionalFormatting sqref="AE123 AM123">
    <cfRule type="expression" dxfId="2485" priority="3041">
      <formula>IF(RIGHT(TEXT(AE123,"0.#"),1)=".",FALSE,TRUE)</formula>
    </cfRule>
    <cfRule type="expression" dxfId="2484" priority="3042">
      <formula>IF(RIGHT(TEXT(AE123,"0.#"),1)=".",TRUE,FALSE)</formula>
    </cfRule>
  </conditionalFormatting>
  <conditionalFormatting sqref="AI123">
    <cfRule type="expression" dxfId="2483" priority="3039">
      <formula>IF(RIGHT(TEXT(AI123,"0.#"),1)=".",FALSE,TRUE)</formula>
    </cfRule>
    <cfRule type="expression" dxfId="2482" priority="3040">
      <formula>IF(RIGHT(TEXT(AI123,"0.#"),1)=".",TRUE,FALSE)</formula>
    </cfRule>
  </conditionalFormatting>
  <conditionalFormatting sqref="AE126 AM126">
    <cfRule type="expression" dxfId="2481" priority="3037">
      <formula>IF(RIGHT(TEXT(AE126,"0.#"),1)=".",FALSE,TRUE)</formula>
    </cfRule>
    <cfRule type="expression" dxfId="2480" priority="3038">
      <formula>IF(RIGHT(TEXT(AE126,"0.#"),1)=".",TRUE,FALSE)</formula>
    </cfRule>
  </conditionalFormatting>
  <conditionalFormatting sqref="AE129 AM129">
    <cfRule type="expression" dxfId="2479" priority="3033">
      <formula>IF(RIGHT(TEXT(AE129,"0.#"),1)=".",FALSE,TRUE)</formula>
    </cfRule>
    <cfRule type="expression" dxfId="2478" priority="3034">
      <formula>IF(RIGHT(TEXT(AE129,"0.#"),1)=".",TRUE,FALSE)</formula>
    </cfRule>
  </conditionalFormatting>
  <conditionalFormatting sqref="AI129">
    <cfRule type="expression" dxfId="2477" priority="3031">
      <formula>IF(RIGHT(TEXT(AI129,"0.#"),1)=".",FALSE,TRUE)</formula>
    </cfRule>
    <cfRule type="expression" dxfId="2476" priority="3032">
      <formula>IF(RIGHT(TEXT(AI129,"0.#"),1)=".",TRUE,FALSE)</formula>
    </cfRule>
  </conditionalFormatting>
  <conditionalFormatting sqref="Y847:Y874">
    <cfRule type="expression" dxfId="2475" priority="3029">
      <formula>IF(RIGHT(TEXT(Y847,"0.#"),1)=".",FALSE,TRUE)</formula>
    </cfRule>
    <cfRule type="expression" dxfId="2474" priority="3030">
      <formula>IF(RIGHT(TEXT(Y847,"0.#"),1)=".",TRUE,FALSE)</formula>
    </cfRule>
  </conditionalFormatting>
  <conditionalFormatting sqref="AU518">
    <cfRule type="expression" dxfId="2473" priority="1539">
      <formula>IF(RIGHT(TEXT(AU518,"0.#"),1)=".",FALSE,TRUE)</formula>
    </cfRule>
    <cfRule type="expression" dxfId="2472" priority="1540">
      <formula>IF(RIGHT(TEXT(AU518,"0.#"),1)=".",TRUE,FALSE)</formula>
    </cfRule>
  </conditionalFormatting>
  <conditionalFormatting sqref="AQ551">
    <cfRule type="expression" dxfId="2471" priority="1315">
      <formula>IF(RIGHT(TEXT(AQ551,"0.#"),1)=".",FALSE,TRUE)</formula>
    </cfRule>
    <cfRule type="expression" dxfId="2470" priority="1316">
      <formula>IF(RIGHT(TEXT(AQ551,"0.#"),1)=".",TRUE,FALSE)</formula>
    </cfRule>
  </conditionalFormatting>
  <conditionalFormatting sqref="AE556">
    <cfRule type="expression" dxfId="2469" priority="1313">
      <formula>IF(RIGHT(TEXT(AE556,"0.#"),1)=".",FALSE,TRUE)</formula>
    </cfRule>
    <cfRule type="expression" dxfId="2468" priority="1314">
      <formula>IF(RIGHT(TEXT(AE556,"0.#"),1)=".",TRUE,FALSE)</formula>
    </cfRule>
  </conditionalFormatting>
  <conditionalFormatting sqref="AE557">
    <cfRule type="expression" dxfId="2467" priority="1311">
      <formula>IF(RIGHT(TEXT(AE557,"0.#"),1)=".",FALSE,TRUE)</formula>
    </cfRule>
    <cfRule type="expression" dxfId="2466" priority="1312">
      <formula>IF(RIGHT(TEXT(AE557,"0.#"),1)=".",TRUE,FALSE)</formula>
    </cfRule>
  </conditionalFormatting>
  <conditionalFormatting sqref="AE558">
    <cfRule type="expression" dxfId="2465" priority="1309">
      <formula>IF(RIGHT(TEXT(AE558,"0.#"),1)=".",FALSE,TRUE)</formula>
    </cfRule>
    <cfRule type="expression" dxfId="2464" priority="1310">
      <formula>IF(RIGHT(TEXT(AE558,"0.#"),1)=".",TRUE,FALSE)</formula>
    </cfRule>
  </conditionalFormatting>
  <conditionalFormatting sqref="AU556">
    <cfRule type="expression" dxfId="2463" priority="1301">
      <formula>IF(RIGHT(TEXT(AU556,"0.#"),1)=".",FALSE,TRUE)</formula>
    </cfRule>
    <cfRule type="expression" dxfId="2462" priority="1302">
      <formula>IF(RIGHT(TEXT(AU556,"0.#"),1)=".",TRUE,FALSE)</formula>
    </cfRule>
  </conditionalFormatting>
  <conditionalFormatting sqref="AU557">
    <cfRule type="expression" dxfId="2461" priority="1299">
      <formula>IF(RIGHT(TEXT(AU557,"0.#"),1)=".",FALSE,TRUE)</formula>
    </cfRule>
    <cfRule type="expression" dxfId="2460" priority="1300">
      <formula>IF(RIGHT(TEXT(AU557,"0.#"),1)=".",TRUE,FALSE)</formula>
    </cfRule>
  </conditionalFormatting>
  <conditionalFormatting sqref="AU558">
    <cfRule type="expression" dxfId="2459" priority="1297">
      <formula>IF(RIGHT(TEXT(AU558,"0.#"),1)=".",FALSE,TRUE)</formula>
    </cfRule>
    <cfRule type="expression" dxfId="2458" priority="1298">
      <formula>IF(RIGHT(TEXT(AU558,"0.#"),1)=".",TRUE,FALSE)</formula>
    </cfRule>
  </conditionalFormatting>
  <conditionalFormatting sqref="AQ557">
    <cfRule type="expression" dxfId="2457" priority="1289">
      <formula>IF(RIGHT(TEXT(AQ557,"0.#"),1)=".",FALSE,TRUE)</formula>
    </cfRule>
    <cfRule type="expression" dxfId="2456" priority="1290">
      <formula>IF(RIGHT(TEXT(AQ557,"0.#"),1)=".",TRUE,FALSE)</formula>
    </cfRule>
  </conditionalFormatting>
  <conditionalFormatting sqref="AQ558">
    <cfRule type="expression" dxfId="2455" priority="1287">
      <formula>IF(RIGHT(TEXT(AQ558,"0.#"),1)=".",FALSE,TRUE)</formula>
    </cfRule>
    <cfRule type="expression" dxfId="2454" priority="1288">
      <formula>IF(RIGHT(TEXT(AQ558,"0.#"),1)=".",TRUE,FALSE)</formula>
    </cfRule>
  </conditionalFormatting>
  <conditionalFormatting sqref="AQ556">
    <cfRule type="expression" dxfId="2453" priority="1285">
      <formula>IF(RIGHT(TEXT(AQ556,"0.#"),1)=".",FALSE,TRUE)</formula>
    </cfRule>
    <cfRule type="expression" dxfId="2452" priority="1286">
      <formula>IF(RIGHT(TEXT(AQ556,"0.#"),1)=".",TRUE,FALSE)</formula>
    </cfRule>
  </conditionalFormatting>
  <conditionalFormatting sqref="AE561">
    <cfRule type="expression" dxfId="2451" priority="1283">
      <formula>IF(RIGHT(TEXT(AE561,"0.#"),1)=".",FALSE,TRUE)</formula>
    </cfRule>
    <cfRule type="expression" dxfId="2450" priority="1284">
      <formula>IF(RIGHT(TEXT(AE561,"0.#"),1)=".",TRUE,FALSE)</formula>
    </cfRule>
  </conditionalFormatting>
  <conditionalFormatting sqref="AE562">
    <cfRule type="expression" dxfId="2449" priority="1281">
      <formula>IF(RIGHT(TEXT(AE562,"0.#"),1)=".",FALSE,TRUE)</formula>
    </cfRule>
    <cfRule type="expression" dxfId="2448" priority="1282">
      <formula>IF(RIGHT(TEXT(AE562,"0.#"),1)=".",TRUE,FALSE)</formula>
    </cfRule>
  </conditionalFormatting>
  <conditionalFormatting sqref="AE563">
    <cfRule type="expression" dxfId="2447" priority="1279">
      <formula>IF(RIGHT(TEXT(AE563,"0.#"),1)=".",FALSE,TRUE)</formula>
    </cfRule>
    <cfRule type="expression" dxfId="2446" priority="1280">
      <formula>IF(RIGHT(TEXT(AE563,"0.#"),1)=".",TRUE,FALSE)</formula>
    </cfRule>
  </conditionalFormatting>
  <conditionalFormatting sqref="AL1110:AO1139">
    <cfRule type="expression" dxfId="2445" priority="2935">
      <formula>IF(AND(AL1110&gt;=0,RIGHT(TEXT(AL1110,"0.#"),1)&lt;&gt;"."),TRUE,FALSE)</formula>
    </cfRule>
    <cfRule type="expression" dxfId="2444" priority="2936">
      <formula>IF(AND(AL1110&gt;=0,RIGHT(TEXT(AL1110,"0.#"),1)="."),TRUE,FALSE)</formula>
    </cfRule>
    <cfRule type="expression" dxfId="2443" priority="2937">
      <formula>IF(AND(AL1110&lt;0,RIGHT(TEXT(AL1110,"0.#"),1)&lt;&gt;"."),TRUE,FALSE)</formula>
    </cfRule>
    <cfRule type="expression" dxfId="2442" priority="2938">
      <formula>IF(AND(AL1110&lt;0,RIGHT(TEXT(AL1110,"0.#"),1)="."),TRUE,FALSE)</formula>
    </cfRule>
  </conditionalFormatting>
  <conditionalFormatting sqref="Y1110:Y1139">
    <cfRule type="expression" dxfId="2441" priority="2933">
      <formula>IF(RIGHT(TEXT(Y1110,"0.#"),1)=".",FALSE,TRUE)</formula>
    </cfRule>
    <cfRule type="expression" dxfId="2440" priority="2934">
      <formula>IF(RIGHT(TEXT(Y1110,"0.#"),1)=".",TRUE,FALSE)</formula>
    </cfRule>
  </conditionalFormatting>
  <conditionalFormatting sqref="AQ553">
    <cfRule type="expression" dxfId="2439" priority="1317">
      <formula>IF(RIGHT(TEXT(AQ553,"0.#"),1)=".",FALSE,TRUE)</formula>
    </cfRule>
    <cfRule type="expression" dxfId="2438" priority="1318">
      <formula>IF(RIGHT(TEXT(AQ553,"0.#"),1)=".",TRUE,FALSE)</formula>
    </cfRule>
  </conditionalFormatting>
  <conditionalFormatting sqref="AU552">
    <cfRule type="expression" dxfId="2437" priority="1329">
      <formula>IF(RIGHT(TEXT(AU552,"0.#"),1)=".",FALSE,TRUE)</formula>
    </cfRule>
    <cfRule type="expression" dxfId="2436" priority="1330">
      <formula>IF(RIGHT(TEXT(AU552,"0.#"),1)=".",TRUE,FALSE)</formula>
    </cfRule>
  </conditionalFormatting>
  <conditionalFormatting sqref="AE552">
    <cfRule type="expression" dxfId="2435" priority="1341">
      <formula>IF(RIGHT(TEXT(AE552,"0.#"),1)=".",FALSE,TRUE)</formula>
    </cfRule>
    <cfRule type="expression" dxfId="2434" priority="1342">
      <formula>IF(RIGHT(TEXT(AE552,"0.#"),1)=".",TRUE,FALSE)</formula>
    </cfRule>
  </conditionalFormatting>
  <conditionalFormatting sqref="AQ548">
    <cfRule type="expression" dxfId="2433" priority="1347">
      <formula>IF(RIGHT(TEXT(AQ548,"0.#"),1)=".",FALSE,TRUE)</formula>
    </cfRule>
    <cfRule type="expression" dxfId="2432" priority="1348">
      <formula>IF(RIGHT(TEXT(AQ548,"0.#"),1)=".",TRUE,FALSE)</formula>
    </cfRule>
  </conditionalFormatting>
  <conditionalFormatting sqref="AL845:AO846">
    <cfRule type="expression" dxfId="2431" priority="2887">
      <formula>IF(AND(AL845&gt;=0,RIGHT(TEXT(AL845,"0.#"),1)&lt;&gt;"."),TRUE,FALSE)</formula>
    </cfRule>
    <cfRule type="expression" dxfId="2430" priority="2888">
      <formula>IF(AND(AL845&gt;=0,RIGHT(TEXT(AL845,"0.#"),1)="."),TRUE,FALSE)</formula>
    </cfRule>
    <cfRule type="expression" dxfId="2429" priority="2889">
      <formula>IF(AND(AL845&lt;0,RIGHT(TEXT(AL845,"0.#"),1)&lt;&gt;"."),TRUE,FALSE)</formula>
    </cfRule>
    <cfRule type="expression" dxfId="2428" priority="2890">
      <formula>IF(AND(AL845&lt;0,RIGHT(TEXT(AL845,"0.#"),1)="."),TRUE,FALSE)</formula>
    </cfRule>
  </conditionalFormatting>
  <conditionalFormatting sqref="Y845:Y846">
    <cfRule type="expression" dxfId="2427" priority="2885">
      <formula>IF(RIGHT(TEXT(Y845,"0.#"),1)=".",FALSE,TRUE)</formula>
    </cfRule>
    <cfRule type="expression" dxfId="2426" priority="2886">
      <formula>IF(RIGHT(TEXT(Y845,"0.#"),1)=".",TRUE,FALSE)</formula>
    </cfRule>
  </conditionalFormatting>
  <conditionalFormatting sqref="AE492">
    <cfRule type="expression" dxfId="2425" priority="1673">
      <formula>IF(RIGHT(TEXT(AE492,"0.#"),1)=".",FALSE,TRUE)</formula>
    </cfRule>
    <cfRule type="expression" dxfId="2424" priority="1674">
      <formula>IF(RIGHT(TEXT(AE492,"0.#"),1)=".",TRUE,FALSE)</formula>
    </cfRule>
  </conditionalFormatting>
  <conditionalFormatting sqref="AE493">
    <cfRule type="expression" dxfId="2423" priority="1671">
      <formula>IF(RIGHT(TEXT(AE493,"0.#"),1)=".",FALSE,TRUE)</formula>
    </cfRule>
    <cfRule type="expression" dxfId="2422" priority="1672">
      <formula>IF(RIGHT(TEXT(AE493,"0.#"),1)=".",TRUE,FALSE)</formula>
    </cfRule>
  </conditionalFormatting>
  <conditionalFormatting sqref="AE494">
    <cfRule type="expression" dxfId="2421" priority="1669">
      <formula>IF(RIGHT(TEXT(AE494,"0.#"),1)=".",FALSE,TRUE)</formula>
    </cfRule>
    <cfRule type="expression" dxfId="2420" priority="1670">
      <formula>IF(RIGHT(TEXT(AE494,"0.#"),1)=".",TRUE,FALSE)</formula>
    </cfRule>
  </conditionalFormatting>
  <conditionalFormatting sqref="AQ493">
    <cfRule type="expression" dxfId="2419" priority="1649">
      <formula>IF(RIGHT(TEXT(AQ493,"0.#"),1)=".",FALSE,TRUE)</formula>
    </cfRule>
    <cfRule type="expression" dxfId="2418" priority="1650">
      <formula>IF(RIGHT(TEXT(AQ493,"0.#"),1)=".",TRUE,FALSE)</formula>
    </cfRule>
  </conditionalFormatting>
  <conditionalFormatting sqref="AQ494">
    <cfRule type="expression" dxfId="2417" priority="1647">
      <formula>IF(RIGHT(TEXT(AQ494,"0.#"),1)=".",FALSE,TRUE)</formula>
    </cfRule>
    <cfRule type="expression" dxfId="2416" priority="1648">
      <formula>IF(RIGHT(TEXT(AQ494,"0.#"),1)=".",TRUE,FALSE)</formula>
    </cfRule>
  </conditionalFormatting>
  <conditionalFormatting sqref="AQ492">
    <cfRule type="expression" dxfId="2415" priority="1645">
      <formula>IF(RIGHT(TEXT(AQ492,"0.#"),1)=".",FALSE,TRUE)</formula>
    </cfRule>
    <cfRule type="expression" dxfId="2414" priority="1646">
      <formula>IF(RIGHT(TEXT(AQ492,"0.#"),1)=".",TRUE,FALSE)</formula>
    </cfRule>
  </conditionalFormatting>
  <conditionalFormatting sqref="AU494">
    <cfRule type="expression" dxfId="2413" priority="1657">
      <formula>IF(RIGHT(TEXT(AU494,"0.#"),1)=".",FALSE,TRUE)</formula>
    </cfRule>
    <cfRule type="expression" dxfId="2412" priority="1658">
      <formula>IF(RIGHT(TEXT(AU494,"0.#"),1)=".",TRUE,FALSE)</formula>
    </cfRule>
  </conditionalFormatting>
  <conditionalFormatting sqref="AU492">
    <cfRule type="expression" dxfId="2411" priority="1661">
      <formula>IF(RIGHT(TEXT(AU492,"0.#"),1)=".",FALSE,TRUE)</formula>
    </cfRule>
    <cfRule type="expression" dxfId="2410" priority="1662">
      <formula>IF(RIGHT(TEXT(AU492,"0.#"),1)=".",TRUE,FALSE)</formula>
    </cfRule>
  </conditionalFormatting>
  <conditionalFormatting sqref="AU493">
    <cfRule type="expression" dxfId="2409" priority="1659">
      <formula>IF(RIGHT(TEXT(AU493,"0.#"),1)=".",FALSE,TRUE)</formula>
    </cfRule>
    <cfRule type="expression" dxfId="2408" priority="1660">
      <formula>IF(RIGHT(TEXT(AU493,"0.#"),1)=".",TRUE,FALSE)</formula>
    </cfRule>
  </conditionalFormatting>
  <conditionalFormatting sqref="AU583">
    <cfRule type="expression" dxfId="2407" priority="1177">
      <formula>IF(RIGHT(TEXT(AU583,"0.#"),1)=".",FALSE,TRUE)</formula>
    </cfRule>
    <cfRule type="expression" dxfId="2406" priority="1178">
      <formula>IF(RIGHT(TEXT(AU583,"0.#"),1)=".",TRUE,FALSE)</formula>
    </cfRule>
  </conditionalFormatting>
  <conditionalFormatting sqref="AU582">
    <cfRule type="expression" dxfId="2405" priority="1179">
      <formula>IF(RIGHT(TEXT(AU582,"0.#"),1)=".",FALSE,TRUE)</formula>
    </cfRule>
    <cfRule type="expression" dxfId="2404" priority="1180">
      <formula>IF(RIGHT(TEXT(AU582,"0.#"),1)=".",TRUE,FALSE)</formula>
    </cfRule>
  </conditionalFormatting>
  <conditionalFormatting sqref="AE499">
    <cfRule type="expression" dxfId="2403" priority="1639">
      <formula>IF(RIGHT(TEXT(AE499,"0.#"),1)=".",FALSE,TRUE)</formula>
    </cfRule>
    <cfRule type="expression" dxfId="2402" priority="1640">
      <formula>IF(RIGHT(TEXT(AE499,"0.#"),1)=".",TRUE,FALSE)</formula>
    </cfRule>
  </conditionalFormatting>
  <conditionalFormatting sqref="AE497">
    <cfRule type="expression" dxfId="2401" priority="1643">
      <formula>IF(RIGHT(TEXT(AE497,"0.#"),1)=".",FALSE,TRUE)</formula>
    </cfRule>
    <cfRule type="expression" dxfId="2400" priority="1644">
      <formula>IF(RIGHT(TEXT(AE497,"0.#"),1)=".",TRUE,FALSE)</formula>
    </cfRule>
  </conditionalFormatting>
  <conditionalFormatting sqref="AE498">
    <cfRule type="expression" dxfId="2399" priority="1641">
      <formula>IF(RIGHT(TEXT(AE498,"0.#"),1)=".",FALSE,TRUE)</formula>
    </cfRule>
    <cfRule type="expression" dxfId="2398" priority="1642">
      <formula>IF(RIGHT(TEXT(AE498,"0.#"),1)=".",TRUE,FALSE)</formula>
    </cfRule>
  </conditionalFormatting>
  <conditionalFormatting sqref="AU499">
    <cfRule type="expression" dxfId="2397" priority="1627">
      <formula>IF(RIGHT(TEXT(AU499,"0.#"),1)=".",FALSE,TRUE)</formula>
    </cfRule>
    <cfRule type="expression" dxfId="2396" priority="1628">
      <formula>IF(RIGHT(TEXT(AU499,"0.#"),1)=".",TRUE,FALSE)</formula>
    </cfRule>
  </conditionalFormatting>
  <conditionalFormatting sqref="AU497">
    <cfRule type="expression" dxfId="2395" priority="1631">
      <formula>IF(RIGHT(TEXT(AU497,"0.#"),1)=".",FALSE,TRUE)</formula>
    </cfRule>
    <cfRule type="expression" dxfId="2394" priority="1632">
      <formula>IF(RIGHT(TEXT(AU497,"0.#"),1)=".",TRUE,FALSE)</formula>
    </cfRule>
  </conditionalFormatting>
  <conditionalFormatting sqref="AU498">
    <cfRule type="expression" dxfId="2393" priority="1629">
      <formula>IF(RIGHT(TEXT(AU498,"0.#"),1)=".",FALSE,TRUE)</formula>
    </cfRule>
    <cfRule type="expression" dxfId="2392" priority="1630">
      <formula>IF(RIGHT(TEXT(AU498,"0.#"),1)=".",TRUE,FALSE)</formula>
    </cfRule>
  </conditionalFormatting>
  <conditionalFormatting sqref="AQ497">
    <cfRule type="expression" dxfId="2391" priority="1615">
      <formula>IF(RIGHT(TEXT(AQ497,"0.#"),1)=".",FALSE,TRUE)</formula>
    </cfRule>
    <cfRule type="expression" dxfId="2390" priority="1616">
      <formula>IF(RIGHT(TEXT(AQ497,"0.#"),1)=".",TRUE,FALSE)</formula>
    </cfRule>
  </conditionalFormatting>
  <conditionalFormatting sqref="AQ498">
    <cfRule type="expression" dxfId="2389" priority="1619">
      <formula>IF(RIGHT(TEXT(AQ498,"0.#"),1)=".",FALSE,TRUE)</formula>
    </cfRule>
    <cfRule type="expression" dxfId="2388" priority="1620">
      <formula>IF(RIGHT(TEXT(AQ498,"0.#"),1)=".",TRUE,FALSE)</formula>
    </cfRule>
  </conditionalFormatting>
  <conditionalFormatting sqref="AQ499">
    <cfRule type="expression" dxfId="2387" priority="1617">
      <formula>IF(RIGHT(TEXT(AQ499,"0.#"),1)=".",FALSE,TRUE)</formula>
    </cfRule>
    <cfRule type="expression" dxfId="2386" priority="1618">
      <formula>IF(RIGHT(TEXT(AQ499,"0.#"),1)=".",TRUE,FALSE)</formula>
    </cfRule>
  </conditionalFormatting>
  <conditionalFormatting sqref="AE504">
    <cfRule type="expression" dxfId="2385" priority="1609">
      <formula>IF(RIGHT(TEXT(AE504,"0.#"),1)=".",FALSE,TRUE)</formula>
    </cfRule>
    <cfRule type="expression" dxfId="2384" priority="1610">
      <formula>IF(RIGHT(TEXT(AE504,"0.#"),1)=".",TRUE,FALSE)</formula>
    </cfRule>
  </conditionalFormatting>
  <conditionalFormatting sqref="AE502">
    <cfRule type="expression" dxfId="2383" priority="1613">
      <formula>IF(RIGHT(TEXT(AE502,"0.#"),1)=".",FALSE,TRUE)</formula>
    </cfRule>
    <cfRule type="expression" dxfId="2382" priority="1614">
      <formula>IF(RIGHT(TEXT(AE502,"0.#"),1)=".",TRUE,FALSE)</formula>
    </cfRule>
  </conditionalFormatting>
  <conditionalFormatting sqref="AE503">
    <cfRule type="expression" dxfId="2381" priority="1611">
      <formula>IF(RIGHT(TEXT(AE503,"0.#"),1)=".",FALSE,TRUE)</formula>
    </cfRule>
    <cfRule type="expression" dxfId="2380" priority="1612">
      <formula>IF(RIGHT(TEXT(AE503,"0.#"),1)=".",TRUE,FALSE)</formula>
    </cfRule>
  </conditionalFormatting>
  <conditionalFormatting sqref="AU504">
    <cfRule type="expression" dxfId="2379" priority="1597">
      <formula>IF(RIGHT(TEXT(AU504,"0.#"),1)=".",FALSE,TRUE)</formula>
    </cfRule>
    <cfRule type="expression" dxfId="2378" priority="1598">
      <formula>IF(RIGHT(TEXT(AU504,"0.#"),1)=".",TRUE,FALSE)</formula>
    </cfRule>
  </conditionalFormatting>
  <conditionalFormatting sqref="AU502">
    <cfRule type="expression" dxfId="2377" priority="1601">
      <formula>IF(RIGHT(TEXT(AU502,"0.#"),1)=".",FALSE,TRUE)</formula>
    </cfRule>
    <cfRule type="expression" dxfId="2376" priority="1602">
      <formula>IF(RIGHT(TEXT(AU502,"0.#"),1)=".",TRUE,FALSE)</formula>
    </cfRule>
  </conditionalFormatting>
  <conditionalFormatting sqref="AU503">
    <cfRule type="expression" dxfId="2375" priority="1599">
      <formula>IF(RIGHT(TEXT(AU503,"0.#"),1)=".",FALSE,TRUE)</formula>
    </cfRule>
    <cfRule type="expression" dxfId="2374" priority="1600">
      <formula>IF(RIGHT(TEXT(AU503,"0.#"),1)=".",TRUE,FALSE)</formula>
    </cfRule>
  </conditionalFormatting>
  <conditionalFormatting sqref="AQ502">
    <cfRule type="expression" dxfId="2373" priority="1585">
      <formula>IF(RIGHT(TEXT(AQ502,"0.#"),1)=".",FALSE,TRUE)</formula>
    </cfRule>
    <cfRule type="expression" dxfId="2372" priority="1586">
      <formula>IF(RIGHT(TEXT(AQ502,"0.#"),1)=".",TRUE,FALSE)</formula>
    </cfRule>
  </conditionalFormatting>
  <conditionalFormatting sqref="AQ503">
    <cfRule type="expression" dxfId="2371" priority="1589">
      <formula>IF(RIGHT(TEXT(AQ503,"0.#"),1)=".",FALSE,TRUE)</formula>
    </cfRule>
    <cfRule type="expression" dxfId="2370" priority="1590">
      <formula>IF(RIGHT(TEXT(AQ503,"0.#"),1)=".",TRUE,FALSE)</formula>
    </cfRule>
  </conditionalFormatting>
  <conditionalFormatting sqref="AQ504">
    <cfRule type="expression" dxfId="2369" priority="1587">
      <formula>IF(RIGHT(TEXT(AQ504,"0.#"),1)=".",FALSE,TRUE)</formula>
    </cfRule>
    <cfRule type="expression" dxfId="2368" priority="1588">
      <formula>IF(RIGHT(TEXT(AQ504,"0.#"),1)=".",TRUE,FALSE)</formula>
    </cfRule>
  </conditionalFormatting>
  <conditionalFormatting sqref="AE509">
    <cfRule type="expression" dxfId="2367" priority="1579">
      <formula>IF(RIGHT(TEXT(AE509,"0.#"),1)=".",FALSE,TRUE)</formula>
    </cfRule>
    <cfRule type="expression" dxfId="2366" priority="1580">
      <formula>IF(RIGHT(TEXT(AE509,"0.#"),1)=".",TRUE,FALSE)</formula>
    </cfRule>
  </conditionalFormatting>
  <conditionalFormatting sqref="AE507">
    <cfRule type="expression" dxfId="2365" priority="1583">
      <formula>IF(RIGHT(TEXT(AE507,"0.#"),1)=".",FALSE,TRUE)</formula>
    </cfRule>
    <cfRule type="expression" dxfId="2364" priority="1584">
      <formula>IF(RIGHT(TEXT(AE507,"0.#"),1)=".",TRUE,FALSE)</formula>
    </cfRule>
  </conditionalFormatting>
  <conditionalFormatting sqref="AE508">
    <cfRule type="expression" dxfId="2363" priority="1581">
      <formula>IF(RIGHT(TEXT(AE508,"0.#"),1)=".",FALSE,TRUE)</formula>
    </cfRule>
    <cfRule type="expression" dxfId="2362" priority="1582">
      <formula>IF(RIGHT(TEXT(AE508,"0.#"),1)=".",TRUE,FALSE)</formula>
    </cfRule>
  </conditionalFormatting>
  <conditionalFormatting sqref="AU509">
    <cfRule type="expression" dxfId="2361" priority="1567">
      <formula>IF(RIGHT(TEXT(AU509,"0.#"),1)=".",FALSE,TRUE)</formula>
    </cfRule>
    <cfRule type="expression" dxfId="2360" priority="1568">
      <formula>IF(RIGHT(TEXT(AU509,"0.#"),1)=".",TRUE,FALSE)</formula>
    </cfRule>
  </conditionalFormatting>
  <conditionalFormatting sqref="AU507">
    <cfRule type="expression" dxfId="2359" priority="1571">
      <formula>IF(RIGHT(TEXT(AU507,"0.#"),1)=".",FALSE,TRUE)</formula>
    </cfRule>
    <cfRule type="expression" dxfId="2358" priority="1572">
      <formula>IF(RIGHT(TEXT(AU507,"0.#"),1)=".",TRUE,FALSE)</formula>
    </cfRule>
  </conditionalFormatting>
  <conditionalFormatting sqref="AU508">
    <cfRule type="expression" dxfId="2357" priority="1569">
      <formula>IF(RIGHT(TEXT(AU508,"0.#"),1)=".",FALSE,TRUE)</formula>
    </cfRule>
    <cfRule type="expression" dxfId="2356" priority="1570">
      <formula>IF(RIGHT(TEXT(AU508,"0.#"),1)=".",TRUE,FALSE)</formula>
    </cfRule>
  </conditionalFormatting>
  <conditionalFormatting sqref="AQ507">
    <cfRule type="expression" dxfId="2355" priority="1555">
      <formula>IF(RIGHT(TEXT(AQ507,"0.#"),1)=".",FALSE,TRUE)</formula>
    </cfRule>
    <cfRule type="expression" dxfId="2354" priority="1556">
      <formula>IF(RIGHT(TEXT(AQ507,"0.#"),1)=".",TRUE,FALSE)</formula>
    </cfRule>
  </conditionalFormatting>
  <conditionalFormatting sqref="AQ508">
    <cfRule type="expression" dxfId="2353" priority="1559">
      <formula>IF(RIGHT(TEXT(AQ508,"0.#"),1)=".",FALSE,TRUE)</formula>
    </cfRule>
    <cfRule type="expression" dxfId="2352" priority="1560">
      <formula>IF(RIGHT(TEXT(AQ508,"0.#"),1)=".",TRUE,FALSE)</formula>
    </cfRule>
  </conditionalFormatting>
  <conditionalFormatting sqref="AQ509">
    <cfRule type="expression" dxfId="2351" priority="1557">
      <formula>IF(RIGHT(TEXT(AQ509,"0.#"),1)=".",FALSE,TRUE)</formula>
    </cfRule>
    <cfRule type="expression" dxfId="2350" priority="1558">
      <formula>IF(RIGHT(TEXT(AQ509,"0.#"),1)=".",TRUE,FALSE)</formula>
    </cfRule>
  </conditionalFormatting>
  <conditionalFormatting sqref="AE465">
    <cfRule type="expression" dxfId="2349" priority="1849">
      <formula>IF(RIGHT(TEXT(AE465,"0.#"),1)=".",FALSE,TRUE)</formula>
    </cfRule>
    <cfRule type="expression" dxfId="2348" priority="1850">
      <formula>IF(RIGHT(TEXT(AE465,"0.#"),1)=".",TRUE,FALSE)</formula>
    </cfRule>
  </conditionalFormatting>
  <conditionalFormatting sqref="AE463">
    <cfRule type="expression" dxfId="2347" priority="1853">
      <formula>IF(RIGHT(TEXT(AE463,"0.#"),1)=".",FALSE,TRUE)</formula>
    </cfRule>
    <cfRule type="expression" dxfId="2346" priority="1854">
      <formula>IF(RIGHT(TEXT(AE463,"0.#"),1)=".",TRUE,FALSE)</formula>
    </cfRule>
  </conditionalFormatting>
  <conditionalFormatting sqref="AE464">
    <cfRule type="expression" dxfId="2345" priority="1851">
      <formula>IF(RIGHT(TEXT(AE464,"0.#"),1)=".",FALSE,TRUE)</formula>
    </cfRule>
    <cfRule type="expression" dxfId="2344" priority="1852">
      <formula>IF(RIGHT(TEXT(AE464,"0.#"),1)=".",TRUE,FALSE)</formula>
    </cfRule>
  </conditionalFormatting>
  <conditionalFormatting sqref="AM465">
    <cfRule type="expression" dxfId="2343" priority="1843">
      <formula>IF(RIGHT(TEXT(AM465,"0.#"),1)=".",FALSE,TRUE)</formula>
    </cfRule>
    <cfRule type="expression" dxfId="2342" priority="1844">
      <formula>IF(RIGHT(TEXT(AM465,"0.#"),1)=".",TRUE,FALSE)</formula>
    </cfRule>
  </conditionalFormatting>
  <conditionalFormatting sqref="AM463">
    <cfRule type="expression" dxfId="2341" priority="1847">
      <formula>IF(RIGHT(TEXT(AM463,"0.#"),1)=".",FALSE,TRUE)</formula>
    </cfRule>
    <cfRule type="expression" dxfId="2340" priority="1848">
      <formula>IF(RIGHT(TEXT(AM463,"0.#"),1)=".",TRUE,FALSE)</formula>
    </cfRule>
  </conditionalFormatting>
  <conditionalFormatting sqref="AM464">
    <cfRule type="expression" dxfId="2339" priority="1845">
      <formula>IF(RIGHT(TEXT(AM464,"0.#"),1)=".",FALSE,TRUE)</formula>
    </cfRule>
    <cfRule type="expression" dxfId="2338" priority="1846">
      <formula>IF(RIGHT(TEXT(AM464,"0.#"),1)=".",TRUE,FALSE)</formula>
    </cfRule>
  </conditionalFormatting>
  <conditionalFormatting sqref="AU465">
    <cfRule type="expression" dxfId="2337" priority="1837">
      <formula>IF(RIGHT(TEXT(AU465,"0.#"),1)=".",FALSE,TRUE)</formula>
    </cfRule>
    <cfRule type="expression" dxfId="2336" priority="1838">
      <formula>IF(RIGHT(TEXT(AU465,"0.#"),1)=".",TRUE,FALSE)</formula>
    </cfRule>
  </conditionalFormatting>
  <conditionalFormatting sqref="AU463">
    <cfRule type="expression" dxfId="2335" priority="1841">
      <formula>IF(RIGHT(TEXT(AU463,"0.#"),1)=".",FALSE,TRUE)</formula>
    </cfRule>
    <cfRule type="expression" dxfId="2334" priority="1842">
      <formula>IF(RIGHT(TEXT(AU463,"0.#"),1)=".",TRUE,FALSE)</formula>
    </cfRule>
  </conditionalFormatting>
  <conditionalFormatting sqref="AU464">
    <cfRule type="expression" dxfId="2333" priority="1839">
      <formula>IF(RIGHT(TEXT(AU464,"0.#"),1)=".",FALSE,TRUE)</formula>
    </cfRule>
    <cfRule type="expression" dxfId="2332" priority="1840">
      <formula>IF(RIGHT(TEXT(AU464,"0.#"),1)=".",TRUE,FALSE)</formula>
    </cfRule>
  </conditionalFormatting>
  <conditionalFormatting sqref="AI465">
    <cfRule type="expression" dxfId="2331" priority="1831">
      <formula>IF(RIGHT(TEXT(AI465,"0.#"),1)=".",FALSE,TRUE)</formula>
    </cfRule>
    <cfRule type="expression" dxfId="2330" priority="1832">
      <formula>IF(RIGHT(TEXT(AI465,"0.#"),1)=".",TRUE,FALSE)</formula>
    </cfRule>
  </conditionalFormatting>
  <conditionalFormatting sqref="AI463">
    <cfRule type="expression" dxfId="2329" priority="1835">
      <formula>IF(RIGHT(TEXT(AI463,"0.#"),1)=".",FALSE,TRUE)</formula>
    </cfRule>
    <cfRule type="expression" dxfId="2328" priority="1836">
      <formula>IF(RIGHT(TEXT(AI463,"0.#"),1)=".",TRUE,FALSE)</formula>
    </cfRule>
  </conditionalFormatting>
  <conditionalFormatting sqref="AI464">
    <cfRule type="expression" dxfId="2327" priority="1833">
      <formula>IF(RIGHT(TEXT(AI464,"0.#"),1)=".",FALSE,TRUE)</formula>
    </cfRule>
    <cfRule type="expression" dxfId="2326" priority="1834">
      <formula>IF(RIGHT(TEXT(AI464,"0.#"),1)=".",TRUE,FALSE)</formula>
    </cfRule>
  </conditionalFormatting>
  <conditionalFormatting sqref="AQ463">
    <cfRule type="expression" dxfId="2325" priority="1825">
      <formula>IF(RIGHT(TEXT(AQ463,"0.#"),1)=".",FALSE,TRUE)</formula>
    </cfRule>
    <cfRule type="expression" dxfId="2324" priority="1826">
      <formula>IF(RIGHT(TEXT(AQ463,"0.#"),1)=".",TRUE,FALSE)</formula>
    </cfRule>
  </conditionalFormatting>
  <conditionalFormatting sqref="AQ464">
    <cfRule type="expression" dxfId="2323" priority="1829">
      <formula>IF(RIGHT(TEXT(AQ464,"0.#"),1)=".",FALSE,TRUE)</formula>
    </cfRule>
    <cfRule type="expression" dxfId="2322" priority="1830">
      <formula>IF(RIGHT(TEXT(AQ464,"0.#"),1)=".",TRUE,FALSE)</formula>
    </cfRule>
  </conditionalFormatting>
  <conditionalFormatting sqref="AQ465">
    <cfRule type="expression" dxfId="2321" priority="1827">
      <formula>IF(RIGHT(TEXT(AQ465,"0.#"),1)=".",FALSE,TRUE)</formula>
    </cfRule>
    <cfRule type="expression" dxfId="2320" priority="1828">
      <formula>IF(RIGHT(TEXT(AQ465,"0.#"),1)=".",TRUE,FALSE)</formula>
    </cfRule>
  </conditionalFormatting>
  <conditionalFormatting sqref="AE470">
    <cfRule type="expression" dxfId="2319" priority="1819">
      <formula>IF(RIGHT(TEXT(AE470,"0.#"),1)=".",FALSE,TRUE)</formula>
    </cfRule>
    <cfRule type="expression" dxfId="2318" priority="1820">
      <formula>IF(RIGHT(TEXT(AE470,"0.#"),1)=".",TRUE,FALSE)</formula>
    </cfRule>
  </conditionalFormatting>
  <conditionalFormatting sqref="AE468">
    <cfRule type="expression" dxfId="2317" priority="1823">
      <formula>IF(RIGHT(TEXT(AE468,"0.#"),1)=".",FALSE,TRUE)</formula>
    </cfRule>
    <cfRule type="expression" dxfId="2316" priority="1824">
      <formula>IF(RIGHT(TEXT(AE468,"0.#"),1)=".",TRUE,FALSE)</formula>
    </cfRule>
  </conditionalFormatting>
  <conditionalFormatting sqref="AE469">
    <cfRule type="expression" dxfId="2315" priority="1821">
      <formula>IF(RIGHT(TEXT(AE469,"0.#"),1)=".",FALSE,TRUE)</formula>
    </cfRule>
    <cfRule type="expression" dxfId="2314" priority="1822">
      <formula>IF(RIGHT(TEXT(AE469,"0.#"),1)=".",TRUE,FALSE)</formula>
    </cfRule>
  </conditionalFormatting>
  <conditionalFormatting sqref="AM470">
    <cfRule type="expression" dxfId="2313" priority="1813">
      <formula>IF(RIGHT(TEXT(AM470,"0.#"),1)=".",FALSE,TRUE)</formula>
    </cfRule>
    <cfRule type="expression" dxfId="2312" priority="1814">
      <formula>IF(RIGHT(TEXT(AM470,"0.#"),1)=".",TRUE,FALSE)</formula>
    </cfRule>
  </conditionalFormatting>
  <conditionalFormatting sqref="AM468">
    <cfRule type="expression" dxfId="2311" priority="1817">
      <formula>IF(RIGHT(TEXT(AM468,"0.#"),1)=".",FALSE,TRUE)</formula>
    </cfRule>
    <cfRule type="expression" dxfId="2310" priority="1818">
      <formula>IF(RIGHT(TEXT(AM468,"0.#"),1)=".",TRUE,FALSE)</formula>
    </cfRule>
  </conditionalFormatting>
  <conditionalFormatting sqref="AM469">
    <cfRule type="expression" dxfId="2309" priority="1815">
      <formula>IF(RIGHT(TEXT(AM469,"0.#"),1)=".",FALSE,TRUE)</formula>
    </cfRule>
    <cfRule type="expression" dxfId="2308" priority="1816">
      <formula>IF(RIGHT(TEXT(AM469,"0.#"),1)=".",TRUE,FALSE)</formula>
    </cfRule>
  </conditionalFormatting>
  <conditionalFormatting sqref="AU470">
    <cfRule type="expression" dxfId="2307" priority="1807">
      <formula>IF(RIGHT(TEXT(AU470,"0.#"),1)=".",FALSE,TRUE)</formula>
    </cfRule>
    <cfRule type="expression" dxfId="2306" priority="1808">
      <formula>IF(RIGHT(TEXT(AU470,"0.#"),1)=".",TRUE,FALSE)</formula>
    </cfRule>
  </conditionalFormatting>
  <conditionalFormatting sqref="AU468">
    <cfRule type="expression" dxfId="2305" priority="1811">
      <formula>IF(RIGHT(TEXT(AU468,"0.#"),1)=".",FALSE,TRUE)</formula>
    </cfRule>
    <cfRule type="expression" dxfId="2304" priority="1812">
      <formula>IF(RIGHT(TEXT(AU468,"0.#"),1)=".",TRUE,FALSE)</formula>
    </cfRule>
  </conditionalFormatting>
  <conditionalFormatting sqref="AU469">
    <cfRule type="expression" dxfId="2303" priority="1809">
      <formula>IF(RIGHT(TEXT(AU469,"0.#"),1)=".",FALSE,TRUE)</formula>
    </cfRule>
    <cfRule type="expression" dxfId="2302" priority="1810">
      <formula>IF(RIGHT(TEXT(AU469,"0.#"),1)=".",TRUE,FALSE)</formula>
    </cfRule>
  </conditionalFormatting>
  <conditionalFormatting sqref="AI470">
    <cfRule type="expression" dxfId="2301" priority="1801">
      <formula>IF(RIGHT(TEXT(AI470,"0.#"),1)=".",FALSE,TRUE)</formula>
    </cfRule>
    <cfRule type="expression" dxfId="2300" priority="1802">
      <formula>IF(RIGHT(TEXT(AI470,"0.#"),1)=".",TRUE,FALSE)</formula>
    </cfRule>
  </conditionalFormatting>
  <conditionalFormatting sqref="AI468">
    <cfRule type="expression" dxfId="2299" priority="1805">
      <formula>IF(RIGHT(TEXT(AI468,"0.#"),1)=".",FALSE,TRUE)</formula>
    </cfRule>
    <cfRule type="expression" dxfId="2298" priority="1806">
      <formula>IF(RIGHT(TEXT(AI468,"0.#"),1)=".",TRUE,FALSE)</formula>
    </cfRule>
  </conditionalFormatting>
  <conditionalFormatting sqref="AI469">
    <cfRule type="expression" dxfId="2297" priority="1803">
      <formula>IF(RIGHT(TEXT(AI469,"0.#"),1)=".",FALSE,TRUE)</formula>
    </cfRule>
    <cfRule type="expression" dxfId="2296" priority="1804">
      <formula>IF(RIGHT(TEXT(AI469,"0.#"),1)=".",TRUE,FALSE)</formula>
    </cfRule>
  </conditionalFormatting>
  <conditionalFormatting sqref="AQ468">
    <cfRule type="expression" dxfId="2295" priority="1795">
      <formula>IF(RIGHT(TEXT(AQ468,"0.#"),1)=".",FALSE,TRUE)</formula>
    </cfRule>
    <cfRule type="expression" dxfId="2294" priority="1796">
      <formula>IF(RIGHT(TEXT(AQ468,"0.#"),1)=".",TRUE,FALSE)</formula>
    </cfRule>
  </conditionalFormatting>
  <conditionalFormatting sqref="AQ469">
    <cfRule type="expression" dxfId="2293" priority="1799">
      <formula>IF(RIGHT(TEXT(AQ469,"0.#"),1)=".",FALSE,TRUE)</formula>
    </cfRule>
    <cfRule type="expression" dxfId="2292" priority="1800">
      <formula>IF(RIGHT(TEXT(AQ469,"0.#"),1)=".",TRUE,FALSE)</formula>
    </cfRule>
  </conditionalFormatting>
  <conditionalFormatting sqref="AQ470">
    <cfRule type="expression" dxfId="2291" priority="1797">
      <formula>IF(RIGHT(TEXT(AQ470,"0.#"),1)=".",FALSE,TRUE)</formula>
    </cfRule>
    <cfRule type="expression" dxfId="2290" priority="1798">
      <formula>IF(RIGHT(TEXT(AQ470,"0.#"),1)=".",TRUE,FALSE)</formula>
    </cfRule>
  </conditionalFormatting>
  <conditionalFormatting sqref="AE475">
    <cfRule type="expression" dxfId="2289" priority="1789">
      <formula>IF(RIGHT(TEXT(AE475,"0.#"),1)=".",FALSE,TRUE)</formula>
    </cfRule>
    <cfRule type="expression" dxfId="2288" priority="1790">
      <formula>IF(RIGHT(TEXT(AE475,"0.#"),1)=".",TRUE,FALSE)</formula>
    </cfRule>
  </conditionalFormatting>
  <conditionalFormatting sqref="AE473">
    <cfRule type="expression" dxfId="2287" priority="1793">
      <formula>IF(RIGHT(TEXT(AE473,"0.#"),1)=".",FALSE,TRUE)</formula>
    </cfRule>
    <cfRule type="expression" dxfId="2286" priority="1794">
      <formula>IF(RIGHT(TEXT(AE473,"0.#"),1)=".",TRUE,FALSE)</formula>
    </cfRule>
  </conditionalFormatting>
  <conditionalFormatting sqref="AE474">
    <cfRule type="expression" dxfId="2285" priority="1791">
      <formula>IF(RIGHT(TEXT(AE474,"0.#"),1)=".",FALSE,TRUE)</formula>
    </cfRule>
    <cfRule type="expression" dxfId="2284" priority="1792">
      <formula>IF(RIGHT(TEXT(AE474,"0.#"),1)=".",TRUE,FALSE)</formula>
    </cfRule>
  </conditionalFormatting>
  <conditionalFormatting sqref="AM475">
    <cfRule type="expression" dxfId="2283" priority="1783">
      <formula>IF(RIGHT(TEXT(AM475,"0.#"),1)=".",FALSE,TRUE)</formula>
    </cfRule>
    <cfRule type="expression" dxfId="2282" priority="1784">
      <formula>IF(RIGHT(TEXT(AM475,"0.#"),1)=".",TRUE,FALSE)</formula>
    </cfRule>
  </conditionalFormatting>
  <conditionalFormatting sqref="AM473">
    <cfRule type="expression" dxfId="2281" priority="1787">
      <formula>IF(RIGHT(TEXT(AM473,"0.#"),1)=".",FALSE,TRUE)</formula>
    </cfRule>
    <cfRule type="expression" dxfId="2280" priority="1788">
      <formula>IF(RIGHT(TEXT(AM473,"0.#"),1)=".",TRUE,FALSE)</formula>
    </cfRule>
  </conditionalFormatting>
  <conditionalFormatting sqref="AM474">
    <cfRule type="expression" dxfId="2279" priority="1785">
      <formula>IF(RIGHT(TEXT(AM474,"0.#"),1)=".",FALSE,TRUE)</formula>
    </cfRule>
    <cfRule type="expression" dxfId="2278" priority="1786">
      <formula>IF(RIGHT(TEXT(AM474,"0.#"),1)=".",TRUE,FALSE)</formula>
    </cfRule>
  </conditionalFormatting>
  <conditionalFormatting sqref="AU475">
    <cfRule type="expression" dxfId="2277" priority="1777">
      <formula>IF(RIGHT(TEXT(AU475,"0.#"),1)=".",FALSE,TRUE)</formula>
    </cfRule>
    <cfRule type="expression" dxfId="2276" priority="1778">
      <formula>IF(RIGHT(TEXT(AU475,"0.#"),1)=".",TRUE,FALSE)</formula>
    </cfRule>
  </conditionalFormatting>
  <conditionalFormatting sqref="AU473">
    <cfRule type="expression" dxfId="2275" priority="1781">
      <formula>IF(RIGHT(TEXT(AU473,"0.#"),1)=".",FALSE,TRUE)</formula>
    </cfRule>
    <cfRule type="expression" dxfId="2274" priority="1782">
      <formula>IF(RIGHT(TEXT(AU473,"0.#"),1)=".",TRUE,FALSE)</formula>
    </cfRule>
  </conditionalFormatting>
  <conditionalFormatting sqref="AU474">
    <cfRule type="expression" dxfId="2273" priority="1779">
      <formula>IF(RIGHT(TEXT(AU474,"0.#"),1)=".",FALSE,TRUE)</formula>
    </cfRule>
    <cfRule type="expression" dxfId="2272" priority="1780">
      <formula>IF(RIGHT(TEXT(AU474,"0.#"),1)=".",TRUE,FALSE)</formula>
    </cfRule>
  </conditionalFormatting>
  <conditionalFormatting sqref="AI475">
    <cfRule type="expression" dxfId="2271" priority="1771">
      <formula>IF(RIGHT(TEXT(AI475,"0.#"),1)=".",FALSE,TRUE)</formula>
    </cfRule>
    <cfRule type="expression" dxfId="2270" priority="1772">
      <formula>IF(RIGHT(TEXT(AI475,"0.#"),1)=".",TRUE,FALSE)</formula>
    </cfRule>
  </conditionalFormatting>
  <conditionalFormatting sqref="AI473">
    <cfRule type="expression" dxfId="2269" priority="1775">
      <formula>IF(RIGHT(TEXT(AI473,"0.#"),1)=".",FALSE,TRUE)</formula>
    </cfRule>
    <cfRule type="expression" dxfId="2268" priority="1776">
      <formula>IF(RIGHT(TEXT(AI473,"0.#"),1)=".",TRUE,FALSE)</formula>
    </cfRule>
  </conditionalFormatting>
  <conditionalFormatting sqref="AI474">
    <cfRule type="expression" dxfId="2267" priority="1773">
      <formula>IF(RIGHT(TEXT(AI474,"0.#"),1)=".",FALSE,TRUE)</formula>
    </cfRule>
    <cfRule type="expression" dxfId="2266" priority="1774">
      <formula>IF(RIGHT(TEXT(AI474,"0.#"),1)=".",TRUE,FALSE)</formula>
    </cfRule>
  </conditionalFormatting>
  <conditionalFormatting sqref="AQ473">
    <cfRule type="expression" dxfId="2265" priority="1765">
      <formula>IF(RIGHT(TEXT(AQ473,"0.#"),1)=".",FALSE,TRUE)</formula>
    </cfRule>
    <cfRule type="expression" dxfId="2264" priority="1766">
      <formula>IF(RIGHT(TEXT(AQ473,"0.#"),1)=".",TRUE,FALSE)</formula>
    </cfRule>
  </conditionalFormatting>
  <conditionalFormatting sqref="AQ474">
    <cfRule type="expression" dxfId="2263" priority="1769">
      <formula>IF(RIGHT(TEXT(AQ474,"0.#"),1)=".",FALSE,TRUE)</formula>
    </cfRule>
    <cfRule type="expression" dxfId="2262" priority="1770">
      <formula>IF(RIGHT(TEXT(AQ474,"0.#"),1)=".",TRUE,FALSE)</formula>
    </cfRule>
  </conditionalFormatting>
  <conditionalFormatting sqref="AQ475">
    <cfRule type="expression" dxfId="2261" priority="1767">
      <formula>IF(RIGHT(TEXT(AQ475,"0.#"),1)=".",FALSE,TRUE)</formula>
    </cfRule>
    <cfRule type="expression" dxfId="2260" priority="1768">
      <formula>IF(RIGHT(TEXT(AQ475,"0.#"),1)=".",TRUE,FALSE)</formula>
    </cfRule>
  </conditionalFormatting>
  <conditionalFormatting sqref="AE480">
    <cfRule type="expression" dxfId="2259" priority="1759">
      <formula>IF(RIGHT(TEXT(AE480,"0.#"),1)=".",FALSE,TRUE)</formula>
    </cfRule>
    <cfRule type="expression" dxfId="2258" priority="1760">
      <formula>IF(RIGHT(TEXT(AE480,"0.#"),1)=".",TRUE,FALSE)</formula>
    </cfRule>
  </conditionalFormatting>
  <conditionalFormatting sqref="AE478">
    <cfRule type="expression" dxfId="2257" priority="1763">
      <formula>IF(RIGHT(TEXT(AE478,"0.#"),1)=".",FALSE,TRUE)</formula>
    </cfRule>
    <cfRule type="expression" dxfId="2256" priority="1764">
      <formula>IF(RIGHT(TEXT(AE478,"0.#"),1)=".",TRUE,FALSE)</formula>
    </cfRule>
  </conditionalFormatting>
  <conditionalFormatting sqref="AE479">
    <cfRule type="expression" dxfId="2255" priority="1761">
      <formula>IF(RIGHT(TEXT(AE479,"0.#"),1)=".",FALSE,TRUE)</formula>
    </cfRule>
    <cfRule type="expression" dxfId="2254" priority="1762">
      <formula>IF(RIGHT(TEXT(AE479,"0.#"),1)=".",TRUE,FALSE)</formula>
    </cfRule>
  </conditionalFormatting>
  <conditionalFormatting sqref="AM480">
    <cfRule type="expression" dxfId="2253" priority="1753">
      <formula>IF(RIGHT(TEXT(AM480,"0.#"),1)=".",FALSE,TRUE)</formula>
    </cfRule>
    <cfRule type="expression" dxfId="2252" priority="1754">
      <formula>IF(RIGHT(TEXT(AM480,"0.#"),1)=".",TRUE,FALSE)</formula>
    </cfRule>
  </conditionalFormatting>
  <conditionalFormatting sqref="AM478">
    <cfRule type="expression" dxfId="2251" priority="1757">
      <formula>IF(RIGHT(TEXT(AM478,"0.#"),1)=".",FALSE,TRUE)</formula>
    </cfRule>
    <cfRule type="expression" dxfId="2250" priority="1758">
      <formula>IF(RIGHT(TEXT(AM478,"0.#"),1)=".",TRUE,FALSE)</formula>
    </cfRule>
  </conditionalFormatting>
  <conditionalFormatting sqref="AM479">
    <cfRule type="expression" dxfId="2249" priority="1755">
      <formula>IF(RIGHT(TEXT(AM479,"0.#"),1)=".",FALSE,TRUE)</formula>
    </cfRule>
    <cfRule type="expression" dxfId="2248" priority="1756">
      <formula>IF(RIGHT(TEXT(AM479,"0.#"),1)=".",TRUE,FALSE)</formula>
    </cfRule>
  </conditionalFormatting>
  <conditionalFormatting sqref="AU480">
    <cfRule type="expression" dxfId="2247" priority="1747">
      <formula>IF(RIGHT(TEXT(AU480,"0.#"),1)=".",FALSE,TRUE)</formula>
    </cfRule>
    <cfRule type="expression" dxfId="2246" priority="1748">
      <formula>IF(RIGHT(TEXT(AU480,"0.#"),1)=".",TRUE,FALSE)</formula>
    </cfRule>
  </conditionalFormatting>
  <conditionalFormatting sqref="AU478">
    <cfRule type="expression" dxfId="2245" priority="1751">
      <formula>IF(RIGHT(TEXT(AU478,"0.#"),1)=".",FALSE,TRUE)</formula>
    </cfRule>
    <cfRule type="expression" dxfId="2244" priority="1752">
      <formula>IF(RIGHT(TEXT(AU478,"0.#"),1)=".",TRUE,FALSE)</formula>
    </cfRule>
  </conditionalFormatting>
  <conditionalFormatting sqref="AU479">
    <cfRule type="expression" dxfId="2243" priority="1749">
      <formula>IF(RIGHT(TEXT(AU479,"0.#"),1)=".",FALSE,TRUE)</formula>
    </cfRule>
    <cfRule type="expression" dxfId="2242" priority="1750">
      <formula>IF(RIGHT(TEXT(AU479,"0.#"),1)=".",TRUE,FALSE)</formula>
    </cfRule>
  </conditionalFormatting>
  <conditionalFormatting sqref="AI480">
    <cfRule type="expression" dxfId="2241" priority="1741">
      <formula>IF(RIGHT(TEXT(AI480,"0.#"),1)=".",FALSE,TRUE)</formula>
    </cfRule>
    <cfRule type="expression" dxfId="2240" priority="1742">
      <formula>IF(RIGHT(TEXT(AI480,"0.#"),1)=".",TRUE,FALSE)</formula>
    </cfRule>
  </conditionalFormatting>
  <conditionalFormatting sqref="AI478">
    <cfRule type="expression" dxfId="2239" priority="1745">
      <formula>IF(RIGHT(TEXT(AI478,"0.#"),1)=".",FALSE,TRUE)</formula>
    </cfRule>
    <cfRule type="expression" dxfId="2238" priority="1746">
      <formula>IF(RIGHT(TEXT(AI478,"0.#"),1)=".",TRUE,FALSE)</formula>
    </cfRule>
  </conditionalFormatting>
  <conditionalFormatting sqref="AI479">
    <cfRule type="expression" dxfId="2237" priority="1743">
      <formula>IF(RIGHT(TEXT(AI479,"0.#"),1)=".",FALSE,TRUE)</formula>
    </cfRule>
    <cfRule type="expression" dxfId="2236" priority="1744">
      <formula>IF(RIGHT(TEXT(AI479,"0.#"),1)=".",TRUE,FALSE)</formula>
    </cfRule>
  </conditionalFormatting>
  <conditionalFormatting sqref="AQ478">
    <cfRule type="expression" dxfId="2235" priority="1735">
      <formula>IF(RIGHT(TEXT(AQ478,"0.#"),1)=".",FALSE,TRUE)</formula>
    </cfRule>
    <cfRule type="expression" dxfId="2234" priority="1736">
      <formula>IF(RIGHT(TEXT(AQ478,"0.#"),1)=".",TRUE,FALSE)</formula>
    </cfRule>
  </conditionalFormatting>
  <conditionalFormatting sqref="AQ479">
    <cfRule type="expression" dxfId="2233" priority="1739">
      <formula>IF(RIGHT(TEXT(AQ479,"0.#"),1)=".",FALSE,TRUE)</formula>
    </cfRule>
    <cfRule type="expression" dxfId="2232" priority="1740">
      <formula>IF(RIGHT(TEXT(AQ479,"0.#"),1)=".",TRUE,FALSE)</formula>
    </cfRule>
  </conditionalFormatting>
  <conditionalFormatting sqref="AQ480">
    <cfRule type="expression" dxfId="2231" priority="1737">
      <formula>IF(RIGHT(TEXT(AQ480,"0.#"),1)=".",FALSE,TRUE)</formula>
    </cfRule>
    <cfRule type="expression" dxfId="2230" priority="1738">
      <formula>IF(RIGHT(TEXT(AQ480,"0.#"),1)=".",TRUE,FALSE)</formula>
    </cfRule>
  </conditionalFormatting>
  <conditionalFormatting sqref="AM47">
    <cfRule type="expression" dxfId="2229" priority="2029">
      <formula>IF(RIGHT(TEXT(AM47,"0.#"),1)=".",FALSE,TRUE)</formula>
    </cfRule>
    <cfRule type="expression" dxfId="2228" priority="2030">
      <formula>IF(RIGHT(TEXT(AM47,"0.#"),1)=".",TRUE,FALSE)</formula>
    </cfRule>
  </conditionalFormatting>
  <conditionalFormatting sqref="AI46">
    <cfRule type="expression" dxfId="2227" priority="2033">
      <formula>IF(RIGHT(TEXT(AI46,"0.#"),1)=".",FALSE,TRUE)</formula>
    </cfRule>
    <cfRule type="expression" dxfId="2226" priority="2034">
      <formula>IF(RIGHT(TEXT(AI46,"0.#"),1)=".",TRUE,FALSE)</formula>
    </cfRule>
  </conditionalFormatting>
  <conditionalFormatting sqref="AM46">
    <cfRule type="expression" dxfId="2225" priority="2031">
      <formula>IF(RIGHT(TEXT(AM46,"0.#"),1)=".",FALSE,TRUE)</formula>
    </cfRule>
    <cfRule type="expression" dxfId="2224" priority="2032">
      <formula>IF(RIGHT(TEXT(AM46,"0.#"),1)=".",TRUE,FALSE)</formula>
    </cfRule>
  </conditionalFormatting>
  <conditionalFormatting sqref="AU46:AU48">
    <cfRule type="expression" dxfId="2223" priority="2023">
      <formula>IF(RIGHT(TEXT(AU46,"0.#"),1)=".",FALSE,TRUE)</formula>
    </cfRule>
    <cfRule type="expression" dxfId="2222" priority="2024">
      <formula>IF(RIGHT(TEXT(AU46,"0.#"),1)=".",TRUE,FALSE)</formula>
    </cfRule>
  </conditionalFormatting>
  <conditionalFormatting sqref="AM48">
    <cfRule type="expression" dxfId="2221" priority="2027">
      <formula>IF(RIGHT(TEXT(AM48,"0.#"),1)=".",FALSE,TRUE)</formula>
    </cfRule>
    <cfRule type="expression" dxfId="2220" priority="2028">
      <formula>IF(RIGHT(TEXT(AM48,"0.#"),1)=".",TRUE,FALSE)</formula>
    </cfRule>
  </conditionalFormatting>
  <conditionalFormatting sqref="AQ46:AQ48">
    <cfRule type="expression" dxfId="2219" priority="2025">
      <formula>IF(RIGHT(TEXT(AQ46,"0.#"),1)=".",FALSE,TRUE)</formula>
    </cfRule>
    <cfRule type="expression" dxfId="2218" priority="2026">
      <formula>IF(RIGHT(TEXT(AQ46,"0.#"),1)=".",TRUE,FALSE)</formula>
    </cfRule>
  </conditionalFormatting>
  <conditionalFormatting sqref="AE146:AE147 AI146:AI147 AM146:AM147 AQ146:AQ147 AU146:AU147">
    <cfRule type="expression" dxfId="2217" priority="2017">
      <formula>IF(RIGHT(TEXT(AE146,"0.#"),1)=".",FALSE,TRUE)</formula>
    </cfRule>
    <cfRule type="expression" dxfId="2216" priority="2018">
      <formula>IF(RIGHT(TEXT(AE146,"0.#"),1)=".",TRUE,FALSE)</formula>
    </cfRule>
  </conditionalFormatting>
  <conditionalFormatting sqref="AE142:AE143 AI142:AI143 AM142:AM143 AQ142:AQ143 AU142:AU143">
    <cfRule type="expression" dxfId="2215" priority="2019">
      <formula>IF(RIGHT(TEXT(AE142,"0.#"),1)=".",FALSE,TRUE)</formula>
    </cfRule>
    <cfRule type="expression" dxfId="2214" priority="2020">
      <formula>IF(RIGHT(TEXT(AE142,"0.#"),1)=".",TRUE,FALSE)</formula>
    </cfRule>
  </conditionalFormatting>
  <conditionalFormatting sqref="AE198:AE199 AI198:AI199 AM198:AM199 AQ198:AQ199 AU198:AU199">
    <cfRule type="expression" dxfId="2213" priority="2011">
      <formula>IF(RIGHT(TEXT(AE198,"0.#"),1)=".",FALSE,TRUE)</formula>
    </cfRule>
    <cfRule type="expression" dxfId="2212" priority="2012">
      <formula>IF(RIGHT(TEXT(AE198,"0.#"),1)=".",TRUE,FALSE)</formula>
    </cfRule>
  </conditionalFormatting>
  <conditionalFormatting sqref="AE150:AE151 AI150:AI151 AM150:AM151 AQ150:AQ151 AU150:AU151">
    <cfRule type="expression" dxfId="2211" priority="2015">
      <formula>IF(RIGHT(TEXT(AE150,"0.#"),1)=".",FALSE,TRUE)</formula>
    </cfRule>
    <cfRule type="expression" dxfId="2210" priority="2016">
      <formula>IF(RIGHT(TEXT(AE150,"0.#"),1)=".",TRUE,FALSE)</formula>
    </cfRule>
  </conditionalFormatting>
  <conditionalFormatting sqref="AE194:AE195 AI194:AI195 AM194:AM195 AQ194:AQ195 AU194:AU195">
    <cfRule type="expression" dxfId="2209" priority="2013">
      <formula>IF(RIGHT(TEXT(AE194,"0.#"),1)=".",FALSE,TRUE)</formula>
    </cfRule>
    <cfRule type="expression" dxfId="2208" priority="2014">
      <formula>IF(RIGHT(TEXT(AE194,"0.#"),1)=".",TRUE,FALSE)</formula>
    </cfRule>
  </conditionalFormatting>
  <conditionalFormatting sqref="AE210:AE211 AI210:AI211 AM210:AM211 AQ210:AQ211 AU210:AU211">
    <cfRule type="expression" dxfId="2207" priority="2005">
      <formula>IF(RIGHT(TEXT(AE210,"0.#"),1)=".",FALSE,TRUE)</formula>
    </cfRule>
    <cfRule type="expression" dxfId="2206" priority="2006">
      <formula>IF(RIGHT(TEXT(AE210,"0.#"),1)=".",TRUE,FALSE)</formula>
    </cfRule>
  </conditionalFormatting>
  <conditionalFormatting sqref="AE202:AE203 AI202:AI203 AM202:AM203 AQ202:AQ203 AU202:AU203">
    <cfRule type="expression" dxfId="2205" priority="2009">
      <formula>IF(RIGHT(TEXT(AE202,"0.#"),1)=".",FALSE,TRUE)</formula>
    </cfRule>
    <cfRule type="expression" dxfId="2204" priority="2010">
      <formula>IF(RIGHT(TEXT(AE202,"0.#"),1)=".",TRUE,FALSE)</formula>
    </cfRule>
  </conditionalFormatting>
  <conditionalFormatting sqref="AE206:AE207 AI206:AI207 AM206:AM207 AQ206:AQ207 AU206:AU207">
    <cfRule type="expression" dxfId="2203" priority="2007">
      <formula>IF(RIGHT(TEXT(AE206,"0.#"),1)=".",FALSE,TRUE)</formula>
    </cfRule>
    <cfRule type="expression" dxfId="2202" priority="2008">
      <formula>IF(RIGHT(TEXT(AE206,"0.#"),1)=".",TRUE,FALSE)</formula>
    </cfRule>
  </conditionalFormatting>
  <conditionalFormatting sqref="AE262:AE263 AI262:AI263 AM262:AM263 AQ262:AQ263 AU262:AU263">
    <cfRule type="expression" dxfId="2201" priority="1999">
      <formula>IF(RIGHT(TEXT(AE262,"0.#"),1)=".",FALSE,TRUE)</formula>
    </cfRule>
    <cfRule type="expression" dxfId="2200" priority="2000">
      <formula>IF(RIGHT(TEXT(AE262,"0.#"),1)=".",TRUE,FALSE)</formula>
    </cfRule>
  </conditionalFormatting>
  <conditionalFormatting sqref="AE254:AE255 AI254:AI255 AM254:AM255 AQ254:AQ255 AU254:AU255">
    <cfRule type="expression" dxfId="2199" priority="2003">
      <formula>IF(RIGHT(TEXT(AE254,"0.#"),1)=".",FALSE,TRUE)</formula>
    </cfRule>
    <cfRule type="expression" dxfId="2198" priority="2004">
      <formula>IF(RIGHT(TEXT(AE254,"0.#"),1)=".",TRUE,FALSE)</formula>
    </cfRule>
  </conditionalFormatting>
  <conditionalFormatting sqref="AE258:AE259 AI258:AI259 AM258:AM259 AQ258:AQ259 AU258:AU259">
    <cfRule type="expression" dxfId="2197" priority="2001">
      <formula>IF(RIGHT(TEXT(AE258,"0.#"),1)=".",FALSE,TRUE)</formula>
    </cfRule>
    <cfRule type="expression" dxfId="2196" priority="2002">
      <formula>IF(RIGHT(TEXT(AE258,"0.#"),1)=".",TRUE,FALSE)</formula>
    </cfRule>
  </conditionalFormatting>
  <conditionalFormatting sqref="AE314:AE315 AI314:AI315 AM314:AM315 AQ314:AQ315 AU314:AU315">
    <cfRule type="expression" dxfId="2195" priority="1993">
      <formula>IF(RIGHT(TEXT(AE314,"0.#"),1)=".",FALSE,TRUE)</formula>
    </cfRule>
    <cfRule type="expression" dxfId="2194" priority="1994">
      <formula>IF(RIGHT(TEXT(AE314,"0.#"),1)=".",TRUE,FALSE)</formula>
    </cfRule>
  </conditionalFormatting>
  <conditionalFormatting sqref="AE266:AE267 AI266:AI267 AM266:AM267 AQ266:AQ267 AU266:AU267">
    <cfRule type="expression" dxfId="2193" priority="1997">
      <formula>IF(RIGHT(TEXT(AE266,"0.#"),1)=".",FALSE,TRUE)</formula>
    </cfRule>
    <cfRule type="expression" dxfId="2192" priority="1998">
      <formula>IF(RIGHT(TEXT(AE266,"0.#"),1)=".",TRUE,FALSE)</formula>
    </cfRule>
  </conditionalFormatting>
  <conditionalFormatting sqref="AE270:AE271 AI270:AI271 AM270:AM271 AQ270:AQ271 AU270:AU271">
    <cfRule type="expression" dxfId="2191" priority="1995">
      <formula>IF(RIGHT(TEXT(AE270,"0.#"),1)=".",FALSE,TRUE)</formula>
    </cfRule>
    <cfRule type="expression" dxfId="2190" priority="1996">
      <formula>IF(RIGHT(TEXT(AE270,"0.#"),1)=".",TRUE,FALSE)</formula>
    </cfRule>
  </conditionalFormatting>
  <conditionalFormatting sqref="AE326:AE327 AI326:AI327 AM326:AM327 AQ326:AQ327 AU326:AU327">
    <cfRule type="expression" dxfId="2189" priority="1987">
      <formula>IF(RIGHT(TEXT(AE326,"0.#"),1)=".",FALSE,TRUE)</formula>
    </cfRule>
    <cfRule type="expression" dxfId="2188" priority="1988">
      <formula>IF(RIGHT(TEXT(AE326,"0.#"),1)=".",TRUE,FALSE)</formula>
    </cfRule>
  </conditionalFormatting>
  <conditionalFormatting sqref="AE318:AE319 AI318:AI319 AM318:AM319 AQ318:AQ319 AU318:AU319">
    <cfRule type="expression" dxfId="2187" priority="1991">
      <formula>IF(RIGHT(TEXT(AE318,"0.#"),1)=".",FALSE,TRUE)</formula>
    </cfRule>
    <cfRule type="expression" dxfId="2186" priority="1992">
      <formula>IF(RIGHT(TEXT(AE318,"0.#"),1)=".",TRUE,FALSE)</formula>
    </cfRule>
  </conditionalFormatting>
  <conditionalFormatting sqref="AE322:AE323 AI322:AI323 AM322:AM323 AQ322:AQ323 AU322:AU323">
    <cfRule type="expression" dxfId="2185" priority="1989">
      <formula>IF(RIGHT(TEXT(AE322,"0.#"),1)=".",FALSE,TRUE)</formula>
    </cfRule>
    <cfRule type="expression" dxfId="2184" priority="1990">
      <formula>IF(RIGHT(TEXT(AE322,"0.#"),1)=".",TRUE,FALSE)</formula>
    </cfRule>
  </conditionalFormatting>
  <conditionalFormatting sqref="AE378:AE379 AI378:AI379 AM378:AM379 AQ378:AQ379 AU378:AU379">
    <cfRule type="expression" dxfId="2183" priority="1981">
      <formula>IF(RIGHT(TEXT(AE378,"0.#"),1)=".",FALSE,TRUE)</formula>
    </cfRule>
    <cfRule type="expression" dxfId="2182" priority="1982">
      <formula>IF(RIGHT(TEXT(AE378,"0.#"),1)=".",TRUE,FALSE)</formula>
    </cfRule>
  </conditionalFormatting>
  <conditionalFormatting sqref="AE330:AE331 AI330:AI331 AM330:AM331 AQ330:AQ331 AU330:AU331">
    <cfRule type="expression" dxfId="2181" priority="1985">
      <formula>IF(RIGHT(TEXT(AE330,"0.#"),1)=".",FALSE,TRUE)</formula>
    </cfRule>
    <cfRule type="expression" dxfId="2180" priority="1986">
      <formula>IF(RIGHT(TEXT(AE330,"0.#"),1)=".",TRUE,FALSE)</formula>
    </cfRule>
  </conditionalFormatting>
  <conditionalFormatting sqref="AE374:AE375 AI374:AI375 AM374:AM375 AQ374:AQ375 AU374:AU375">
    <cfRule type="expression" dxfId="2179" priority="1983">
      <formula>IF(RIGHT(TEXT(AE374,"0.#"),1)=".",FALSE,TRUE)</formula>
    </cfRule>
    <cfRule type="expression" dxfId="2178" priority="1984">
      <formula>IF(RIGHT(TEXT(AE374,"0.#"),1)=".",TRUE,FALSE)</formula>
    </cfRule>
  </conditionalFormatting>
  <conditionalFormatting sqref="AE390:AE391 AI390:AI391 AM390:AM391 AQ390:AQ391 AU390:AU391">
    <cfRule type="expression" dxfId="2177" priority="1975">
      <formula>IF(RIGHT(TEXT(AE390,"0.#"),1)=".",FALSE,TRUE)</formula>
    </cfRule>
    <cfRule type="expression" dxfId="2176" priority="1976">
      <formula>IF(RIGHT(TEXT(AE390,"0.#"),1)=".",TRUE,FALSE)</formula>
    </cfRule>
  </conditionalFormatting>
  <conditionalFormatting sqref="AE382:AE383 AI382:AI383 AM382:AM383 AQ382:AQ383 AU382:AU383">
    <cfRule type="expression" dxfId="2175" priority="1979">
      <formula>IF(RIGHT(TEXT(AE382,"0.#"),1)=".",FALSE,TRUE)</formula>
    </cfRule>
    <cfRule type="expression" dxfId="2174" priority="1980">
      <formula>IF(RIGHT(TEXT(AE382,"0.#"),1)=".",TRUE,FALSE)</formula>
    </cfRule>
  </conditionalFormatting>
  <conditionalFormatting sqref="AE386:AE387 AI386:AI387 AM386:AM387 AQ386:AQ387 AU386:AU387">
    <cfRule type="expression" dxfId="2173" priority="1977">
      <formula>IF(RIGHT(TEXT(AE386,"0.#"),1)=".",FALSE,TRUE)</formula>
    </cfRule>
    <cfRule type="expression" dxfId="2172" priority="1978">
      <formula>IF(RIGHT(TEXT(AE386,"0.#"),1)=".",TRUE,FALSE)</formula>
    </cfRule>
  </conditionalFormatting>
  <conditionalFormatting sqref="AE440">
    <cfRule type="expression" dxfId="2171" priority="1969">
      <formula>IF(RIGHT(TEXT(AE440,"0.#"),1)=".",FALSE,TRUE)</formula>
    </cfRule>
    <cfRule type="expression" dxfId="2170" priority="1970">
      <formula>IF(RIGHT(TEXT(AE440,"0.#"),1)=".",TRUE,FALSE)</formula>
    </cfRule>
  </conditionalFormatting>
  <conditionalFormatting sqref="AE438">
    <cfRule type="expression" dxfId="2169" priority="1973">
      <formula>IF(RIGHT(TEXT(AE438,"0.#"),1)=".",FALSE,TRUE)</formula>
    </cfRule>
    <cfRule type="expression" dxfId="2168" priority="1974">
      <formula>IF(RIGHT(TEXT(AE438,"0.#"),1)=".",TRUE,FALSE)</formula>
    </cfRule>
  </conditionalFormatting>
  <conditionalFormatting sqref="AE439">
    <cfRule type="expression" dxfId="2167" priority="1971">
      <formula>IF(RIGHT(TEXT(AE439,"0.#"),1)=".",FALSE,TRUE)</formula>
    </cfRule>
    <cfRule type="expression" dxfId="2166" priority="1972">
      <formula>IF(RIGHT(TEXT(AE439,"0.#"),1)=".",TRUE,FALSE)</formula>
    </cfRule>
  </conditionalFormatting>
  <conditionalFormatting sqref="AM440">
    <cfRule type="expression" dxfId="2165" priority="1963">
      <formula>IF(RIGHT(TEXT(AM440,"0.#"),1)=".",FALSE,TRUE)</formula>
    </cfRule>
    <cfRule type="expression" dxfId="2164" priority="1964">
      <formula>IF(RIGHT(TEXT(AM440,"0.#"),1)=".",TRUE,FALSE)</formula>
    </cfRule>
  </conditionalFormatting>
  <conditionalFormatting sqref="AM438">
    <cfRule type="expression" dxfId="2163" priority="1967">
      <formula>IF(RIGHT(TEXT(AM438,"0.#"),1)=".",FALSE,TRUE)</formula>
    </cfRule>
    <cfRule type="expression" dxfId="2162" priority="1968">
      <formula>IF(RIGHT(TEXT(AM438,"0.#"),1)=".",TRUE,FALSE)</formula>
    </cfRule>
  </conditionalFormatting>
  <conditionalFormatting sqref="AM439">
    <cfRule type="expression" dxfId="2161" priority="1965">
      <formula>IF(RIGHT(TEXT(AM439,"0.#"),1)=".",FALSE,TRUE)</formula>
    </cfRule>
    <cfRule type="expression" dxfId="2160" priority="1966">
      <formula>IF(RIGHT(TEXT(AM439,"0.#"),1)=".",TRUE,FALSE)</formula>
    </cfRule>
  </conditionalFormatting>
  <conditionalFormatting sqref="AU440">
    <cfRule type="expression" dxfId="2159" priority="1957">
      <formula>IF(RIGHT(TEXT(AU440,"0.#"),1)=".",FALSE,TRUE)</formula>
    </cfRule>
    <cfRule type="expression" dxfId="2158" priority="1958">
      <formula>IF(RIGHT(TEXT(AU440,"0.#"),1)=".",TRUE,FALSE)</formula>
    </cfRule>
  </conditionalFormatting>
  <conditionalFormatting sqref="AU438">
    <cfRule type="expression" dxfId="2157" priority="1961">
      <formula>IF(RIGHT(TEXT(AU438,"0.#"),1)=".",FALSE,TRUE)</formula>
    </cfRule>
    <cfRule type="expression" dxfId="2156" priority="1962">
      <formula>IF(RIGHT(TEXT(AU438,"0.#"),1)=".",TRUE,FALSE)</formula>
    </cfRule>
  </conditionalFormatting>
  <conditionalFormatting sqref="AU439">
    <cfRule type="expression" dxfId="2155" priority="1959">
      <formula>IF(RIGHT(TEXT(AU439,"0.#"),1)=".",FALSE,TRUE)</formula>
    </cfRule>
    <cfRule type="expression" dxfId="2154" priority="1960">
      <formula>IF(RIGHT(TEXT(AU439,"0.#"),1)=".",TRUE,FALSE)</formula>
    </cfRule>
  </conditionalFormatting>
  <conditionalFormatting sqref="AI440">
    <cfRule type="expression" dxfId="2153" priority="1951">
      <formula>IF(RIGHT(TEXT(AI440,"0.#"),1)=".",FALSE,TRUE)</formula>
    </cfRule>
    <cfRule type="expression" dxfId="2152" priority="1952">
      <formula>IF(RIGHT(TEXT(AI440,"0.#"),1)=".",TRUE,FALSE)</formula>
    </cfRule>
  </conditionalFormatting>
  <conditionalFormatting sqref="AI438">
    <cfRule type="expression" dxfId="2151" priority="1955">
      <formula>IF(RIGHT(TEXT(AI438,"0.#"),1)=".",FALSE,TRUE)</formula>
    </cfRule>
    <cfRule type="expression" dxfId="2150" priority="1956">
      <formula>IF(RIGHT(TEXT(AI438,"0.#"),1)=".",TRUE,FALSE)</formula>
    </cfRule>
  </conditionalFormatting>
  <conditionalFormatting sqref="AI439">
    <cfRule type="expression" dxfId="2149" priority="1953">
      <formula>IF(RIGHT(TEXT(AI439,"0.#"),1)=".",FALSE,TRUE)</formula>
    </cfRule>
    <cfRule type="expression" dxfId="2148" priority="1954">
      <formula>IF(RIGHT(TEXT(AI439,"0.#"),1)=".",TRUE,FALSE)</formula>
    </cfRule>
  </conditionalFormatting>
  <conditionalFormatting sqref="AQ438">
    <cfRule type="expression" dxfId="2147" priority="1945">
      <formula>IF(RIGHT(TEXT(AQ438,"0.#"),1)=".",FALSE,TRUE)</formula>
    </cfRule>
    <cfRule type="expression" dxfId="2146" priority="1946">
      <formula>IF(RIGHT(TEXT(AQ438,"0.#"),1)=".",TRUE,FALSE)</formula>
    </cfRule>
  </conditionalFormatting>
  <conditionalFormatting sqref="AQ439">
    <cfRule type="expression" dxfId="2145" priority="1949">
      <formula>IF(RIGHT(TEXT(AQ439,"0.#"),1)=".",FALSE,TRUE)</formula>
    </cfRule>
    <cfRule type="expression" dxfId="2144" priority="1950">
      <formula>IF(RIGHT(TEXT(AQ439,"0.#"),1)=".",TRUE,FALSE)</formula>
    </cfRule>
  </conditionalFormatting>
  <conditionalFormatting sqref="AQ440">
    <cfRule type="expression" dxfId="2143" priority="1947">
      <formula>IF(RIGHT(TEXT(AQ440,"0.#"),1)=".",FALSE,TRUE)</formula>
    </cfRule>
    <cfRule type="expression" dxfId="2142" priority="1948">
      <formula>IF(RIGHT(TEXT(AQ440,"0.#"),1)=".",TRUE,FALSE)</formula>
    </cfRule>
  </conditionalFormatting>
  <conditionalFormatting sqref="AE445">
    <cfRule type="expression" dxfId="2141" priority="1939">
      <formula>IF(RIGHT(TEXT(AE445,"0.#"),1)=".",FALSE,TRUE)</formula>
    </cfRule>
    <cfRule type="expression" dxfId="2140" priority="1940">
      <formula>IF(RIGHT(TEXT(AE445,"0.#"),1)=".",TRUE,FALSE)</formula>
    </cfRule>
  </conditionalFormatting>
  <conditionalFormatting sqref="AE443">
    <cfRule type="expression" dxfId="2139" priority="1943">
      <formula>IF(RIGHT(TEXT(AE443,"0.#"),1)=".",FALSE,TRUE)</formula>
    </cfRule>
    <cfRule type="expression" dxfId="2138" priority="1944">
      <formula>IF(RIGHT(TEXT(AE443,"0.#"),1)=".",TRUE,FALSE)</formula>
    </cfRule>
  </conditionalFormatting>
  <conditionalFormatting sqref="AE444">
    <cfRule type="expression" dxfId="2137" priority="1941">
      <formula>IF(RIGHT(TEXT(AE444,"0.#"),1)=".",FALSE,TRUE)</formula>
    </cfRule>
    <cfRule type="expression" dxfId="2136" priority="1942">
      <formula>IF(RIGHT(TEXT(AE444,"0.#"),1)=".",TRUE,FALSE)</formula>
    </cfRule>
  </conditionalFormatting>
  <conditionalFormatting sqref="AM445">
    <cfRule type="expression" dxfId="2135" priority="1933">
      <formula>IF(RIGHT(TEXT(AM445,"0.#"),1)=".",FALSE,TRUE)</formula>
    </cfRule>
    <cfRule type="expression" dxfId="2134" priority="1934">
      <formula>IF(RIGHT(TEXT(AM445,"0.#"),1)=".",TRUE,FALSE)</formula>
    </cfRule>
  </conditionalFormatting>
  <conditionalFormatting sqref="AM443">
    <cfRule type="expression" dxfId="2133" priority="1937">
      <formula>IF(RIGHT(TEXT(AM443,"0.#"),1)=".",FALSE,TRUE)</formula>
    </cfRule>
    <cfRule type="expression" dxfId="2132" priority="1938">
      <formula>IF(RIGHT(TEXT(AM443,"0.#"),1)=".",TRUE,FALSE)</formula>
    </cfRule>
  </conditionalFormatting>
  <conditionalFormatting sqref="AM444">
    <cfRule type="expression" dxfId="2131" priority="1935">
      <formula>IF(RIGHT(TEXT(AM444,"0.#"),1)=".",FALSE,TRUE)</formula>
    </cfRule>
    <cfRule type="expression" dxfId="2130" priority="1936">
      <formula>IF(RIGHT(TEXT(AM444,"0.#"),1)=".",TRUE,FALSE)</formula>
    </cfRule>
  </conditionalFormatting>
  <conditionalFormatting sqref="AU445">
    <cfRule type="expression" dxfId="2129" priority="1927">
      <formula>IF(RIGHT(TEXT(AU445,"0.#"),1)=".",FALSE,TRUE)</formula>
    </cfRule>
    <cfRule type="expression" dxfId="2128" priority="1928">
      <formula>IF(RIGHT(TEXT(AU445,"0.#"),1)=".",TRUE,FALSE)</formula>
    </cfRule>
  </conditionalFormatting>
  <conditionalFormatting sqref="AU443">
    <cfRule type="expression" dxfId="2127" priority="1931">
      <formula>IF(RIGHT(TEXT(AU443,"0.#"),1)=".",FALSE,TRUE)</formula>
    </cfRule>
    <cfRule type="expression" dxfId="2126" priority="1932">
      <formula>IF(RIGHT(TEXT(AU443,"0.#"),1)=".",TRUE,FALSE)</formula>
    </cfRule>
  </conditionalFormatting>
  <conditionalFormatting sqref="AU444">
    <cfRule type="expression" dxfId="2125" priority="1929">
      <formula>IF(RIGHT(TEXT(AU444,"0.#"),1)=".",FALSE,TRUE)</formula>
    </cfRule>
    <cfRule type="expression" dxfId="2124" priority="1930">
      <formula>IF(RIGHT(TEXT(AU444,"0.#"),1)=".",TRUE,FALSE)</formula>
    </cfRule>
  </conditionalFormatting>
  <conditionalFormatting sqref="AI445">
    <cfRule type="expression" dxfId="2123" priority="1921">
      <formula>IF(RIGHT(TEXT(AI445,"0.#"),1)=".",FALSE,TRUE)</formula>
    </cfRule>
    <cfRule type="expression" dxfId="2122" priority="1922">
      <formula>IF(RIGHT(TEXT(AI445,"0.#"),1)=".",TRUE,FALSE)</formula>
    </cfRule>
  </conditionalFormatting>
  <conditionalFormatting sqref="AI443">
    <cfRule type="expression" dxfId="2121" priority="1925">
      <formula>IF(RIGHT(TEXT(AI443,"0.#"),1)=".",FALSE,TRUE)</formula>
    </cfRule>
    <cfRule type="expression" dxfId="2120" priority="1926">
      <formula>IF(RIGHT(TEXT(AI443,"0.#"),1)=".",TRUE,FALSE)</formula>
    </cfRule>
  </conditionalFormatting>
  <conditionalFormatting sqref="AI444">
    <cfRule type="expression" dxfId="2119" priority="1923">
      <formula>IF(RIGHT(TEXT(AI444,"0.#"),1)=".",FALSE,TRUE)</formula>
    </cfRule>
    <cfRule type="expression" dxfId="2118" priority="1924">
      <formula>IF(RIGHT(TEXT(AI444,"0.#"),1)=".",TRUE,FALSE)</formula>
    </cfRule>
  </conditionalFormatting>
  <conditionalFormatting sqref="AQ443">
    <cfRule type="expression" dxfId="2117" priority="1915">
      <formula>IF(RIGHT(TEXT(AQ443,"0.#"),1)=".",FALSE,TRUE)</formula>
    </cfRule>
    <cfRule type="expression" dxfId="2116" priority="1916">
      <formula>IF(RIGHT(TEXT(AQ443,"0.#"),1)=".",TRUE,FALSE)</formula>
    </cfRule>
  </conditionalFormatting>
  <conditionalFormatting sqref="AQ444">
    <cfRule type="expression" dxfId="2115" priority="1919">
      <formula>IF(RIGHT(TEXT(AQ444,"0.#"),1)=".",FALSE,TRUE)</formula>
    </cfRule>
    <cfRule type="expression" dxfId="2114" priority="1920">
      <formula>IF(RIGHT(TEXT(AQ444,"0.#"),1)=".",TRUE,FALSE)</formula>
    </cfRule>
  </conditionalFormatting>
  <conditionalFormatting sqref="AQ445">
    <cfRule type="expression" dxfId="2113" priority="1917">
      <formula>IF(RIGHT(TEXT(AQ445,"0.#"),1)=".",FALSE,TRUE)</formula>
    </cfRule>
    <cfRule type="expression" dxfId="2112" priority="1918">
      <formula>IF(RIGHT(TEXT(AQ445,"0.#"),1)=".",TRUE,FALSE)</formula>
    </cfRule>
  </conditionalFormatting>
  <conditionalFormatting sqref="Y880:Y907">
    <cfRule type="expression" dxfId="2111" priority="2145">
      <formula>IF(RIGHT(TEXT(Y880,"0.#"),1)=".",FALSE,TRUE)</formula>
    </cfRule>
    <cfRule type="expression" dxfId="2110" priority="2146">
      <formula>IF(RIGHT(TEXT(Y880,"0.#"),1)=".",TRUE,FALSE)</formula>
    </cfRule>
  </conditionalFormatting>
  <conditionalFormatting sqref="Y878:Y879">
    <cfRule type="expression" dxfId="2109" priority="2139">
      <formula>IF(RIGHT(TEXT(Y878,"0.#"),1)=".",FALSE,TRUE)</formula>
    </cfRule>
    <cfRule type="expression" dxfId="2108" priority="2140">
      <formula>IF(RIGHT(TEXT(Y878,"0.#"),1)=".",TRUE,FALSE)</formula>
    </cfRule>
  </conditionalFormatting>
  <conditionalFormatting sqref="Y913:Y940">
    <cfRule type="expression" dxfId="2107" priority="2133">
      <formula>IF(RIGHT(TEXT(Y913,"0.#"),1)=".",FALSE,TRUE)</formula>
    </cfRule>
    <cfRule type="expression" dxfId="2106" priority="2134">
      <formula>IF(RIGHT(TEXT(Y913,"0.#"),1)=".",TRUE,FALSE)</formula>
    </cfRule>
  </conditionalFormatting>
  <conditionalFormatting sqref="Y911:Y912">
    <cfRule type="expression" dxfId="2105" priority="2127">
      <formula>IF(RIGHT(TEXT(Y911,"0.#"),1)=".",FALSE,TRUE)</formula>
    </cfRule>
    <cfRule type="expression" dxfId="2104" priority="2128">
      <formula>IF(RIGHT(TEXT(Y911,"0.#"),1)=".",TRUE,FALSE)</formula>
    </cfRule>
  </conditionalFormatting>
  <conditionalFormatting sqref="Y946:Y973">
    <cfRule type="expression" dxfId="2103" priority="2121">
      <formula>IF(RIGHT(TEXT(Y946,"0.#"),1)=".",FALSE,TRUE)</formula>
    </cfRule>
    <cfRule type="expression" dxfId="2102" priority="2122">
      <formula>IF(RIGHT(TEXT(Y946,"0.#"),1)=".",TRUE,FALSE)</formula>
    </cfRule>
  </conditionalFormatting>
  <conditionalFormatting sqref="Y944:Y945">
    <cfRule type="expression" dxfId="2101" priority="2115">
      <formula>IF(RIGHT(TEXT(Y944,"0.#"),1)=".",FALSE,TRUE)</formula>
    </cfRule>
    <cfRule type="expression" dxfId="2100" priority="2116">
      <formula>IF(RIGHT(TEXT(Y944,"0.#"),1)=".",TRUE,FALSE)</formula>
    </cfRule>
  </conditionalFormatting>
  <conditionalFormatting sqref="Y979:Y1006">
    <cfRule type="expression" dxfId="2099" priority="2109">
      <formula>IF(RIGHT(TEXT(Y979,"0.#"),1)=".",FALSE,TRUE)</formula>
    </cfRule>
    <cfRule type="expression" dxfId="2098" priority="2110">
      <formula>IF(RIGHT(TEXT(Y979,"0.#"),1)=".",TRUE,FALSE)</formula>
    </cfRule>
  </conditionalFormatting>
  <conditionalFormatting sqref="Y977:Y978">
    <cfRule type="expression" dxfId="2097" priority="2103">
      <formula>IF(RIGHT(TEXT(Y977,"0.#"),1)=".",FALSE,TRUE)</formula>
    </cfRule>
    <cfRule type="expression" dxfId="2096" priority="2104">
      <formula>IF(RIGHT(TEXT(Y977,"0.#"),1)=".",TRUE,FALSE)</formula>
    </cfRule>
  </conditionalFormatting>
  <conditionalFormatting sqref="Y1012:Y1039">
    <cfRule type="expression" dxfId="2095" priority="2097">
      <formula>IF(RIGHT(TEXT(Y1012,"0.#"),1)=".",FALSE,TRUE)</formula>
    </cfRule>
    <cfRule type="expression" dxfId="2094" priority="2098">
      <formula>IF(RIGHT(TEXT(Y1012,"0.#"),1)=".",TRUE,FALSE)</formula>
    </cfRule>
  </conditionalFormatting>
  <conditionalFormatting sqref="W23">
    <cfRule type="expression" dxfId="2093" priority="2381">
      <formula>IF(RIGHT(TEXT(W23,"0.#"),1)=".",FALSE,TRUE)</formula>
    </cfRule>
    <cfRule type="expression" dxfId="2092" priority="2382">
      <formula>IF(RIGHT(TEXT(W23,"0.#"),1)=".",TRUE,FALSE)</formula>
    </cfRule>
  </conditionalFormatting>
  <conditionalFormatting sqref="W24:W27">
    <cfRule type="expression" dxfId="2091" priority="2379">
      <formula>IF(RIGHT(TEXT(W24,"0.#"),1)=".",FALSE,TRUE)</formula>
    </cfRule>
    <cfRule type="expression" dxfId="2090" priority="2380">
      <formula>IF(RIGHT(TEXT(W24,"0.#"),1)=".",TRUE,FALSE)</formula>
    </cfRule>
  </conditionalFormatting>
  <conditionalFormatting sqref="W28">
    <cfRule type="expression" dxfId="2089" priority="2371">
      <formula>IF(RIGHT(TEXT(W28,"0.#"),1)=".",FALSE,TRUE)</formula>
    </cfRule>
    <cfRule type="expression" dxfId="2088" priority="2372">
      <formula>IF(RIGHT(TEXT(W28,"0.#"),1)=".",TRUE,FALSE)</formula>
    </cfRule>
  </conditionalFormatting>
  <conditionalFormatting sqref="P23">
    <cfRule type="expression" dxfId="2087" priority="2369">
      <formula>IF(RIGHT(TEXT(P23,"0.#"),1)=".",FALSE,TRUE)</formula>
    </cfRule>
    <cfRule type="expression" dxfId="2086" priority="2370">
      <formula>IF(RIGHT(TEXT(P23,"0.#"),1)=".",TRUE,FALSE)</formula>
    </cfRule>
  </conditionalFormatting>
  <conditionalFormatting sqref="P24:P27">
    <cfRule type="expression" dxfId="2085" priority="2367">
      <formula>IF(RIGHT(TEXT(P24,"0.#"),1)=".",FALSE,TRUE)</formula>
    </cfRule>
    <cfRule type="expression" dxfId="2084" priority="2368">
      <formula>IF(RIGHT(TEXT(P24,"0.#"),1)=".",TRUE,FALSE)</formula>
    </cfRule>
  </conditionalFormatting>
  <conditionalFormatting sqref="P28">
    <cfRule type="expression" dxfId="2083" priority="2365">
      <formula>IF(RIGHT(TEXT(P28,"0.#"),1)=".",FALSE,TRUE)</formula>
    </cfRule>
    <cfRule type="expression" dxfId="2082" priority="2366">
      <formula>IF(RIGHT(TEXT(P28,"0.#"),1)=".",TRUE,FALSE)</formula>
    </cfRule>
  </conditionalFormatting>
  <conditionalFormatting sqref="AQ114">
    <cfRule type="expression" dxfId="2081" priority="2349">
      <formula>IF(RIGHT(TEXT(AQ114,"0.#"),1)=".",FALSE,TRUE)</formula>
    </cfRule>
    <cfRule type="expression" dxfId="2080" priority="2350">
      <formula>IF(RIGHT(TEXT(AQ114,"0.#"),1)=".",TRUE,FALSE)</formula>
    </cfRule>
  </conditionalFormatting>
  <conditionalFormatting sqref="AQ104">
    <cfRule type="expression" dxfId="2079" priority="2363">
      <formula>IF(RIGHT(TEXT(AQ104,"0.#"),1)=".",FALSE,TRUE)</formula>
    </cfRule>
    <cfRule type="expression" dxfId="2078" priority="2364">
      <formula>IF(RIGHT(TEXT(AQ104,"0.#"),1)=".",TRUE,FALSE)</formula>
    </cfRule>
  </conditionalFormatting>
  <conditionalFormatting sqref="AQ105">
    <cfRule type="expression" dxfId="2077" priority="2361">
      <formula>IF(RIGHT(TEXT(AQ105,"0.#"),1)=".",FALSE,TRUE)</formula>
    </cfRule>
    <cfRule type="expression" dxfId="2076" priority="2362">
      <formula>IF(RIGHT(TEXT(AQ105,"0.#"),1)=".",TRUE,FALSE)</formula>
    </cfRule>
  </conditionalFormatting>
  <conditionalFormatting sqref="AQ107">
    <cfRule type="expression" dxfId="2075" priority="2359">
      <formula>IF(RIGHT(TEXT(AQ107,"0.#"),1)=".",FALSE,TRUE)</formula>
    </cfRule>
    <cfRule type="expression" dxfId="2074" priority="2360">
      <formula>IF(RIGHT(TEXT(AQ107,"0.#"),1)=".",TRUE,FALSE)</formula>
    </cfRule>
  </conditionalFormatting>
  <conditionalFormatting sqref="AQ108">
    <cfRule type="expression" dxfId="2073" priority="2357">
      <formula>IF(RIGHT(TEXT(AQ108,"0.#"),1)=".",FALSE,TRUE)</formula>
    </cfRule>
    <cfRule type="expression" dxfId="2072" priority="2358">
      <formula>IF(RIGHT(TEXT(AQ108,"0.#"),1)=".",TRUE,FALSE)</formula>
    </cfRule>
  </conditionalFormatting>
  <conditionalFormatting sqref="AQ110">
    <cfRule type="expression" dxfId="2071" priority="2355">
      <formula>IF(RIGHT(TEXT(AQ110,"0.#"),1)=".",FALSE,TRUE)</formula>
    </cfRule>
    <cfRule type="expression" dxfId="2070" priority="2356">
      <formula>IF(RIGHT(TEXT(AQ110,"0.#"),1)=".",TRUE,FALSE)</formula>
    </cfRule>
  </conditionalFormatting>
  <conditionalFormatting sqref="AQ111">
    <cfRule type="expression" dxfId="2069" priority="2353">
      <formula>IF(RIGHT(TEXT(AQ111,"0.#"),1)=".",FALSE,TRUE)</formula>
    </cfRule>
    <cfRule type="expression" dxfId="2068" priority="2354">
      <formula>IF(RIGHT(TEXT(AQ111,"0.#"),1)=".",TRUE,FALSE)</formula>
    </cfRule>
  </conditionalFormatting>
  <conditionalFormatting sqref="AQ113">
    <cfRule type="expression" dxfId="2067" priority="2351">
      <formula>IF(RIGHT(TEXT(AQ113,"0.#"),1)=".",FALSE,TRUE)</formula>
    </cfRule>
    <cfRule type="expression" dxfId="2066" priority="2352">
      <formula>IF(RIGHT(TEXT(AQ113,"0.#"),1)=".",TRUE,FALSE)</formula>
    </cfRule>
  </conditionalFormatting>
  <conditionalFormatting sqref="AE67">
    <cfRule type="expression" dxfId="2065" priority="2281">
      <formula>IF(RIGHT(TEXT(AE67,"0.#"),1)=".",FALSE,TRUE)</formula>
    </cfRule>
    <cfRule type="expression" dxfId="2064" priority="2282">
      <formula>IF(RIGHT(TEXT(AE67,"0.#"),1)=".",TRUE,FALSE)</formula>
    </cfRule>
  </conditionalFormatting>
  <conditionalFormatting sqref="AE68">
    <cfRule type="expression" dxfId="2063" priority="2279">
      <formula>IF(RIGHT(TEXT(AE68,"0.#"),1)=".",FALSE,TRUE)</formula>
    </cfRule>
    <cfRule type="expression" dxfId="2062" priority="2280">
      <formula>IF(RIGHT(TEXT(AE68,"0.#"),1)=".",TRUE,FALSE)</formula>
    </cfRule>
  </conditionalFormatting>
  <conditionalFormatting sqref="AE69">
    <cfRule type="expression" dxfId="2061" priority="2277">
      <formula>IF(RIGHT(TEXT(AE69,"0.#"),1)=".",FALSE,TRUE)</formula>
    </cfRule>
    <cfRule type="expression" dxfId="2060" priority="2278">
      <formula>IF(RIGHT(TEXT(AE69,"0.#"),1)=".",TRUE,FALSE)</formula>
    </cfRule>
  </conditionalFormatting>
  <conditionalFormatting sqref="AI69">
    <cfRule type="expression" dxfId="2059" priority="2275">
      <formula>IF(RIGHT(TEXT(AI69,"0.#"),1)=".",FALSE,TRUE)</formula>
    </cfRule>
    <cfRule type="expression" dxfId="2058" priority="2276">
      <formula>IF(RIGHT(TEXT(AI69,"0.#"),1)=".",TRUE,FALSE)</formula>
    </cfRule>
  </conditionalFormatting>
  <conditionalFormatting sqref="AI68">
    <cfRule type="expression" dxfId="2057" priority="2273">
      <formula>IF(RIGHT(TEXT(AI68,"0.#"),1)=".",FALSE,TRUE)</formula>
    </cfRule>
    <cfRule type="expression" dxfId="2056" priority="2274">
      <formula>IF(RIGHT(TEXT(AI68,"0.#"),1)=".",TRUE,FALSE)</formula>
    </cfRule>
  </conditionalFormatting>
  <conditionalFormatting sqref="AI67">
    <cfRule type="expression" dxfId="2055" priority="2271">
      <formula>IF(RIGHT(TEXT(AI67,"0.#"),1)=".",FALSE,TRUE)</formula>
    </cfRule>
    <cfRule type="expression" dxfId="2054" priority="2272">
      <formula>IF(RIGHT(TEXT(AI67,"0.#"),1)=".",TRUE,FALSE)</formula>
    </cfRule>
  </conditionalFormatting>
  <conditionalFormatting sqref="AM67">
    <cfRule type="expression" dxfId="2053" priority="2269">
      <formula>IF(RIGHT(TEXT(AM67,"0.#"),1)=".",FALSE,TRUE)</formula>
    </cfRule>
    <cfRule type="expression" dxfId="2052" priority="2270">
      <formula>IF(RIGHT(TEXT(AM67,"0.#"),1)=".",TRUE,FALSE)</formula>
    </cfRule>
  </conditionalFormatting>
  <conditionalFormatting sqref="AM68">
    <cfRule type="expression" dxfId="2051" priority="2267">
      <formula>IF(RIGHT(TEXT(AM68,"0.#"),1)=".",FALSE,TRUE)</formula>
    </cfRule>
    <cfRule type="expression" dxfId="2050" priority="2268">
      <formula>IF(RIGHT(TEXT(AM68,"0.#"),1)=".",TRUE,FALSE)</formula>
    </cfRule>
  </conditionalFormatting>
  <conditionalFormatting sqref="AM69">
    <cfRule type="expression" dxfId="2049" priority="2265">
      <formula>IF(RIGHT(TEXT(AM69,"0.#"),1)=".",FALSE,TRUE)</formula>
    </cfRule>
    <cfRule type="expression" dxfId="2048" priority="2266">
      <formula>IF(RIGHT(TEXT(AM69,"0.#"),1)=".",TRUE,FALSE)</formula>
    </cfRule>
  </conditionalFormatting>
  <conditionalFormatting sqref="AQ67:AQ69">
    <cfRule type="expression" dxfId="2047" priority="2263">
      <formula>IF(RIGHT(TEXT(AQ67,"0.#"),1)=".",FALSE,TRUE)</formula>
    </cfRule>
    <cfRule type="expression" dxfId="2046" priority="2264">
      <formula>IF(RIGHT(TEXT(AQ67,"0.#"),1)=".",TRUE,FALSE)</formula>
    </cfRule>
  </conditionalFormatting>
  <conditionalFormatting sqref="AU67:AU69">
    <cfRule type="expression" dxfId="2045" priority="2261">
      <formula>IF(RIGHT(TEXT(AU67,"0.#"),1)=".",FALSE,TRUE)</formula>
    </cfRule>
    <cfRule type="expression" dxfId="2044" priority="2262">
      <formula>IF(RIGHT(TEXT(AU67,"0.#"),1)=".",TRUE,FALSE)</formula>
    </cfRule>
  </conditionalFormatting>
  <conditionalFormatting sqref="AE70">
    <cfRule type="expression" dxfId="2043" priority="2259">
      <formula>IF(RIGHT(TEXT(AE70,"0.#"),1)=".",FALSE,TRUE)</formula>
    </cfRule>
    <cfRule type="expression" dxfId="2042" priority="2260">
      <formula>IF(RIGHT(TEXT(AE70,"0.#"),1)=".",TRUE,FALSE)</formula>
    </cfRule>
  </conditionalFormatting>
  <conditionalFormatting sqref="AE71">
    <cfRule type="expression" dxfId="2041" priority="2257">
      <formula>IF(RIGHT(TEXT(AE71,"0.#"),1)=".",FALSE,TRUE)</formula>
    </cfRule>
    <cfRule type="expression" dxfId="2040" priority="2258">
      <formula>IF(RIGHT(TEXT(AE71,"0.#"),1)=".",TRUE,FALSE)</formula>
    </cfRule>
  </conditionalFormatting>
  <conditionalFormatting sqref="AE72">
    <cfRule type="expression" dxfId="2039" priority="2255">
      <formula>IF(RIGHT(TEXT(AE72,"0.#"),1)=".",FALSE,TRUE)</formula>
    </cfRule>
    <cfRule type="expression" dxfId="2038" priority="2256">
      <formula>IF(RIGHT(TEXT(AE72,"0.#"),1)=".",TRUE,FALSE)</formula>
    </cfRule>
  </conditionalFormatting>
  <conditionalFormatting sqref="AI72">
    <cfRule type="expression" dxfId="2037" priority="2253">
      <formula>IF(RIGHT(TEXT(AI72,"0.#"),1)=".",FALSE,TRUE)</formula>
    </cfRule>
    <cfRule type="expression" dxfId="2036" priority="2254">
      <formula>IF(RIGHT(TEXT(AI72,"0.#"),1)=".",TRUE,FALSE)</formula>
    </cfRule>
  </conditionalFormatting>
  <conditionalFormatting sqref="AI71">
    <cfRule type="expression" dxfId="2035" priority="2251">
      <formula>IF(RIGHT(TEXT(AI71,"0.#"),1)=".",FALSE,TRUE)</formula>
    </cfRule>
    <cfRule type="expression" dxfId="2034" priority="2252">
      <formula>IF(RIGHT(TEXT(AI71,"0.#"),1)=".",TRUE,FALSE)</formula>
    </cfRule>
  </conditionalFormatting>
  <conditionalFormatting sqref="AI70">
    <cfRule type="expression" dxfId="2033" priority="2249">
      <formula>IF(RIGHT(TEXT(AI70,"0.#"),1)=".",FALSE,TRUE)</formula>
    </cfRule>
    <cfRule type="expression" dxfId="2032" priority="2250">
      <formula>IF(RIGHT(TEXT(AI70,"0.#"),1)=".",TRUE,FALSE)</formula>
    </cfRule>
  </conditionalFormatting>
  <conditionalFormatting sqref="AM70">
    <cfRule type="expression" dxfId="2031" priority="2247">
      <formula>IF(RIGHT(TEXT(AM70,"0.#"),1)=".",FALSE,TRUE)</formula>
    </cfRule>
    <cfRule type="expression" dxfId="2030" priority="2248">
      <formula>IF(RIGHT(TEXT(AM70,"0.#"),1)=".",TRUE,FALSE)</formula>
    </cfRule>
  </conditionalFormatting>
  <conditionalFormatting sqref="AM71">
    <cfRule type="expression" dxfId="2029" priority="2245">
      <formula>IF(RIGHT(TEXT(AM71,"0.#"),1)=".",FALSE,TRUE)</formula>
    </cfRule>
    <cfRule type="expression" dxfId="2028" priority="2246">
      <formula>IF(RIGHT(TEXT(AM71,"0.#"),1)=".",TRUE,FALSE)</formula>
    </cfRule>
  </conditionalFormatting>
  <conditionalFormatting sqref="AM72">
    <cfRule type="expression" dxfId="2027" priority="2243">
      <formula>IF(RIGHT(TEXT(AM72,"0.#"),1)=".",FALSE,TRUE)</formula>
    </cfRule>
    <cfRule type="expression" dxfId="2026" priority="2244">
      <formula>IF(RIGHT(TEXT(AM72,"0.#"),1)=".",TRUE,FALSE)</formula>
    </cfRule>
  </conditionalFormatting>
  <conditionalFormatting sqref="AQ70:AQ72">
    <cfRule type="expression" dxfId="2025" priority="2241">
      <formula>IF(RIGHT(TEXT(AQ70,"0.#"),1)=".",FALSE,TRUE)</formula>
    </cfRule>
    <cfRule type="expression" dxfId="2024" priority="2242">
      <formula>IF(RIGHT(TEXT(AQ70,"0.#"),1)=".",TRUE,FALSE)</formula>
    </cfRule>
  </conditionalFormatting>
  <conditionalFormatting sqref="AU70:AU72">
    <cfRule type="expression" dxfId="2023" priority="2239">
      <formula>IF(RIGHT(TEXT(AU70,"0.#"),1)=".",FALSE,TRUE)</formula>
    </cfRule>
    <cfRule type="expression" dxfId="2022" priority="2240">
      <formula>IF(RIGHT(TEXT(AU70,"0.#"),1)=".",TRUE,FALSE)</formula>
    </cfRule>
  </conditionalFormatting>
  <conditionalFormatting sqref="AU656">
    <cfRule type="expression" dxfId="2021" priority="757">
      <formula>IF(RIGHT(TEXT(AU656,"0.#"),1)=".",FALSE,TRUE)</formula>
    </cfRule>
    <cfRule type="expression" dxfId="2020" priority="758">
      <formula>IF(RIGHT(TEXT(AU656,"0.#"),1)=".",TRUE,FALSE)</formula>
    </cfRule>
  </conditionalFormatting>
  <conditionalFormatting sqref="AQ655">
    <cfRule type="expression" dxfId="2019" priority="749">
      <formula>IF(RIGHT(TEXT(AQ655,"0.#"),1)=".",FALSE,TRUE)</formula>
    </cfRule>
    <cfRule type="expression" dxfId="2018" priority="750">
      <formula>IF(RIGHT(TEXT(AQ655,"0.#"),1)=".",TRUE,FALSE)</formula>
    </cfRule>
  </conditionalFormatting>
  <conditionalFormatting sqref="AI696">
    <cfRule type="expression" dxfId="2017" priority="541">
      <formula>IF(RIGHT(TEXT(AI696,"0.#"),1)=".",FALSE,TRUE)</formula>
    </cfRule>
    <cfRule type="expression" dxfId="2016" priority="542">
      <formula>IF(RIGHT(TEXT(AI696,"0.#"),1)=".",TRUE,FALSE)</formula>
    </cfRule>
  </conditionalFormatting>
  <conditionalFormatting sqref="AQ694">
    <cfRule type="expression" dxfId="2015" priority="535">
      <formula>IF(RIGHT(TEXT(AQ694,"0.#"),1)=".",FALSE,TRUE)</formula>
    </cfRule>
    <cfRule type="expression" dxfId="2014" priority="536">
      <formula>IF(RIGHT(TEXT(AQ694,"0.#"),1)=".",TRUE,FALSE)</formula>
    </cfRule>
  </conditionalFormatting>
  <conditionalFormatting sqref="AL880:AO907">
    <cfRule type="expression" dxfId="2013" priority="2147">
      <formula>IF(AND(AL880&gt;=0,RIGHT(TEXT(AL880,"0.#"),1)&lt;&gt;"."),TRUE,FALSE)</formula>
    </cfRule>
    <cfRule type="expression" dxfId="2012" priority="2148">
      <formula>IF(AND(AL880&gt;=0,RIGHT(TEXT(AL880,"0.#"),1)="."),TRUE,FALSE)</formula>
    </cfRule>
    <cfRule type="expression" dxfId="2011" priority="2149">
      <formula>IF(AND(AL880&lt;0,RIGHT(TEXT(AL880,"0.#"),1)&lt;&gt;"."),TRUE,FALSE)</formula>
    </cfRule>
    <cfRule type="expression" dxfId="2010" priority="2150">
      <formula>IF(AND(AL880&lt;0,RIGHT(TEXT(AL880,"0.#"),1)="."),TRUE,FALSE)</formula>
    </cfRule>
  </conditionalFormatting>
  <conditionalFormatting sqref="AL878:AO879">
    <cfRule type="expression" dxfId="2009" priority="2141">
      <formula>IF(AND(AL878&gt;=0,RIGHT(TEXT(AL878,"0.#"),1)&lt;&gt;"."),TRUE,FALSE)</formula>
    </cfRule>
    <cfRule type="expression" dxfId="2008" priority="2142">
      <formula>IF(AND(AL878&gt;=0,RIGHT(TEXT(AL878,"0.#"),1)="."),TRUE,FALSE)</formula>
    </cfRule>
    <cfRule type="expression" dxfId="2007" priority="2143">
      <formula>IF(AND(AL878&lt;0,RIGHT(TEXT(AL878,"0.#"),1)&lt;&gt;"."),TRUE,FALSE)</formula>
    </cfRule>
    <cfRule type="expression" dxfId="2006" priority="2144">
      <formula>IF(AND(AL878&lt;0,RIGHT(TEXT(AL878,"0.#"),1)="."),TRUE,FALSE)</formula>
    </cfRule>
  </conditionalFormatting>
  <conditionalFormatting sqref="AL913:AO940">
    <cfRule type="expression" dxfId="2005" priority="2135">
      <formula>IF(AND(AL913&gt;=0,RIGHT(TEXT(AL913,"0.#"),1)&lt;&gt;"."),TRUE,FALSE)</formula>
    </cfRule>
    <cfRule type="expression" dxfId="2004" priority="2136">
      <formula>IF(AND(AL913&gt;=0,RIGHT(TEXT(AL913,"0.#"),1)="."),TRUE,FALSE)</formula>
    </cfRule>
    <cfRule type="expression" dxfId="2003" priority="2137">
      <formula>IF(AND(AL913&lt;0,RIGHT(TEXT(AL913,"0.#"),1)&lt;&gt;"."),TRUE,FALSE)</formula>
    </cfRule>
    <cfRule type="expression" dxfId="2002" priority="2138">
      <formula>IF(AND(AL913&lt;0,RIGHT(TEXT(AL913,"0.#"),1)="."),TRUE,FALSE)</formula>
    </cfRule>
  </conditionalFormatting>
  <conditionalFormatting sqref="AL911:AO912">
    <cfRule type="expression" dxfId="2001" priority="2129">
      <formula>IF(AND(AL911&gt;=0,RIGHT(TEXT(AL911,"0.#"),1)&lt;&gt;"."),TRUE,FALSE)</formula>
    </cfRule>
    <cfRule type="expression" dxfId="2000" priority="2130">
      <formula>IF(AND(AL911&gt;=0,RIGHT(TEXT(AL911,"0.#"),1)="."),TRUE,FALSE)</formula>
    </cfRule>
    <cfRule type="expression" dxfId="1999" priority="2131">
      <formula>IF(AND(AL911&lt;0,RIGHT(TEXT(AL911,"0.#"),1)&lt;&gt;"."),TRUE,FALSE)</formula>
    </cfRule>
    <cfRule type="expression" dxfId="1998" priority="2132">
      <formula>IF(AND(AL911&lt;0,RIGHT(TEXT(AL911,"0.#"),1)="."),TRUE,FALSE)</formula>
    </cfRule>
  </conditionalFormatting>
  <conditionalFormatting sqref="AL946:AO973">
    <cfRule type="expression" dxfId="1997" priority="2123">
      <formula>IF(AND(AL946&gt;=0,RIGHT(TEXT(AL946,"0.#"),1)&lt;&gt;"."),TRUE,FALSE)</formula>
    </cfRule>
    <cfRule type="expression" dxfId="1996" priority="2124">
      <formula>IF(AND(AL946&gt;=0,RIGHT(TEXT(AL946,"0.#"),1)="."),TRUE,FALSE)</formula>
    </cfRule>
    <cfRule type="expression" dxfId="1995" priority="2125">
      <formula>IF(AND(AL946&lt;0,RIGHT(TEXT(AL946,"0.#"),1)&lt;&gt;"."),TRUE,FALSE)</formula>
    </cfRule>
    <cfRule type="expression" dxfId="1994" priority="2126">
      <formula>IF(AND(AL946&lt;0,RIGHT(TEXT(AL946,"0.#"),1)="."),TRUE,FALSE)</formula>
    </cfRule>
  </conditionalFormatting>
  <conditionalFormatting sqref="AL944:AO945">
    <cfRule type="expression" dxfId="1993" priority="2117">
      <formula>IF(AND(AL944&gt;=0,RIGHT(TEXT(AL944,"0.#"),1)&lt;&gt;"."),TRUE,FALSE)</formula>
    </cfRule>
    <cfRule type="expression" dxfId="1992" priority="2118">
      <formula>IF(AND(AL944&gt;=0,RIGHT(TEXT(AL944,"0.#"),1)="."),TRUE,FALSE)</formula>
    </cfRule>
    <cfRule type="expression" dxfId="1991" priority="2119">
      <formula>IF(AND(AL944&lt;0,RIGHT(TEXT(AL944,"0.#"),1)&lt;&gt;"."),TRUE,FALSE)</formula>
    </cfRule>
    <cfRule type="expression" dxfId="1990" priority="2120">
      <formula>IF(AND(AL944&lt;0,RIGHT(TEXT(AL944,"0.#"),1)="."),TRUE,FALSE)</formula>
    </cfRule>
  </conditionalFormatting>
  <conditionalFormatting sqref="AL979:AO1006">
    <cfRule type="expression" dxfId="1989" priority="2111">
      <formula>IF(AND(AL979&gt;=0,RIGHT(TEXT(AL979,"0.#"),1)&lt;&gt;"."),TRUE,FALSE)</formula>
    </cfRule>
    <cfRule type="expression" dxfId="1988" priority="2112">
      <formula>IF(AND(AL979&gt;=0,RIGHT(TEXT(AL979,"0.#"),1)="."),TRUE,FALSE)</formula>
    </cfRule>
    <cfRule type="expression" dxfId="1987" priority="2113">
      <formula>IF(AND(AL979&lt;0,RIGHT(TEXT(AL979,"0.#"),1)&lt;&gt;"."),TRUE,FALSE)</formula>
    </cfRule>
    <cfRule type="expression" dxfId="1986" priority="2114">
      <formula>IF(AND(AL979&lt;0,RIGHT(TEXT(AL979,"0.#"),1)="."),TRUE,FALSE)</formula>
    </cfRule>
  </conditionalFormatting>
  <conditionalFormatting sqref="AL977:AO978">
    <cfRule type="expression" dxfId="1985" priority="2105">
      <formula>IF(AND(AL977&gt;=0,RIGHT(TEXT(AL977,"0.#"),1)&lt;&gt;"."),TRUE,FALSE)</formula>
    </cfRule>
    <cfRule type="expression" dxfId="1984" priority="2106">
      <formula>IF(AND(AL977&gt;=0,RIGHT(TEXT(AL977,"0.#"),1)="."),TRUE,FALSE)</formula>
    </cfRule>
    <cfRule type="expression" dxfId="1983" priority="2107">
      <formula>IF(AND(AL977&lt;0,RIGHT(TEXT(AL977,"0.#"),1)&lt;&gt;"."),TRUE,FALSE)</formula>
    </cfRule>
    <cfRule type="expression" dxfId="1982" priority="2108">
      <formula>IF(AND(AL977&lt;0,RIGHT(TEXT(AL977,"0.#"),1)="."),TRUE,FALSE)</formula>
    </cfRule>
  </conditionalFormatting>
  <conditionalFormatting sqref="AL1012:AO1039">
    <cfRule type="expression" dxfId="1981" priority="2099">
      <formula>IF(AND(AL1012&gt;=0,RIGHT(TEXT(AL1012,"0.#"),1)&lt;&gt;"."),TRUE,FALSE)</formula>
    </cfRule>
    <cfRule type="expression" dxfId="1980" priority="2100">
      <formula>IF(AND(AL1012&gt;=0,RIGHT(TEXT(AL1012,"0.#"),1)="."),TRUE,FALSE)</formula>
    </cfRule>
    <cfRule type="expression" dxfId="1979" priority="2101">
      <formula>IF(AND(AL1012&lt;0,RIGHT(TEXT(AL1012,"0.#"),1)&lt;&gt;"."),TRUE,FALSE)</formula>
    </cfRule>
    <cfRule type="expression" dxfId="1978" priority="2102">
      <formula>IF(AND(AL1012&lt;0,RIGHT(TEXT(AL1012,"0.#"),1)="."),TRUE,FALSE)</formula>
    </cfRule>
  </conditionalFormatting>
  <conditionalFormatting sqref="AL1010:AO1011">
    <cfRule type="expression" dxfId="1977" priority="2093">
      <formula>IF(AND(AL1010&gt;=0,RIGHT(TEXT(AL1010,"0.#"),1)&lt;&gt;"."),TRUE,FALSE)</formula>
    </cfRule>
    <cfRule type="expression" dxfId="1976" priority="2094">
      <formula>IF(AND(AL1010&gt;=0,RIGHT(TEXT(AL1010,"0.#"),1)="."),TRUE,FALSE)</formula>
    </cfRule>
    <cfRule type="expression" dxfId="1975" priority="2095">
      <formula>IF(AND(AL1010&lt;0,RIGHT(TEXT(AL1010,"0.#"),1)&lt;&gt;"."),TRUE,FALSE)</formula>
    </cfRule>
    <cfRule type="expression" dxfId="1974" priority="2096">
      <formula>IF(AND(AL1010&lt;0,RIGHT(TEXT(AL1010,"0.#"),1)="."),TRUE,FALSE)</formula>
    </cfRule>
  </conditionalFormatting>
  <conditionalFormatting sqref="Y1010:Y1011">
    <cfRule type="expression" dxfId="1973" priority="2091">
      <formula>IF(RIGHT(TEXT(Y1010,"0.#"),1)=".",FALSE,TRUE)</formula>
    </cfRule>
    <cfRule type="expression" dxfId="1972" priority="2092">
      <formula>IF(RIGHT(TEXT(Y1010,"0.#"),1)=".",TRUE,FALSE)</formula>
    </cfRule>
  </conditionalFormatting>
  <conditionalFormatting sqref="AL1045:AO1072">
    <cfRule type="expression" dxfId="1971" priority="2087">
      <formula>IF(AND(AL1045&gt;=0,RIGHT(TEXT(AL1045,"0.#"),1)&lt;&gt;"."),TRUE,FALSE)</formula>
    </cfRule>
    <cfRule type="expression" dxfId="1970" priority="2088">
      <formula>IF(AND(AL1045&gt;=0,RIGHT(TEXT(AL1045,"0.#"),1)="."),TRUE,FALSE)</formula>
    </cfRule>
    <cfRule type="expression" dxfId="1969" priority="2089">
      <formula>IF(AND(AL1045&lt;0,RIGHT(TEXT(AL1045,"0.#"),1)&lt;&gt;"."),TRUE,FALSE)</formula>
    </cfRule>
    <cfRule type="expression" dxfId="1968" priority="2090">
      <formula>IF(AND(AL1045&lt;0,RIGHT(TEXT(AL1045,"0.#"),1)="."),TRUE,FALSE)</formula>
    </cfRule>
  </conditionalFormatting>
  <conditionalFormatting sqref="Y1045:Y1072">
    <cfRule type="expression" dxfId="1967" priority="2085">
      <formula>IF(RIGHT(TEXT(Y1045,"0.#"),1)=".",FALSE,TRUE)</formula>
    </cfRule>
    <cfRule type="expression" dxfId="1966" priority="2086">
      <formula>IF(RIGHT(TEXT(Y1045,"0.#"),1)=".",TRUE,FALSE)</formula>
    </cfRule>
  </conditionalFormatting>
  <conditionalFormatting sqref="AL1043:AO1044">
    <cfRule type="expression" dxfId="1965" priority="2081">
      <formula>IF(AND(AL1043&gt;=0,RIGHT(TEXT(AL1043,"0.#"),1)&lt;&gt;"."),TRUE,FALSE)</formula>
    </cfRule>
    <cfRule type="expression" dxfId="1964" priority="2082">
      <formula>IF(AND(AL1043&gt;=0,RIGHT(TEXT(AL1043,"0.#"),1)="."),TRUE,FALSE)</formula>
    </cfRule>
    <cfRule type="expression" dxfId="1963" priority="2083">
      <formula>IF(AND(AL1043&lt;0,RIGHT(TEXT(AL1043,"0.#"),1)&lt;&gt;"."),TRUE,FALSE)</formula>
    </cfRule>
    <cfRule type="expression" dxfId="1962" priority="2084">
      <formula>IF(AND(AL1043&lt;0,RIGHT(TEXT(AL1043,"0.#"),1)="."),TRUE,FALSE)</formula>
    </cfRule>
  </conditionalFormatting>
  <conditionalFormatting sqref="Y1043:Y1044">
    <cfRule type="expression" dxfId="1961" priority="2079">
      <formula>IF(RIGHT(TEXT(Y1043,"0.#"),1)=".",FALSE,TRUE)</formula>
    </cfRule>
    <cfRule type="expression" dxfId="1960" priority="2080">
      <formula>IF(RIGHT(TEXT(Y1043,"0.#"),1)=".",TRUE,FALSE)</formula>
    </cfRule>
  </conditionalFormatting>
  <conditionalFormatting sqref="AL1078:AO1105">
    <cfRule type="expression" dxfId="1959" priority="2075">
      <formula>IF(AND(AL1078&gt;=0,RIGHT(TEXT(AL1078,"0.#"),1)&lt;&gt;"."),TRUE,FALSE)</formula>
    </cfRule>
    <cfRule type="expression" dxfId="1958" priority="2076">
      <formula>IF(AND(AL1078&gt;=0,RIGHT(TEXT(AL1078,"0.#"),1)="."),TRUE,FALSE)</formula>
    </cfRule>
    <cfRule type="expression" dxfId="1957" priority="2077">
      <formula>IF(AND(AL1078&lt;0,RIGHT(TEXT(AL1078,"0.#"),1)&lt;&gt;"."),TRUE,FALSE)</formula>
    </cfRule>
    <cfRule type="expression" dxfId="1956" priority="2078">
      <formula>IF(AND(AL1078&lt;0,RIGHT(TEXT(AL1078,"0.#"),1)="."),TRUE,FALSE)</formula>
    </cfRule>
  </conditionalFormatting>
  <conditionalFormatting sqref="Y1078:Y1105">
    <cfRule type="expression" dxfId="1955" priority="2073">
      <formula>IF(RIGHT(TEXT(Y1078,"0.#"),1)=".",FALSE,TRUE)</formula>
    </cfRule>
    <cfRule type="expression" dxfId="1954" priority="2074">
      <formula>IF(RIGHT(TEXT(Y1078,"0.#"),1)=".",TRUE,FALSE)</formula>
    </cfRule>
  </conditionalFormatting>
  <conditionalFormatting sqref="AL1076:AO1077">
    <cfRule type="expression" dxfId="1953" priority="2069">
      <formula>IF(AND(AL1076&gt;=0,RIGHT(TEXT(AL1076,"0.#"),1)&lt;&gt;"."),TRUE,FALSE)</formula>
    </cfRule>
    <cfRule type="expression" dxfId="1952" priority="2070">
      <formula>IF(AND(AL1076&gt;=0,RIGHT(TEXT(AL1076,"0.#"),1)="."),TRUE,FALSE)</formula>
    </cfRule>
    <cfRule type="expression" dxfId="1951" priority="2071">
      <formula>IF(AND(AL1076&lt;0,RIGHT(TEXT(AL1076,"0.#"),1)&lt;&gt;"."),TRUE,FALSE)</formula>
    </cfRule>
    <cfRule type="expression" dxfId="1950" priority="2072">
      <formula>IF(AND(AL1076&lt;0,RIGHT(TEXT(AL1076,"0.#"),1)="."),TRUE,FALSE)</formula>
    </cfRule>
  </conditionalFormatting>
  <conditionalFormatting sqref="Y1076:Y1077">
    <cfRule type="expression" dxfId="1949" priority="2067">
      <formula>IF(RIGHT(TEXT(Y1076,"0.#"),1)=".",FALSE,TRUE)</formula>
    </cfRule>
    <cfRule type="expression" dxfId="1948" priority="2068">
      <formula>IF(RIGHT(TEXT(Y1076,"0.#"),1)=".",TRUE,FALSE)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AQ102">
    <cfRule type="expression" dxfId="775" priority="75">
      <formula>IF(RIGHT(TEXT(AQ102,"0.#"),1)=".",FALSE,TRUE)</formula>
    </cfRule>
    <cfRule type="expression" dxfId="774" priority="76">
      <formula>IF(RIGHT(TEXT(AQ102,"0.#"),1)=".",TRUE,FALSE)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2">
    <cfRule type="expression" dxfId="765" priority="65">
      <formula>IF(RIGHT(TEXT(AI102,"0.#"),1)=".",FALSE,TRUE)</formula>
    </cfRule>
    <cfRule type="expression" dxfId="764" priority="66">
      <formula>IF(RIGHT(TEXT(AI102,"0.#"),1)=".",TRUE,FALSE)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M116">
    <cfRule type="expression" dxfId="757" priority="57">
      <formula>IF(RIGHT(TEXT(AM116,"0.#"),1)=".",FALSE,TRUE)</formula>
    </cfRule>
    <cfRule type="expression" dxfId="756" priority="58">
      <formula>IF(RIGHT(TEXT(AM116,"0.#"),1)=".",TRUE,FALSE)</formula>
    </cfRule>
  </conditionalFormatting>
  <conditionalFormatting sqref="AE117 AM117">
    <cfRule type="expression" dxfId="755" priority="55">
      <formula>IF(RIGHT(TEXT(AE117,"0.#"),1)=".",FALSE,TRUE)</formula>
    </cfRule>
    <cfRule type="expression" dxfId="754" priority="56">
      <formula>IF(RIGHT(TEXT(AE117,"0.#"),1)=".",TRUE,FALSE)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I34">
    <cfRule type="expression" dxfId="751" priority="41">
      <formula>IF(RIGHT(TEXT(AI34,"0.#"),1)=".",FALSE,TRUE)</formula>
    </cfRule>
    <cfRule type="expression" dxfId="750" priority="42">
      <formula>IF(RIGHT(TEXT(AI34,"0.#"),1)=".",TRUE,FALSE)</formula>
    </cfRule>
  </conditionalFormatting>
  <conditionalFormatting sqref="AE34">
    <cfRule type="expression" dxfId="749" priority="51">
      <formula>IF(RIGHT(TEXT(AE34,"0.#"),1)=".",FALSE,TRUE)</formula>
    </cfRule>
    <cfRule type="expression" dxfId="748" priority="52">
      <formula>IF(RIGHT(TEXT(AE34,"0.#"),1)=".",TRUE,FALSE)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E32">
    <cfRule type="expression" dxfId="745" priority="47">
      <formula>IF(RIGHT(TEXT(AE32,"0.#"),1)=".",FALSE,TRUE)</formula>
    </cfRule>
    <cfRule type="expression" dxfId="744" priority="48">
      <formula>IF(RIGHT(TEXT(AE32,"0.#"),1)=".",TRUE,FALSE)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M32:AM34">
    <cfRule type="expression" dxfId="739" priority="39">
      <formula>IF(RIGHT(TEXT(AM32,"0.#"),1)=".",FALSE,TRUE)</formula>
    </cfRule>
    <cfRule type="expression" dxfId="738" priority="40">
      <formula>IF(RIGHT(TEXT(AM32,"0.#"),1)=".",TRUE,FALSE)</formula>
    </cfRule>
  </conditionalFormatting>
  <conditionalFormatting sqref="AU32:AU34">
    <cfRule type="expression" dxfId="737" priority="37">
      <formula>IF(RIGHT(TEXT(AU32,"0.#"),1)=".",FALSE,TRUE)</formula>
    </cfRule>
    <cfRule type="expression" dxfId="736" priority="38">
      <formula>IF(RIGHT(TEXT(AU32,"0.#"),1)=".",TRUE,FALSE)</formula>
    </cfRule>
  </conditionalFormatting>
  <conditionalFormatting sqref="AQ32:AQ34">
    <cfRule type="expression" dxfId="735" priority="35">
      <formula>IF(RIGHT(TEXT(AQ32,"0.#"),1)=".",FALSE,TRUE)</formula>
    </cfRule>
    <cfRule type="expression" dxfId="734" priority="36">
      <formula>IF(RIGHT(TEXT(AQ32,"0.#"),1)=".",TRUE,FALSE)</formula>
    </cfRule>
  </conditionalFormatting>
  <conditionalFormatting sqref="AI41">
    <cfRule type="expression" dxfId="733" priority="23">
      <formula>IF(RIGHT(TEXT(AI41,"0.#"),1)=".",FALSE,TRUE)</formula>
    </cfRule>
    <cfRule type="expression" dxfId="732" priority="24">
      <formula>IF(RIGHT(TEXT(AI41,"0.#"),1)=".",TRUE,FALSE)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E40">
    <cfRule type="expression" dxfId="729" priority="31">
      <formula>IF(RIGHT(TEXT(AE40,"0.#"),1)=".",FALSE,TRUE)</formula>
    </cfRule>
    <cfRule type="expression" dxfId="728" priority="32">
      <formula>IF(RIGHT(TEXT(AE40,"0.#"),1)=".",TRUE,FALSE)</formula>
    </cfRule>
  </conditionalFormatting>
  <conditionalFormatting sqref="AE39">
    <cfRule type="expression" dxfId="727" priority="29">
      <formula>IF(RIGHT(TEXT(AE39,"0.#"),1)=".",FALSE,TRUE)</formula>
    </cfRule>
    <cfRule type="expression" dxfId="726" priority="30">
      <formula>IF(RIGHT(TEXT(AE39,"0.#"),1)=".",TRUE,FALSE)</formula>
    </cfRule>
  </conditionalFormatting>
  <conditionalFormatting sqref="AI39">
    <cfRule type="expression" dxfId="725" priority="27">
      <formula>IF(RIGHT(TEXT(AI39,"0.#"),1)=".",FALSE,TRUE)</formula>
    </cfRule>
    <cfRule type="expression" dxfId="724" priority="28">
      <formula>IF(RIGHT(TEXT(AI39,"0.#"),1)=".",TRUE,FALSE)</formula>
    </cfRule>
  </conditionalFormatting>
  <conditionalFormatting sqref="AI40">
    <cfRule type="expression" dxfId="723" priority="25">
      <formula>IF(RIGHT(TEXT(AI40,"0.#"),1)=".",FALSE,TRUE)</formula>
    </cfRule>
    <cfRule type="expression" dxfId="722" priority="26">
      <formula>IF(RIGHT(TEXT(AI40,"0.#"),1)=".",TRUE,FALSE)</formula>
    </cfRule>
  </conditionalFormatting>
  <conditionalFormatting sqref="AM39:AM41">
    <cfRule type="expression" dxfId="721" priority="21">
      <formula>IF(RIGHT(TEXT(AM39,"0.#"),1)=".",FALSE,TRUE)</formula>
    </cfRule>
    <cfRule type="expression" dxfId="720" priority="22">
      <formula>IF(RIGHT(TEXT(AM39,"0.#"),1)=".",TRUE,FALSE)</formula>
    </cfRule>
  </conditionalFormatting>
  <conditionalFormatting sqref="AU39:AU41">
    <cfRule type="expression" dxfId="719" priority="19">
      <formula>IF(RIGHT(TEXT(AU39,"0.#"),1)=".",FALSE,TRUE)</formula>
    </cfRule>
    <cfRule type="expression" dxfId="718" priority="20">
      <formula>IF(RIGHT(TEXT(AU39,"0.#"),1)=".",TRUE,FALSE)</formula>
    </cfRule>
  </conditionalFormatting>
  <conditionalFormatting sqref="AQ39:AQ41">
    <cfRule type="expression" dxfId="717" priority="17">
      <formula>IF(RIGHT(TEXT(AQ39,"0.#"),1)=".",FALSE,TRUE)</formula>
    </cfRule>
    <cfRule type="expression" dxfId="716" priority="18">
      <formula>IF(RIGHT(TEXT(AQ39,"0.#"),1)=".",TRUE,FALSE)</formula>
    </cfRule>
  </conditionalFormatting>
  <conditionalFormatting sqref="P14:AJ14">
    <cfRule type="expression" dxfId="715" priority="15">
      <formula>IF(RIGHT(TEXT(P14,"0.#"),1)=".",FALSE,TRUE)</formula>
    </cfRule>
    <cfRule type="expression" dxfId="714" priority="16">
      <formula>IF(RIGHT(TEXT(P14,"0.#"),1)=".",TRUE,FALSE)</formula>
    </cfRule>
  </conditionalFormatting>
  <conditionalFormatting sqref="P15:AJ17 P13:AJ13">
    <cfRule type="expression" dxfId="713" priority="13">
      <formula>IF(RIGHT(TEXT(P13,"0.#"),1)=".",FALSE,TRUE)</formula>
    </cfRule>
    <cfRule type="expression" dxfId="712" priority="14">
      <formula>IF(RIGHT(TEXT(P13,"0.#"),1)=".",TRUE,FALSE)</formula>
    </cfRule>
  </conditionalFormatting>
  <conditionalFormatting sqref="AE134:AE135 AI134:AI135 AM134:AM135">
    <cfRule type="expression" dxfId="711" priority="11">
      <formula>IF(RIGHT(TEXT(AE134,"0.#"),1)=".",FALSE,TRUE)</formula>
    </cfRule>
    <cfRule type="expression" dxfId="710" priority="12">
      <formula>IF(RIGHT(TEXT(AE134,"0.#"),1)=".",TRUE,FALSE)</formula>
    </cfRule>
  </conditionalFormatting>
  <conditionalFormatting sqref="AU134:AU135">
    <cfRule type="expression" dxfId="709" priority="9">
      <formula>IF(RIGHT(TEXT(AU134,"0.#"),1)=".",FALSE,TRUE)</formula>
    </cfRule>
    <cfRule type="expression" dxfId="708" priority="10">
      <formula>IF(RIGHT(TEXT(AU134,"0.#"),1)=".",TRUE,FALSE)</formula>
    </cfRule>
  </conditionalFormatting>
  <conditionalFormatting sqref="AQ134:AQ135">
    <cfRule type="expression" dxfId="707" priority="7">
      <formula>IF(RIGHT(TEXT(AQ134,"0.#"),1)=".",FALSE,TRUE)</formula>
    </cfRule>
    <cfRule type="expression" dxfId="706" priority="8">
      <formula>IF(RIGHT(TEXT(AQ134,"0.#"),1)=".",TRUE,FALSE)</formula>
    </cfRule>
  </conditionalFormatting>
  <conditionalFormatting sqref="AU138:AU139">
    <cfRule type="expression" dxfId="705" priority="5">
      <formula>IF(RIGHT(TEXT(AU138,"0.#"),1)=".",FALSE,TRUE)</formula>
    </cfRule>
    <cfRule type="expression" dxfId="704" priority="6">
      <formula>IF(RIGHT(TEXT(AU138,"0.#"),1)=".",TRUE,FALSE)</formula>
    </cfRule>
  </conditionalFormatting>
  <conditionalFormatting sqref="AE138:AE139 AI138:AI139 AM138:AM139">
    <cfRule type="expression" dxfId="703" priority="3">
      <formula>IF(RIGHT(TEXT(AE138,"0.#"),1)=".",FALSE,TRUE)</formula>
    </cfRule>
    <cfRule type="expression" dxfId="702" priority="4">
      <formula>IF(RIGHT(TEXT(AE138,"0.#"),1)=".",TRUE,FALSE)</formula>
    </cfRule>
  </conditionalFormatting>
  <conditionalFormatting sqref="AQ138:AQ139">
    <cfRule type="expression" dxfId="701" priority="1">
      <formula>IF(RIGHT(TEXT(AQ138,"0.#"),1)=".",FALSE,TRUE)</formula>
    </cfRule>
    <cfRule type="expression" dxfId="700" priority="2">
      <formula>IF(RIGHT(TEXT(AQ138,"0.#"),1)=".",TRUE,FALSE)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workbookViewId="0">
      <selection activeCell="A27" sqref="A2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168</v>
      </c>
      <c r="B1" s="54" t="s">
        <v>154</v>
      </c>
      <c r="F1" s="61" t="s">
        <v>31</v>
      </c>
      <c r="G1" s="61" t="s">
        <v>154</v>
      </c>
      <c r="K1" s="66" t="s">
        <v>192</v>
      </c>
      <c r="L1" s="54" t="s">
        <v>154</v>
      </c>
      <c r="O1" s="51"/>
      <c r="P1" s="61" t="s">
        <v>21</v>
      </c>
      <c r="Q1" s="61" t="s">
        <v>154</v>
      </c>
      <c r="T1" s="51"/>
      <c r="U1" s="67" t="s">
        <v>296</v>
      </c>
      <c r="W1" s="67" t="s">
        <v>295</v>
      </c>
      <c r="Y1" s="67" t="s">
        <v>38</v>
      </c>
      <c r="Z1" s="67" t="s">
        <v>589</v>
      </c>
      <c r="AA1" s="67" t="s">
        <v>166</v>
      </c>
      <c r="AB1" s="67" t="s">
        <v>591</v>
      </c>
      <c r="AC1" s="67" t="s">
        <v>82</v>
      </c>
      <c r="AD1" s="52"/>
      <c r="AE1" s="67" t="s">
        <v>127</v>
      </c>
      <c r="AF1" s="74"/>
      <c r="AG1" s="75" t="s">
        <v>369</v>
      </c>
      <c r="AI1" s="75" t="s">
        <v>382</v>
      </c>
      <c r="AK1" s="75" t="s">
        <v>391</v>
      </c>
      <c r="AM1" s="78"/>
      <c r="AN1" s="78"/>
      <c r="AP1" s="52" t="s">
        <v>477</v>
      </c>
    </row>
    <row r="2" spans="1:42" ht="13.5" customHeight="1" x14ac:dyDescent="0.15">
      <c r="A2" s="55" t="s">
        <v>169</v>
      </c>
      <c r="B2" s="58"/>
      <c r="C2" s="51" t="str">
        <f t="shared" ref="C2:C24" si="0">IF(B2="","",A2)</f>
        <v/>
      </c>
      <c r="D2" s="51" t="str">
        <f>IF(C2="","",IF(D1&lt;&gt;"",CONCATENATE(D1,"、",C2),C2))</f>
        <v/>
      </c>
      <c r="F2" s="62" t="s">
        <v>152</v>
      </c>
      <c r="G2" s="64" t="s">
        <v>700</v>
      </c>
      <c r="H2" s="51" t="str">
        <f t="shared" ref="H2:H37" si="1">IF(G2="","",F2)</f>
        <v>一般会計</v>
      </c>
      <c r="I2" s="51" t="str">
        <f>IF(H2="","",IF(I1&lt;&gt;"",CONCATENATE(I1,"、",H2),H2))</f>
        <v>一般会計</v>
      </c>
      <c r="K2" s="55" t="s">
        <v>193</v>
      </c>
      <c r="L2" s="58"/>
      <c r="M2" s="51" t="str">
        <f t="shared" ref="M2:M11" si="2">IF(L2="","",K2)</f>
        <v/>
      </c>
      <c r="N2" s="51" t="str">
        <f>IF(M2="","",IF(N1&lt;&gt;"",CONCATENATE(N1,"、",M2),M2))</f>
        <v/>
      </c>
      <c r="O2" s="51"/>
      <c r="P2" s="62" t="s">
        <v>156</v>
      </c>
      <c r="Q2" s="64"/>
      <c r="R2" s="51" t="str">
        <f t="shared" ref="R2:R8" si="3">IF(Q2="","",P2)</f>
        <v/>
      </c>
      <c r="S2" s="51" t="str">
        <f>IF(R2="","",IF(S1&lt;&gt;"",CONCATENATE(S1,"、",R2),R2))</f>
        <v/>
      </c>
      <c r="T2" s="51"/>
      <c r="U2" s="68">
        <v>20</v>
      </c>
      <c r="W2" s="69" t="s">
        <v>209</v>
      </c>
      <c r="Y2" s="69" t="s">
        <v>146</v>
      </c>
      <c r="Z2" s="69" t="s">
        <v>146</v>
      </c>
      <c r="AA2" s="70" t="s">
        <v>431</v>
      </c>
      <c r="AB2" s="70" t="s">
        <v>658</v>
      </c>
      <c r="AC2" s="73" t="s">
        <v>252</v>
      </c>
      <c r="AD2" s="52"/>
      <c r="AE2" s="69" t="s">
        <v>181</v>
      </c>
      <c r="AF2" s="74"/>
      <c r="AG2" s="76" t="s">
        <v>27</v>
      </c>
      <c r="AI2" s="75" t="s">
        <v>507</v>
      </c>
      <c r="AK2" s="75" t="s">
        <v>392</v>
      </c>
      <c r="AM2" s="78"/>
      <c r="AN2" s="78"/>
      <c r="AP2" s="76" t="s">
        <v>27</v>
      </c>
    </row>
    <row r="3" spans="1:42" ht="13.5" customHeight="1" x14ac:dyDescent="0.15">
      <c r="A3" s="55" t="s">
        <v>170</v>
      </c>
      <c r="B3" s="58"/>
      <c r="C3" s="51" t="str">
        <f t="shared" si="0"/>
        <v/>
      </c>
      <c r="D3" s="51" t="str">
        <f t="shared" ref="D3:D24" si="4">IF(C3="",D2,IF(D2&lt;&gt;"",CONCATENATE(D2,"、",C3),C3))</f>
        <v/>
      </c>
      <c r="F3" s="63" t="s">
        <v>211</v>
      </c>
      <c r="G3" s="64"/>
      <c r="H3" s="51" t="str">
        <f t="shared" si="1"/>
        <v/>
      </c>
      <c r="I3" s="51" t="str">
        <f t="shared" ref="I3:I37" si="5">IF(H3="",I2,IF(I2&lt;&gt;"",CONCATENATE(I2,"、",H3),H3))</f>
        <v>一般会計</v>
      </c>
      <c r="K3" s="55" t="s">
        <v>197</v>
      </c>
      <c r="L3" s="58"/>
      <c r="M3" s="51" t="str">
        <f t="shared" si="2"/>
        <v/>
      </c>
      <c r="N3" s="51" t="str">
        <f t="shared" ref="N3:N11" si="6">IF(M3="",N2,IF(N2&lt;&gt;"",CONCATENATE(N2,"、",M3),M3))</f>
        <v/>
      </c>
      <c r="O3" s="51"/>
      <c r="P3" s="62" t="s">
        <v>157</v>
      </c>
      <c r="Q3" s="64"/>
      <c r="R3" s="51" t="str">
        <f t="shared" si="3"/>
        <v/>
      </c>
      <c r="S3" s="51" t="str">
        <f t="shared" ref="S3:S8" si="7">IF(R3="",S2,IF(S2&lt;&gt;"",CONCATENATE(S2,"、",R3),R3))</f>
        <v/>
      </c>
      <c r="T3" s="51"/>
      <c r="U3" s="69" t="s">
        <v>676</v>
      </c>
      <c r="W3" s="69" t="s">
        <v>268</v>
      </c>
      <c r="Y3" s="69" t="s">
        <v>149</v>
      </c>
      <c r="Z3" s="69" t="s">
        <v>593</v>
      </c>
      <c r="AA3" s="70" t="s">
        <v>570</v>
      </c>
      <c r="AB3" s="70" t="s">
        <v>644</v>
      </c>
      <c r="AC3" s="73" t="s">
        <v>240</v>
      </c>
      <c r="AD3" s="52"/>
      <c r="AE3" s="69" t="s">
        <v>299</v>
      </c>
      <c r="AF3" s="74"/>
      <c r="AG3" s="76" t="s">
        <v>434</v>
      </c>
      <c r="AI3" s="75" t="s">
        <v>145</v>
      </c>
      <c r="AK3" s="75" t="str">
        <f t="shared" ref="AK3:AK27" si="8">CHAR(CODE(AK2)+1)</f>
        <v>B</v>
      </c>
      <c r="AM3" s="78"/>
      <c r="AN3" s="78"/>
      <c r="AP3" s="76" t="s">
        <v>434</v>
      </c>
    </row>
    <row r="4" spans="1:42" ht="13.5" customHeight="1" x14ac:dyDescent="0.15">
      <c r="A4" s="55" t="s">
        <v>172</v>
      </c>
      <c r="B4" s="58"/>
      <c r="C4" s="51" t="str">
        <f t="shared" si="0"/>
        <v/>
      </c>
      <c r="D4" s="51" t="str">
        <f t="shared" si="4"/>
        <v/>
      </c>
      <c r="F4" s="63" t="s">
        <v>214</v>
      </c>
      <c r="G4" s="64"/>
      <c r="H4" s="51" t="str">
        <f t="shared" si="1"/>
        <v/>
      </c>
      <c r="I4" s="51" t="str">
        <f t="shared" si="5"/>
        <v>一般会計</v>
      </c>
      <c r="K4" s="55" t="s">
        <v>96</v>
      </c>
      <c r="L4" s="58"/>
      <c r="M4" s="51" t="str">
        <f t="shared" si="2"/>
        <v/>
      </c>
      <c r="N4" s="51" t="str">
        <f t="shared" si="6"/>
        <v/>
      </c>
      <c r="O4" s="51"/>
      <c r="P4" s="62" t="s">
        <v>159</v>
      </c>
      <c r="Q4" s="64" t="s">
        <v>700</v>
      </c>
      <c r="R4" s="51" t="str">
        <f t="shared" si="3"/>
        <v>補助</v>
      </c>
      <c r="S4" s="51" t="str">
        <f t="shared" si="7"/>
        <v>補助</v>
      </c>
      <c r="T4" s="51"/>
      <c r="U4" s="69" t="s">
        <v>173</v>
      </c>
      <c r="W4" s="69" t="s">
        <v>270</v>
      </c>
      <c r="Y4" s="69" t="s">
        <v>13</v>
      </c>
      <c r="Z4" s="69" t="s">
        <v>594</v>
      </c>
      <c r="AA4" s="70" t="s">
        <v>139</v>
      </c>
      <c r="AB4" s="70" t="s">
        <v>659</v>
      </c>
      <c r="AC4" s="70" t="s">
        <v>216</v>
      </c>
      <c r="AD4" s="52"/>
      <c r="AE4" s="69" t="s">
        <v>257</v>
      </c>
      <c r="AF4" s="74"/>
      <c r="AG4" s="76" t="s">
        <v>227</v>
      </c>
      <c r="AI4" s="75" t="s">
        <v>384</v>
      </c>
      <c r="AK4" s="75" t="str">
        <f t="shared" si="8"/>
        <v>C</v>
      </c>
      <c r="AM4" s="78"/>
      <c r="AN4" s="78"/>
      <c r="AP4" s="76" t="s">
        <v>227</v>
      </c>
    </row>
    <row r="5" spans="1:42" ht="13.5" customHeight="1" x14ac:dyDescent="0.15">
      <c r="A5" s="55" t="s">
        <v>175</v>
      </c>
      <c r="B5" s="58"/>
      <c r="C5" s="51" t="str">
        <f t="shared" si="0"/>
        <v/>
      </c>
      <c r="D5" s="51" t="str">
        <f t="shared" si="4"/>
        <v/>
      </c>
      <c r="F5" s="63" t="s">
        <v>72</v>
      </c>
      <c r="G5" s="64"/>
      <c r="H5" s="51" t="str">
        <f t="shared" si="1"/>
        <v/>
      </c>
      <c r="I5" s="51" t="str">
        <f t="shared" si="5"/>
        <v>一般会計</v>
      </c>
      <c r="K5" s="55" t="s">
        <v>201</v>
      </c>
      <c r="L5" s="58"/>
      <c r="M5" s="51" t="str">
        <f t="shared" si="2"/>
        <v/>
      </c>
      <c r="N5" s="51" t="str">
        <f t="shared" si="6"/>
        <v/>
      </c>
      <c r="O5" s="51"/>
      <c r="P5" s="62" t="s">
        <v>160</v>
      </c>
      <c r="Q5" s="64"/>
      <c r="R5" s="51" t="str">
        <f t="shared" si="3"/>
        <v/>
      </c>
      <c r="S5" s="51" t="str">
        <f t="shared" si="7"/>
        <v>補助</v>
      </c>
      <c r="T5" s="51"/>
      <c r="W5" s="69" t="s">
        <v>692</v>
      </c>
      <c r="Y5" s="69" t="s">
        <v>394</v>
      </c>
      <c r="Z5" s="69" t="s">
        <v>73</v>
      </c>
      <c r="AA5" s="70" t="s">
        <v>283</v>
      </c>
      <c r="AB5" s="70" t="s">
        <v>660</v>
      </c>
      <c r="AC5" s="70" t="s">
        <v>43</v>
      </c>
      <c r="AD5" s="72"/>
      <c r="AE5" s="69" t="s">
        <v>484</v>
      </c>
      <c r="AF5" s="74"/>
      <c r="AG5" s="76" t="s">
        <v>404</v>
      </c>
      <c r="AI5" s="75" t="s">
        <v>449</v>
      </c>
      <c r="AK5" s="75" t="str">
        <f t="shared" si="8"/>
        <v>D</v>
      </c>
      <c r="AP5" s="76" t="s">
        <v>404</v>
      </c>
    </row>
    <row r="6" spans="1:42" ht="13.5" customHeight="1" x14ac:dyDescent="0.15">
      <c r="A6" s="55" t="s">
        <v>176</v>
      </c>
      <c r="B6" s="58"/>
      <c r="C6" s="51" t="str">
        <f t="shared" si="0"/>
        <v/>
      </c>
      <c r="D6" s="51" t="str">
        <f t="shared" si="4"/>
        <v/>
      </c>
      <c r="F6" s="63" t="s">
        <v>215</v>
      </c>
      <c r="G6" s="64"/>
      <c r="H6" s="51" t="str">
        <f t="shared" si="1"/>
        <v/>
      </c>
      <c r="I6" s="51" t="str">
        <f t="shared" si="5"/>
        <v>一般会計</v>
      </c>
      <c r="K6" s="55" t="s">
        <v>204</v>
      </c>
      <c r="L6" s="58"/>
      <c r="M6" s="51" t="str">
        <f t="shared" si="2"/>
        <v/>
      </c>
      <c r="N6" s="51" t="str">
        <f t="shared" si="6"/>
        <v/>
      </c>
      <c r="O6" s="51"/>
      <c r="P6" s="62" t="s">
        <v>161</v>
      </c>
      <c r="Q6" s="64"/>
      <c r="R6" s="51" t="str">
        <f t="shared" si="3"/>
        <v/>
      </c>
      <c r="S6" s="51" t="str">
        <f t="shared" si="7"/>
        <v>補助</v>
      </c>
      <c r="T6" s="51"/>
      <c r="U6" s="69" t="s">
        <v>496</v>
      </c>
      <c r="W6" s="69" t="s">
        <v>271</v>
      </c>
      <c r="Y6" s="69" t="s">
        <v>510</v>
      </c>
      <c r="Z6" s="69" t="s">
        <v>511</v>
      </c>
      <c r="AA6" s="70" t="s">
        <v>363</v>
      </c>
      <c r="AB6" s="70" t="s">
        <v>661</v>
      </c>
      <c r="AC6" s="70" t="s">
        <v>253</v>
      </c>
      <c r="AD6" s="72"/>
      <c r="AE6" s="69" t="s">
        <v>493</v>
      </c>
      <c r="AF6" s="74"/>
      <c r="AG6" s="76" t="s">
        <v>491</v>
      </c>
      <c r="AI6" s="75" t="s">
        <v>509</v>
      </c>
      <c r="AK6" s="75" t="str">
        <f t="shared" si="8"/>
        <v>E</v>
      </c>
      <c r="AP6" s="76" t="s">
        <v>491</v>
      </c>
    </row>
    <row r="7" spans="1:42" ht="13.5" customHeight="1" x14ac:dyDescent="0.15">
      <c r="A7" s="55" t="s">
        <v>136</v>
      </c>
      <c r="B7" s="58"/>
      <c r="C7" s="51" t="str">
        <f t="shared" si="0"/>
        <v/>
      </c>
      <c r="D7" s="51" t="str">
        <f t="shared" si="4"/>
        <v/>
      </c>
      <c r="F7" s="63" t="s">
        <v>51</v>
      </c>
      <c r="G7" s="64"/>
      <c r="H7" s="51" t="str">
        <f t="shared" si="1"/>
        <v/>
      </c>
      <c r="I7" s="51" t="str">
        <f t="shared" si="5"/>
        <v>一般会計</v>
      </c>
      <c r="K7" s="55" t="s">
        <v>164</v>
      </c>
      <c r="L7" s="58"/>
      <c r="M7" s="51" t="str">
        <f t="shared" si="2"/>
        <v/>
      </c>
      <c r="N7" s="51" t="str">
        <f t="shared" si="6"/>
        <v/>
      </c>
      <c r="O7" s="51"/>
      <c r="P7" s="62" t="s">
        <v>162</v>
      </c>
      <c r="Q7" s="64"/>
      <c r="R7" s="51" t="str">
        <f t="shared" si="3"/>
        <v/>
      </c>
      <c r="S7" s="51" t="str">
        <f t="shared" si="7"/>
        <v>補助</v>
      </c>
      <c r="T7" s="51"/>
      <c r="U7" s="69"/>
      <c r="W7" s="69" t="s">
        <v>272</v>
      </c>
      <c r="Y7" s="69" t="s">
        <v>490</v>
      </c>
      <c r="Z7" s="69" t="s">
        <v>405</v>
      </c>
      <c r="AA7" s="70" t="s">
        <v>439</v>
      </c>
      <c r="AB7" s="70" t="s">
        <v>662</v>
      </c>
      <c r="AC7" s="72"/>
      <c r="AD7" s="72"/>
      <c r="AE7" s="69" t="s">
        <v>253</v>
      </c>
      <c r="AF7" s="74"/>
      <c r="AG7" s="76" t="s">
        <v>468</v>
      </c>
      <c r="AH7" s="79"/>
      <c r="AI7" s="76" t="s">
        <v>322</v>
      </c>
      <c r="AK7" s="75" t="str">
        <f t="shared" si="8"/>
        <v>F</v>
      </c>
      <c r="AP7" s="76" t="s">
        <v>468</v>
      </c>
    </row>
    <row r="8" spans="1:42" ht="13.5" customHeight="1" x14ac:dyDescent="0.15">
      <c r="A8" s="55" t="s">
        <v>79</v>
      </c>
      <c r="B8" s="58"/>
      <c r="C8" s="51" t="str">
        <f t="shared" si="0"/>
        <v/>
      </c>
      <c r="D8" s="51" t="str">
        <f t="shared" si="4"/>
        <v/>
      </c>
      <c r="F8" s="63" t="s">
        <v>218</v>
      </c>
      <c r="G8" s="64"/>
      <c r="H8" s="51" t="str">
        <f t="shared" si="1"/>
        <v/>
      </c>
      <c r="I8" s="51" t="str">
        <f t="shared" si="5"/>
        <v>一般会計</v>
      </c>
      <c r="K8" s="55" t="s">
        <v>206</v>
      </c>
      <c r="L8" s="58"/>
      <c r="M8" s="51" t="str">
        <f t="shared" si="2"/>
        <v/>
      </c>
      <c r="N8" s="51" t="str">
        <f t="shared" si="6"/>
        <v/>
      </c>
      <c r="O8" s="51"/>
      <c r="P8" s="62" t="s">
        <v>163</v>
      </c>
      <c r="Q8" s="64"/>
      <c r="R8" s="51" t="str">
        <f t="shared" si="3"/>
        <v/>
      </c>
      <c r="S8" s="51" t="str">
        <f t="shared" si="7"/>
        <v>補助</v>
      </c>
      <c r="T8" s="51"/>
      <c r="U8" s="69" t="s">
        <v>508</v>
      </c>
      <c r="W8" s="69" t="s">
        <v>274</v>
      </c>
      <c r="Y8" s="69" t="s">
        <v>512</v>
      </c>
      <c r="Z8" s="69" t="s">
        <v>595</v>
      </c>
      <c r="AA8" s="70" t="s">
        <v>523</v>
      </c>
      <c r="AB8" s="70" t="s">
        <v>40</v>
      </c>
      <c r="AC8" s="72"/>
      <c r="AD8" s="72"/>
      <c r="AE8" s="72"/>
      <c r="AF8" s="74"/>
      <c r="AG8" s="76" t="s">
        <v>277</v>
      </c>
      <c r="AI8" s="75" t="s">
        <v>444</v>
      </c>
      <c r="AK8" s="75" t="str">
        <f t="shared" si="8"/>
        <v>G</v>
      </c>
      <c r="AP8" s="76" t="s">
        <v>277</v>
      </c>
    </row>
    <row r="9" spans="1:42" ht="13.5" customHeight="1" x14ac:dyDescent="0.15">
      <c r="A9" s="55" t="s">
        <v>177</v>
      </c>
      <c r="B9" s="58"/>
      <c r="C9" s="51" t="str">
        <f t="shared" si="0"/>
        <v/>
      </c>
      <c r="D9" s="51" t="str">
        <f t="shared" si="4"/>
        <v/>
      </c>
      <c r="F9" s="63" t="s">
        <v>436</v>
      </c>
      <c r="G9" s="64"/>
      <c r="H9" s="51" t="str">
        <f t="shared" si="1"/>
        <v/>
      </c>
      <c r="I9" s="51" t="str">
        <f t="shared" si="5"/>
        <v>一般会計</v>
      </c>
      <c r="K9" s="55" t="s">
        <v>208</v>
      </c>
      <c r="L9" s="58"/>
      <c r="M9" s="51" t="str">
        <f t="shared" si="2"/>
        <v/>
      </c>
      <c r="N9" s="51" t="str">
        <f t="shared" si="6"/>
        <v/>
      </c>
      <c r="O9" s="51"/>
      <c r="P9" s="51"/>
      <c r="Q9" s="65"/>
      <c r="T9" s="51"/>
      <c r="U9" s="69" t="s">
        <v>199</v>
      </c>
      <c r="W9" s="69" t="s">
        <v>276</v>
      </c>
      <c r="Y9" s="69" t="s">
        <v>426</v>
      </c>
      <c r="Z9" s="69" t="s">
        <v>328</v>
      </c>
      <c r="AA9" s="70" t="s">
        <v>424</v>
      </c>
      <c r="AB9" s="70" t="s">
        <v>419</v>
      </c>
      <c r="AC9" s="72"/>
      <c r="AD9" s="72"/>
      <c r="AE9" s="72"/>
      <c r="AF9" s="74"/>
      <c r="AG9" s="76" t="s">
        <v>492</v>
      </c>
      <c r="AI9" s="77"/>
      <c r="AK9" s="75" t="str">
        <f t="shared" si="8"/>
        <v>H</v>
      </c>
      <c r="AP9" s="76" t="s">
        <v>492</v>
      </c>
    </row>
    <row r="10" spans="1:42" ht="13.5" customHeight="1" x14ac:dyDescent="0.15">
      <c r="A10" s="55" t="s">
        <v>462</v>
      </c>
      <c r="B10" s="58"/>
      <c r="C10" s="51" t="str">
        <f t="shared" si="0"/>
        <v/>
      </c>
      <c r="D10" s="51" t="str">
        <f t="shared" si="4"/>
        <v/>
      </c>
      <c r="F10" s="63" t="s">
        <v>219</v>
      </c>
      <c r="G10" s="64"/>
      <c r="H10" s="51" t="str">
        <f t="shared" si="1"/>
        <v/>
      </c>
      <c r="I10" s="51" t="str">
        <f t="shared" si="5"/>
        <v>一般会計</v>
      </c>
      <c r="K10" s="55" t="s">
        <v>466</v>
      </c>
      <c r="L10" s="58"/>
      <c r="M10" s="51" t="str">
        <f t="shared" si="2"/>
        <v/>
      </c>
      <c r="N10" s="51" t="str">
        <f t="shared" si="6"/>
        <v/>
      </c>
      <c r="O10" s="51"/>
      <c r="P10" s="51" t="str">
        <f>S8</f>
        <v>補助</v>
      </c>
      <c r="Q10" s="65"/>
      <c r="T10" s="51"/>
      <c r="W10" s="69" t="s">
        <v>278</v>
      </c>
      <c r="Y10" s="69" t="s">
        <v>515</v>
      </c>
      <c r="Z10" s="69" t="s">
        <v>244</v>
      </c>
      <c r="AA10" s="70" t="s">
        <v>571</v>
      </c>
      <c r="AB10" s="70" t="s">
        <v>112</v>
      </c>
      <c r="AC10" s="72"/>
      <c r="AD10" s="72"/>
      <c r="AE10" s="72"/>
      <c r="AF10" s="74"/>
      <c r="AG10" s="76" t="s">
        <v>481</v>
      </c>
      <c r="AK10" s="75" t="str">
        <f t="shared" si="8"/>
        <v>I</v>
      </c>
      <c r="AP10" s="75" t="s">
        <v>163</v>
      </c>
    </row>
    <row r="11" spans="1:42" ht="13.5" customHeight="1" x14ac:dyDescent="0.15">
      <c r="A11" s="55" t="s">
        <v>178</v>
      </c>
      <c r="B11" s="58"/>
      <c r="C11" s="51" t="str">
        <f t="shared" si="0"/>
        <v/>
      </c>
      <c r="D11" s="51" t="str">
        <f t="shared" si="4"/>
        <v/>
      </c>
      <c r="F11" s="63" t="s">
        <v>221</v>
      </c>
      <c r="G11" s="64"/>
      <c r="H11" s="51" t="str">
        <f t="shared" si="1"/>
        <v/>
      </c>
      <c r="I11" s="51" t="str">
        <f t="shared" si="5"/>
        <v>一般会計</v>
      </c>
      <c r="K11" s="55" t="s">
        <v>210</v>
      </c>
      <c r="L11" s="58" t="s">
        <v>700</v>
      </c>
      <c r="M11" s="51" t="str">
        <f t="shared" si="2"/>
        <v>その他の事項経費</v>
      </c>
      <c r="N11" s="51" t="str">
        <f t="shared" si="6"/>
        <v>その他の事項経費</v>
      </c>
      <c r="O11" s="51"/>
      <c r="P11" s="51"/>
      <c r="Q11" s="65"/>
      <c r="T11" s="51"/>
      <c r="W11" s="69" t="s">
        <v>281</v>
      </c>
      <c r="Y11" s="69" t="s">
        <v>141</v>
      </c>
      <c r="Z11" s="69" t="s">
        <v>596</v>
      </c>
      <c r="AA11" s="70" t="s">
        <v>572</v>
      </c>
      <c r="AB11" s="70" t="s">
        <v>663</v>
      </c>
      <c r="AC11" s="72"/>
      <c r="AD11" s="72"/>
      <c r="AE11" s="72"/>
      <c r="AF11" s="74"/>
      <c r="AG11" s="75" t="s">
        <v>482</v>
      </c>
      <c r="AK11" s="75" t="str">
        <f t="shared" si="8"/>
        <v>J</v>
      </c>
    </row>
    <row r="12" spans="1:42" ht="13.5" customHeight="1" x14ac:dyDescent="0.15">
      <c r="A12" s="55" t="s">
        <v>182</v>
      </c>
      <c r="B12" s="58"/>
      <c r="C12" s="51" t="str">
        <f t="shared" si="0"/>
        <v/>
      </c>
      <c r="D12" s="51" t="str">
        <f t="shared" si="4"/>
        <v/>
      </c>
      <c r="F12" s="63" t="s">
        <v>81</v>
      </c>
      <c r="G12" s="64"/>
      <c r="H12" s="51" t="str">
        <f t="shared" si="1"/>
        <v/>
      </c>
      <c r="I12" s="51" t="str">
        <f t="shared" si="5"/>
        <v>一般会計</v>
      </c>
      <c r="K12" s="51"/>
      <c r="L12" s="51"/>
      <c r="O12" s="51"/>
      <c r="P12" s="51"/>
      <c r="Q12" s="65"/>
      <c r="T12" s="51"/>
      <c r="U12" s="67" t="s">
        <v>677</v>
      </c>
      <c r="W12" s="69" t="s">
        <v>165</v>
      </c>
      <c r="Y12" s="69" t="s">
        <v>516</v>
      </c>
      <c r="Z12" s="69" t="s">
        <v>597</v>
      </c>
      <c r="AA12" s="70" t="s">
        <v>452</v>
      </c>
      <c r="AB12" s="70" t="s">
        <v>563</v>
      </c>
      <c r="AC12" s="72"/>
      <c r="AD12" s="72"/>
      <c r="AE12" s="72"/>
      <c r="AF12" s="74"/>
      <c r="AG12" s="75" t="s">
        <v>409</v>
      </c>
      <c r="AK12" s="75" t="str">
        <f t="shared" si="8"/>
        <v>K</v>
      </c>
    </row>
    <row r="13" spans="1:42" ht="13.5" customHeight="1" x14ac:dyDescent="0.15">
      <c r="A13" s="55" t="s">
        <v>186</v>
      </c>
      <c r="B13" s="58"/>
      <c r="C13" s="51" t="str">
        <f t="shared" si="0"/>
        <v/>
      </c>
      <c r="D13" s="51" t="str">
        <f t="shared" si="4"/>
        <v/>
      </c>
      <c r="F13" s="63" t="s">
        <v>223</v>
      </c>
      <c r="G13" s="64"/>
      <c r="H13" s="51" t="str">
        <f t="shared" si="1"/>
        <v/>
      </c>
      <c r="I13" s="51" t="str">
        <f t="shared" si="5"/>
        <v>一般会計</v>
      </c>
      <c r="K13" s="51" t="str">
        <f>N11</f>
        <v>その他の事項経費</v>
      </c>
      <c r="L13" s="51"/>
      <c r="O13" s="51"/>
      <c r="P13" s="51"/>
      <c r="Q13" s="65"/>
      <c r="T13" s="51"/>
      <c r="U13" s="69" t="s">
        <v>209</v>
      </c>
      <c r="W13" s="69" t="s">
        <v>282</v>
      </c>
      <c r="Y13" s="69" t="s">
        <v>517</v>
      </c>
      <c r="Z13" s="69" t="s">
        <v>598</v>
      </c>
      <c r="AA13" s="70" t="s">
        <v>529</v>
      </c>
      <c r="AB13" s="70" t="s">
        <v>67</v>
      </c>
      <c r="AC13" s="72"/>
      <c r="AD13" s="72"/>
      <c r="AE13" s="72"/>
      <c r="AF13" s="74"/>
      <c r="AG13" s="75" t="s">
        <v>163</v>
      </c>
      <c r="AK13" s="75" t="str">
        <f t="shared" si="8"/>
        <v>L</v>
      </c>
    </row>
    <row r="14" spans="1:42" ht="13.5" customHeight="1" x14ac:dyDescent="0.15">
      <c r="A14" s="55" t="s">
        <v>12</v>
      </c>
      <c r="B14" s="58"/>
      <c r="C14" s="51" t="str">
        <f t="shared" si="0"/>
        <v/>
      </c>
      <c r="D14" s="51" t="str">
        <f t="shared" si="4"/>
        <v/>
      </c>
      <c r="F14" s="63" t="s">
        <v>225</v>
      </c>
      <c r="G14" s="64"/>
      <c r="H14" s="51" t="str">
        <f t="shared" si="1"/>
        <v/>
      </c>
      <c r="I14" s="51" t="str">
        <f t="shared" si="5"/>
        <v>一般会計</v>
      </c>
      <c r="K14" s="51"/>
      <c r="L14" s="51"/>
      <c r="O14" s="51"/>
      <c r="P14" s="51"/>
      <c r="Q14" s="65"/>
      <c r="T14" s="51"/>
      <c r="U14" s="69" t="s">
        <v>634</v>
      </c>
      <c r="W14" s="69" t="s">
        <v>284</v>
      </c>
      <c r="Y14" s="69" t="s">
        <v>518</v>
      </c>
      <c r="Z14" s="69" t="s">
        <v>599</v>
      </c>
      <c r="AA14" s="70" t="s">
        <v>566</v>
      </c>
      <c r="AB14" s="70" t="s">
        <v>664</v>
      </c>
      <c r="AC14" s="72"/>
      <c r="AD14" s="72"/>
      <c r="AE14" s="72"/>
      <c r="AF14" s="74"/>
      <c r="AG14" s="77"/>
      <c r="AK14" s="75" t="str">
        <f t="shared" si="8"/>
        <v>M</v>
      </c>
    </row>
    <row r="15" spans="1:42" ht="13.5" customHeight="1" x14ac:dyDescent="0.15">
      <c r="A15" s="55" t="s">
        <v>187</v>
      </c>
      <c r="B15" s="58"/>
      <c r="C15" s="51" t="str">
        <f t="shared" si="0"/>
        <v/>
      </c>
      <c r="D15" s="51" t="str">
        <f t="shared" si="4"/>
        <v/>
      </c>
      <c r="F15" s="63" t="s">
        <v>226</v>
      </c>
      <c r="G15" s="64"/>
      <c r="H15" s="51" t="str">
        <f t="shared" si="1"/>
        <v/>
      </c>
      <c r="I15" s="51" t="str">
        <f t="shared" si="5"/>
        <v>一般会計</v>
      </c>
      <c r="K15" s="51"/>
      <c r="L15" s="51"/>
      <c r="O15" s="51"/>
      <c r="P15" s="51"/>
      <c r="Q15" s="65"/>
      <c r="T15" s="51"/>
      <c r="U15" s="69" t="s">
        <v>342</v>
      </c>
      <c r="W15" s="69" t="s">
        <v>286</v>
      </c>
      <c r="Y15" s="69" t="s">
        <v>229</v>
      </c>
      <c r="Z15" s="69" t="s">
        <v>600</v>
      </c>
      <c r="AA15" s="70" t="s">
        <v>573</v>
      </c>
      <c r="AB15" s="70" t="s">
        <v>665</v>
      </c>
      <c r="AC15" s="72"/>
      <c r="AD15" s="72"/>
      <c r="AE15" s="72"/>
      <c r="AF15" s="74"/>
      <c r="AG15" s="78"/>
      <c r="AK15" s="75" t="str">
        <f t="shared" si="8"/>
        <v>N</v>
      </c>
    </row>
    <row r="16" spans="1:42" ht="13.5" customHeight="1" x14ac:dyDescent="0.15">
      <c r="A16" s="55" t="s">
        <v>190</v>
      </c>
      <c r="B16" s="58"/>
      <c r="C16" s="51" t="str">
        <f t="shared" si="0"/>
        <v/>
      </c>
      <c r="D16" s="51" t="str">
        <f t="shared" si="4"/>
        <v/>
      </c>
      <c r="F16" s="63" t="s">
        <v>230</v>
      </c>
      <c r="G16" s="64"/>
      <c r="H16" s="51" t="str">
        <f t="shared" si="1"/>
        <v/>
      </c>
      <c r="I16" s="51" t="str">
        <f t="shared" si="5"/>
        <v>一般会計</v>
      </c>
      <c r="K16" s="51"/>
      <c r="L16" s="51"/>
      <c r="O16" s="51"/>
      <c r="P16" s="51"/>
      <c r="Q16" s="65"/>
      <c r="T16" s="51"/>
      <c r="U16" s="69" t="s">
        <v>678</v>
      </c>
      <c r="W16" s="69" t="s">
        <v>287</v>
      </c>
      <c r="Y16" s="69" t="s">
        <v>120</v>
      </c>
      <c r="Z16" s="69" t="s">
        <v>601</v>
      </c>
      <c r="AA16" s="70" t="s">
        <v>574</v>
      </c>
      <c r="AB16" s="70" t="s">
        <v>666</v>
      </c>
      <c r="AC16" s="72"/>
      <c r="AD16" s="72"/>
      <c r="AE16" s="72"/>
      <c r="AF16" s="74"/>
      <c r="AG16" s="78"/>
      <c r="AK16" s="75" t="str">
        <f t="shared" si="8"/>
        <v>O</v>
      </c>
    </row>
    <row r="17" spans="1:37" ht="13.5" customHeight="1" x14ac:dyDescent="0.15">
      <c r="A17" s="55" t="s">
        <v>2</v>
      </c>
      <c r="B17" s="58"/>
      <c r="C17" s="51" t="str">
        <f t="shared" si="0"/>
        <v/>
      </c>
      <c r="D17" s="51" t="str">
        <f t="shared" si="4"/>
        <v/>
      </c>
      <c r="F17" s="63" t="s">
        <v>232</v>
      </c>
      <c r="G17" s="64"/>
      <c r="H17" s="51" t="str">
        <f t="shared" si="1"/>
        <v/>
      </c>
      <c r="I17" s="51" t="str">
        <f t="shared" si="5"/>
        <v>一般会計</v>
      </c>
      <c r="K17" s="51"/>
      <c r="L17" s="51"/>
      <c r="O17" s="51"/>
      <c r="P17" s="51"/>
      <c r="Q17" s="65"/>
      <c r="T17" s="51"/>
      <c r="U17" s="69" t="s">
        <v>679</v>
      </c>
      <c r="W17" s="69" t="s">
        <v>289</v>
      </c>
      <c r="Y17" s="69" t="s">
        <v>519</v>
      </c>
      <c r="Z17" s="69" t="s">
        <v>603</v>
      </c>
      <c r="AA17" s="70" t="s">
        <v>316</v>
      </c>
      <c r="AB17" s="70" t="s">
        <v>416</v>
      </c>
      <c r="AC17" s="72"/>
      <c r="AD17" s="72"/>
      <c r="AE17" s="72"/>
      <c r="AF17" s="74"/>
      <c r="AG17" s="78"/>
      <c r="AK17" s="75" t="str">
        <f t="shared" si="8"/>
        <v>P</v>
      </c>
    </row>
    <row r="18" spans="1:37" ht="13.5" customHeight="1" x14ac:dyDescent="0.15">
      <c r="A18" s="55" t="s">
        <v>191</v>
      </c>
      <c r="B18" s="58"/>
      <c r="C18" s="51" t="str">
        <f t="shared" si="0"/>
        <v/>
      </c>
      <c r="D18" s="51" t="str">
        <f t="shared" si="4"/>
        <v/>
      </c>
      <c r="F18" s="63" t="s">
        <v>234</v>
      </c>
      <c r="G18" s="64"/>
      <c r="H18" s="51" t="str">
        <f t="shared" si="1"/>
        <v/>
      </c>
      <c r="I18" s="51" t="str">
        <f t="shared" si="5"/>
        <v>一般会計</v>
      </c>
      <c r="K18" s="51"/>
      <c r="L18" s="51"/>
      <c r="O18" s="51"/>
      <c r="P18" s="51"/>
      <c r="Q18" s="65"/>
      <c r="T18" s="51"/>
      <c r="U18" s="69" t="s">
        <v>432</v>
      </c>
      <c r="W18" s="69" t="s">
        <v>36</v>
      </c>
      <c r="Y18" s="69" t="s">
        <v>501</v>
      </c>
      <c r="Z18" s="69" t="s">
        <v>604</v>
      </c>
      <c r="AA18" s="70" t="s">
        <v>575</v>
      </c>
      <c r="AB18" s="70" t="s">
        <v>488</v>
      </c>
      <c r="AC18" s="72"/>
      <c r="AD18" s="72"/>
      <c r="AE18" s="72"/>
      <c r="AF18" s="74"/>
      <c r="AK18" s="75" t="str">
        <f t="shared" si="8"/>
        <v>Q</v>
      </c>
    </row>
    <row r="19" spans="1:37" ht="13.5" customHeight="1" x14ac:dyDescent="0.15">
      <c r="A19" s="55" t="s">
        <v>171</v>
      </c>
      <c r="B19" s="58"/>
      <c r="C19" s="51" t="str">
        <f t="shared" si="0"/>
        <v/>
      </c>
      <c r="D19" s="51" t="str">
        <f t="shared" si="4"/>
        <v/>
      </c>
      <c r="F19" s="63" t="s">
        <v>238</v>
      </c>
      <c r="G19" s="64"/>
      <c r="H19" s="51" t="str">
        <f t="shared" si="1"/>
        <v/>
      </c>
      <c r="I19" s="51" t="str">
        <f t="shared" si="5"/>
        <v>一般会計</v>
      </c>
      <c r="K19" s="51"/>
      <c r="L19" s="51"/>
      <c r="O19" s="51"/>
      <c r="P19" s="51"/>
      <c r="Q19" s="65"/>
      <c r="T19" s="51"/>
      <c r="U19" s="69" t="s">
        <v>680</v>
      </c>
      <c r="W19" s="69" t="s">
        <v>290</v>
      </c>
      <c r="Y19" s="69" t="s">
        <v>381</v>
      </c>
      <c r="Z19" s="69" t="s">
        <v>605</v>
      </c>
      <c r="AA19" s="70" t="s">
        <v>576</v>
      </c>
      <c r="AB19" s="70" t="s">
        <v>667</v>
      </c>
      <c r="AC19" s="72"/>
      <c r="AD19" s="72"/>
      <c r="AE19" s="72"/>
      <c r="AF19" s="74"/>
      <c r="AK19" s="75" t="str">
        <f t="shared" si="8"/>
        <v>R</v>
      </c>
    </row>
    <row r="20" spans="1:37" ht="13.5" customHeight="1" x14ac:dyDescent="0.15">
      <c r="A20" s="55" t="s">
        <v>351</v>
      </c>
      <c r="B20" s="58"/>
      <c r="C20" s="51" t="str">
        <f t="shared" si="0"/>
        <v/>
      </c>
      <c r="D20" s="51" t="str">
        <f t="shared" si="4"/>
        <v/>
      </c>
      <c r="F20" s="63" t="s">
        <v>28</v>
      </c>
      <c r="G20" s="64"/>
      <c r="H20" s="51" t="str">
        <f t="shared" si="1"/>
        <v/>
      </c>
      <c r="I20" s="51" t="str">
        <f t="shared" si="5"/>
        <v>一般会計</v>
      </c>
      <c r="K20" s="51"/>
      <c r="L20" s="51"/>
      <c r="O20" s="51"/>
      <c r="P20" s="51"/>
      <c r="Q20" s="65"/>
      <c r="T20" s="51"/>
      <c r="U20" s="69" t="s">
        <v>681</v>
      </c>
      <c r="W20" s="69" t="s">
        <v>292</v>
      </c>
      <c r="Y20" s="69" t="s">
        <v>291</v>
      </c>
      <c r="Z20" s="69" t="s">
        <v>606</v>
      </c>
      <c r="AA20" s="70" t="s">
        <v>577</v>
      </c>
      <c r="AB20" s="70" t="s">
        <v>668</v>
      </c>
      <c r="AC20" s="72"/>
      <c r="AD20" s="72"/>
      <c r="AE20" s="72"/>
      <c r="AF20" s="74"/>
      <c r="AK20" s="75" t="str">
        <f t="shared" si="8"/>
        <v>S</v>
      </c>
    </row>
    <row r="21" spans="1:37" ht="13.5" customHeight="1" x14ac:dyDescent="0.15">
      <c r="A21" s="55" t="s">
        <v>442</v>
      </c>
      <c r="B21" s="58"/>
      <c r="C21" s="51" t="str">
        <f t="shared" si="0"/>
        <v/>
      </c>
      <c r="D21" s="51" t="str">
        <f t="shared" si="4"/>
        <v/>
      </c>
      <c r="F21" s="63" t="s">
        <v>239</v>
      </c>
      <c r="G21" s="64"/>
      <c r="H21" s="51" t="str">
        <f t="shared" si="1"/>
        <v/>
      </c>
      <c r="I21" s="51" t="str">
        <f t="shared" si="5"/>
        <v>一般会計</v>
      </c>
      <c r="K21" s="51"/>
      <c r="L21" s="51"/>
      <c r="O21" s="51"/>
      <c r="P21" s="51"/>
      <c r="Q21" s="65"/>
      <c r="T21" s="51"/>
      <c r="U21" s="69" t="s">
        <v>682</v>
      </c>
      <c r="W21" s="69" t="s">
        <v>109</v>
      </c>
      <c r="Y21" s="69" t="s">
        <v>374</v>
      </c>
      <c r="Z21" s="69" t="s">
        <v>420</v>
      </c>
      <c r="AA21" s="70" t="s">
        <v>578</v>
      </c>
      <c r="AB21" s="70" t="s">
        <v>670</v>
      </c>
      <c r="AC21" s="72"/>
      <c r="AD21" s="72"/>
      <c r="AE21" s="72"/>
      <c r="AF21" s="74"/>
      <c r="AK21" s="75" t="str">
        <f t="shared" si="8"/>
        <v>T</v>
      </c>
    </row>
    <row r="22" spans="1:37" ht="13.5" customHeight="1" x14ac:dyDescent="0.15">
      <c r="A22" s="55" t="s">
        <v>443</v>
      </c>
      <c r="B22" s="58"/>
      <c r="C22" s="51" t="str">
        <f t="shared" si="0"/>
        <v/>
      </c>
      <c r="D22" s="51" t="str">
        <f t="shared" si="4"/>
        <v/>
      </c>
      <c r="F22" s="63" t="s">
        <v>153</v>
      </c>
      <c r="G22" s="64"/>
      <c r="H22" s="51" t="str">
        <f t="shared" si="1"/>
        <v/>
      </c>
      <c r="I22" s="51" t="str">
        <f t="shared" si="5"/>
        <v>一般会計</v>
      </c>
      <c r="K22" s="51"/>
      <c r="L22" s="51"/>
      <c r="O22" s="51"/>
      <c r="P22" s="51"/>
      <c r="Q22" s="65"/>
      <c r="T22" s="51"/>
      <c r="U22" s="69" t="s">
        <v>683</v>
      </c>
      <c r="W22" s="69" t="s">
        <v>294</v>
      </c>
      <c r="Y22" s="69" t="s">
        <v>520</v>
      </c>
      <c r="Z22" s="69" t="s">
        <v>607</v>
      </c>
      <c r="AA22" s="70" t="s">
        <v>100</v>
      </c>
      <c r="AB22" s="70" t="s">
        <v>451</v>
      </c>
      <c r="AC22" s="72"/>
      <c r="AD22" s="72"/>
      <c r="AE22" s="72"/>
      <c r="AF22" s="74"/>
      <c r="AK22" s="75" t="str">
        <f t="shared" si="8"/>
        <v>U</v>
      </c>
    </row>
    <row r="23" spans="1:37" ht="13.5" customHeight="1" x14ac:dyDescent="0.15">
      <c r="A23" s="55" t="s">
        <v>445</v>
      </c>
      <c r="B23" s="58"/>
      <c r="C23" s="51" t="str">
        <f t="shared" si="0"/>
        <v/>
      </c>
      <c r="D23" s="51" t="str">
        <f t="shared" si="4"/>
        <v/>
      </c>
      <c r="F23" s="63" t="s">
        <v>158</v>
      </c>
      <c r="G23" s="64"/>
      <c r="H23" s="51" t="str">
        <f t="shared" si="1"/>
        <v/>
      </c>
      <c r="I23" s="51" t="str">
        <f t="shared" si="5"/>
        <v>一般会計</v>
      </c>
      <c r="K23" s="51"/>
      <c r="L23" s="51"/>
      <c r="O23" s="51"/>
      <c r="P23" s="51"/>
      <c r="Q23" s="65"/>
      <c r="T23" s="51"/>
      <c r="U23" s="69" t="s">
        <v>645</v>
      </c>
      <c r="W23" s="69" t="s">
        <v>693</v>
      </c>
      <c r="Y23" s="69" t="s">
        <v>521</v>
      </c>
      <c r="Z23" s="69" t="s">
        <v>608</v>
      </c>
      <c r="AA23" s="70" t="s">
        <v>579</v>
      </c>
      <c r="AB23" s="70" t="s">
        <v>97</v>
      </c>
      <c r="AC23" s="72"/>
      <c r="AD23" s="72"/>
      <c r="AE23" s="72"/>
      <c r="AF23" s="74"/>
      <c r="AK23" s="75" t="str">
        <f t="shared" si="8"/>
        <v>V</v>
      </c>
    </row>
    <row r="24" spans="1:37" ht="13.5" customHeight="1" x14ac:dyDescent="0.15">
      <c r="A24" s="55" t="s">
        <v>506</v>
      </c>
      <c r="B24" s="58"/>
      <c r="C24" s="51" t="str">
        <f t="shared" si="0"/>
        <v/>
      </c>
      <c r="D24" s="51" t="str">
        <f t="shared" si="4"/>
        <v/>
      </c>
      <c r="F24" s="63" t="s">
        <v>464</v>
      </c>
      <c r="G24" s="64"/>
      <c r="H24" s="51" t="str">
        <f t="shared" si="1"/>
        <v/>
      </c>
      <c r="I24" s="51" t="str">
        <f t="shared" si="5"/>
        <v>一般会計</v>
      </c>
      <c r="K24" s="51"/>
      <c r="L24" s="51"/>
      <c r="O24" s="51"/>
      <c r="P24" s="51"/>
      <c r="Q24" s="65"/>
      <c r="T24" s="51"/>
      <c r="U24" s="69" t="s">
        <v>684</v>
      </c>
      <c r="Y24" s="69" t="s">
        <v>522</v>
      </c>
      <c r="Z24" s="69" t="s">
        <v>390</v>
      </c>
      <c r="AA24" s="70" t="s">
        <v>580</v>
      </c>
      <c r="AB24" s="70" t="s">
        <v>671</v>
      </c>
      <c r="AC24" s="72"/>
      <c r="AD24" s="72"/>
      <c r="AE24" s="72"/>
      <c r="AF24" s="74"/>
      <c r="AK24" s="75" t="str">
        <f t="shared" si="8"/>
        <v>W</v>
      </c>
    </row>
    <row r="25" spans="1:37" ht="13.5" customHeight="1" x14ac:dyDescent="0.15">
      <c r="A25" s="56"/>
      <c r="B25" s="59"/>
      <c r="F25" s="63" t="s">
        <v>241</v>
      </c>
      <c r="G25" s="64"/>
      <c r="H25" s="51" t="str">
        <f t="shared" si="1"/>
        <v/>
      </c>
      <c r="I25" s="51" t="str">
        <f t="shared" si="5"/>
        <v>一般会計</v>
      </c>
      <c r="K25" s="51"/>
      <c r="L25" s="51"/>
      <c r="O25" s="51"/>
      <c r="P25" s="51"/>
      <c r="Q25" s="65"/>
      <c r="T25" s="51"/>
      <c r="U25" s="69" t="s">
        <v>685</v>
      </c>
      <c r="Y25" s="69" t="s">
        <v>524</v>
      </c>
      <c r="Z25" s="69" t="s">
        <v>610</v>
      </c>
      <c r="AA25" s="70" t="s">
        <v>581</v>
      </c>
      <c r="AB25" s="70" t="s">
        <v>672</v>
      </c>
      <c r="AC25" s="72"/>
      <c r="AD25" s="72"/>
      <c r="AE25" s="72"/>
      <c r="AF25" s="74"/>
      <c r="AK25" s="75" t="str">
        <f t="shared" si="8"/>
        <v>X</v>
      </c>
    </row>
    <row r="26" spans="1:37" ht="13.5" customHeight="1" x14ac:dyDescent="0.15">
      <c r="A26" s="57"/>
      <c r="B26" s="60"/>
      <c r="F26" s="63" t="s">
        <v>242</v>
      </c>
      <c r="G26" s="64"/>
      <c r="H26" s="51" t="str">
        <f t="shared" si="1"/>
        <v/>
      </c>
      <c r="I26" s="51" t="str">
        <f t="shared" si="5"/>
        <v>一般会計</v>
      </c>
      <c r="K26" s="51"/>
      <c r="L26" s="51"/>
      <c r="O26" s="51"/>
      <c r="P26" s="51"/>
      <c r="Q26" s="65"/>
      <c r="T26" s="51"/>
      <c r="U26" s="69" t="s">
        <v>686</v>
      </c>
      <c r="Y26" s="69" t="s">
        <v>525</v>
      </c>
      <c r="Z26" s="69" t="s">
        <v>80</v>
      </c>
      <c r="AA26" s="70" t="s">
        <v>582</v>
      </c>
      <c r="AB26" s="70" t="s">
        <v>637</v>
      </c>
      <c r="AC26" s="72"/>
      <c r="AD26" s="72"/>
      <c r="AE26" s="72"/>
      <c r="AF26" s="74"/>
      <c r="AK26" s="75" t="str">
        <f t="shared" si="8"/>
        <v>Y</v>
      </c>
    </row>
    <row r="27" spans="1:37" ht="13.5" customHeight="1" x14ac:dyDescent="0.15">
      <c r="A27" s="51" t="str">
        <f>IF(D24="","-",D24)</f>
        <v>-</v>
      </c>
      <c r="B27" s="51"/>
      <c r="F27" s="63" t="s">
        <v>245</v>
      </c>
      <c r="G27" s="64"/>
      <c r="H27" s="51" t="str">
        <f t="shared" si="1"/>
        <v/>
      </c>
      <c r="I27" s="51" t="str">
        <f t="shared" si="5"/>
        <v>一般会計</v>
      </c>
      <c r="K27" s="51"/>
      <c r="L27" s="51"/>
      <c r="O27" s="51"/>
      <c r="P27" s="51"/>
      <c r="Q27" s="65"/>
      <c r="T27" s="51"/>
      <c r="U27" s="69" t="s">
        <v>222</v>
      </c>
      <c r="Y27" s="69" t="s">
        <v>526</v>
      </c>
      <c r="Z27" s="69" t="s">
        <v>17</v>
      </c>
      <c r="AA27" s="70" t="s">
        <v>300</v>
      </c>
      <c r="AB27" s="70" t="s">
        <v>673</v>
      </c>
      <c r="AC27" s="72"/>
      <c r="AD27" s="72"/>
      <c r="AE27" s="72"/>
      <c r="AF27" s="74"/>
      <c r="AK27" s="75" t="str">
        <f t="shared" si="8"/>
        <v>Z</v>
      </c>
    </row>
    <row r="28" spans="1:37" ht="13.5" customHeight="1" x14ac:dyDescent="0.15">
      <c r="B28" s="51"/>
      <c r="F28" s="63" t="s">
        <v>246</v>
      </c>
      <c r="G28" s="64"/>
      <c r="H28" s="51" t="str">
        <f t="shared" si="1"/>
        <v/>
      </c>
      <c r="I28" s="51" t="str">
        <f t="shared" si="5"/>
        <v>一般会計</v>
      </c>
      <c r="K28" s="51"/>
      <c r="L28" s="51"/>
      <c r="O28" s="51"/>
      <c r="P28" s="51"/>
      <c r="Q28" s="65"/>
      <c r="T28" s="51"/>
      <c r="U28" s="69" t="s">
        <v>687</v>
      </c>
      <c r="Y28" s="69" t="s">
        <v>514</v>
      </c>
      <c r="Z28" s="69" t="s">
        <v>611</v>
      </c>
      <c r="AA28" s="70" t="s">
        <v>583</v>
      </c>
      <c r="AB28" s="70" t="s">
        <v>20</v>
      </c>
      <c r="AC28" s="72"/>
      <c r="AD28" s="72"/>
      <c r="AE28" s="72"/>
      <c r="AF28" s="74"/>
      <c r="AK28" s="75" t="s">
        <v>336</v>
      </c>
    </row>
    <row r="29" spans="1:37" ht="13.5" customHeight="1" x14ac:dyDescent="0.15">
      <c r="A29" s="51"/>
      <c r="B29" s="51"/>
      <c r="F29" s="63" t="s">
        <v>235</v>
      </c>
      <c r="G29" s="64"/>
      <c r="H29" s="51" t="str">
        <f t="shared" si="1"/>
        <v/>
      </c>
      <c r="I29" s="51" t="str">
        <f t="shared" si="5"/>
        <v>一般会計</v>
      </c>
      <c r="K29" s="51"/>
      <c r="L29" s="51"/>
      <c r="O29" s="51"/>
      <c r="P29" s="51"/>
      <c r="Q29" s="65"/>
      <c r="T29" s="51"/>
      <c r="U29" s="69" t="s">
        <v>688</v>
      </c>
      <c r="Y29" s="69" t="s">
        <v>375</v>
      </c>
      <c r="Z29" s="69" t="s">
        <v>612</v>
      </c>
      <c r="AA29" s="70" t="s">
        <v>584</v>
      </c>
      <c r="AB29" s="70" t="s">
        <v>486</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689</v>
      </c>
      <c r="Y30" s="69" t="s">
        <v>455</v>
      </c>
      <c r="Z30" s="69" t="s">
        <v>137</v>
      </c>
      <c r="AA30" s="70" t="s">
        <v>585</v>
      </c>
      <c r="AB30" s="70" t="s">
        <v>674</v>
      </c>
      <c r="AC30" s="72"/>
      <c r="AD30" s="72"/>
      <c r="AE30" s="72"/>
      <c r="AF30" s="74"/>
      <c r="AK30" s="75" t="str">
        <f t="shared" si="9"/>
        <v>c</v>
      </c>
    </row>
    <row r="31" spans="1:37" ht="13.5" customHeight="1" x14ac:dyDescent="0.15">
      <c r="A31" s="51"/>
      <c r="B31" s="51"/>
      <c r="F31" s="63" t="s">
        <v>205</v>
      </c>
      <c r="G31" s="64"/>
      <c r="H31" s="51" t="str">
        <f t="shared" si="1"/>
        <v/>
      </c>
      <c r="I31" s="51" t="str">
        <f t="shared" si="5"/>
        <v>一般会計</v>
      </c>
      <c r="K31" s="51"/>
      <c r="L31" s="51"/>
      <c r="O31" s="51"/>
      <c r="P31" s="51"/>
      <c r="Q31" s="65"/>
      <c r="T31" s="51"/>
      <c r="U31" s="69" t="s">
        <v>132</v>
      </c>
      <c r="Y31" s="69" t="s">
        <v>60</v>
      </c>
      <c r="Z31" s="69" t="s">
        <v>613</v>
      </c>
      <c r="AA31" s="70" t="s">
        <v>544</v>
      </c>
      <c r="AB31" s="70" t="s">
        <v>618</v>
      </c>
      <c r="AC31" s="72"/>
      <c r="AD31" s="72"/>
      <c r="AE31" s="72"/>
      <c r="AF31" s="74"/>
      <c r="AK31" s="75" t="str">
        <f t="shared" si="9"/>
        <v>d</v>
      </c>
    </row>
    <row r="32" spans="1:37" ht="13.5" customHeight="1" x14ac:dyDescent="0.15">
      <c r="A32" s="51"/>
      <c r="B32" s="51"/>
      <c r="F32" s="63" t="s">
        <v>437</v>
      </c>
      <c r="G32" s="64"/>
      <c r="H32" s="51" t="str">
        <f t="shared" si="1"/>
        <v/>
      </c>
      <c r="I32" s="51" t="str">
        <f t="shared" si="5"/>
        <v>一般会計</v>
      </c>
      <c r="K32" s="51"/>
      <c r="L32" s="51"/>
      <c r="O32" s="51"/>
      <c r="P32" s="51"/>
      <c r="Q32" s="65"/>
      <c r="T32" s="51"/>
      <c r="U32" s="69" t="s">
        <v>37</v>
      </c>
      <c r="Y32" s="69" t="s">
        <v>324</v>
      </c>
      <c r="Z32" s="69" t="s">
        <v>614</v>
      </c>
      <c r="AA32" s="70" t="s">
        <v>33</v>
      </c>
      <c r="AB32" s="70" t="s">
        <v>33</v>
      </c>
      <c r="AC32" s="72"/>
      <c r="AD32" s="72"/>
      <c r="AE32" s="72"/>
      <c r="AF32" s="74"/>
      <c r="AK32" s="75" t="str">
        <f t="shared" si="9"/>
        <v>e</v>
      </c>
    </row>
    <row r="33" spans="1:37" ht="13.5" customHeight="1" x14ac:dyDescent="0.15">
      <c r="A33" s="51"/>
      <c r="B33" s="51"/>
      <c r="F33" s="63" t="s">
        <v>415</v>
      </c>
      <c r="G33" s="64"/>
      <c r="H33" s="51" t="str">
        <f t="shared" si="1"/>
        <v/>
      </c>
      <c r="I33" s="51" t="str">
        <f t="shared" si="5"/>
        <v>一般会計</v>
      </c>
      <c r="K33" s="51"/>
      <c r="L33" s="51"/>
      <c r="O33" s="51"/>
      <c r="P33" s="51"/>
      <c r="Q33" s="65"/>
      <c r="T33" s="51"/>
      <c r="U33" s="69" t="s">
        <v>669</v>
      </c>
      <c r="Y33" s="69" t="s">
        <v>527</v>
      </c>
      <c r="Z33" s="69" t="s">
        <v>609</v>
      </c>
      <c r="AA33" s="71"/>
      <c r="AB33" s="72"/>
      <c r="AC33" s="72"/>
      <c r="AD33" s="72"/>
      <c r="AE33" s="72"/>
      <c r="AF33" s="74"/>
      <c r="AK33" s="75" t="str">
        <f t="shared" si="9"/>
        <v>f</v>
      </c>
    </row>
    <row r="34" spans="1:37" ht="13.5" customHeight="1" x14ac:dyDescent="0.15">
      <c r="A34" s="51"/>
      <c r="B34" s="51"/>
      <c r="F34" s="63" t="s">
        <v>438</v>
      </c>
      <c r="G34" s="64"/>
      <c r="H34" s="51" t="str">
        <f t="shared" si="1"/>
        <v/>
      </c>
      <c r="I34" s="51" t="str">
        <f t="shared" si="5"/>
        <v>一般会計</v>
      </c>
      <c r="K34" s="51"/>
      <c r="L34" s="51"/>
      <c r="O34" s="51"/>
      <c r="P34" s="51"/>
      <c r="Q34" s="65"/>
      <c r="T34" s="51"/>
      <c r="U34" s="69" t="s">
        <v>690</v>
      </c>
      <c r="Y34" s="69" t="s">
        <v>410</v>
      </c>
      <c r="Z34" s="69" t="s">
        <v>196</v>
      </c>
      <c r="AB34" s="72"/>
      <c r="AC34" s="72"/>
      <c r="AD34" s="72"/>
      <c r="AE34" s="72"/>
      <c r="AF34" s="74"/>
      <c r="AK34" s="75" t="str">
        <f t="shared" si="9"/>
        <v>g</v>
      </c>
    </row>
    <row r="35" spans="1:37" ht="13.5" customHeight="1" x14ac:dyDescent="0.15">
      <c r="A35" s="51"/>
      <c r="B35" s="51"/>
      <c r="F35" s="63" t="s">
        <v>440</v>
      </c>
      <c r="G35" s="64"/>
      <c r="H35" s="51" t="str">
        <f t="shared" si="1"/>
        <v/>
      </c>
      <c r="I35" s="51" t="str">
        <f t="shared" si="5"/>
        <v>一般会計</v>
      </c>
      <c r="K35" s="51"/>
      <c r="L35" s="51"/>
      <c r="O35" s="51"/>
      <c r="P35" s="51"/>
      <c r="Q35" s="65"/>
      <c r="T35" s="51"/>
      <c r="Y35" s="69" t="s">
        <v>528</v>
      </c>
      <c r="Z35" s="69" t="s">
        <v>615</v>
      </c>
      <c r="AC35" s="72"/>
      <c r="AF35" s="74"/>
      <c r="AK35" s="75" t="str">
        <f t="shared" si="9"/>
        <v>h</v>
      </c>
    </row>
    <row r="36" spans="1:37" ht="13.5" customHeight="1" x14ac:dyDescent="0.15">
      <c r="A36" s="51"/>
      <c r="B36" s="51"/>
      <c r="F36" s="63" t="s">
        <v>441</v>
      </c>
      <c r="G36" s="64"/>
      <c r="H36" s="51" t="str">
        <f t="shared" si="1"/>
        <v/>
      </c>
      <c r="I36" s="51" t="str">
        <f t="shared" si="5"/>
        <v>一般会計</v>
      </c>
      <c r="K36" s="51"/>
      <c r="L36" s="51"/>
      <c r="O36" s="51"/>
      <c r="P36" s="51"/>
      <c r="Q36" s="65"/>
      <c r="T36" s="51"/>
      <c r="U36" s="69" t="s">
        <v>691</v>
      </c>
      <c r="Y36" s="69" t="s">
        <v>531</v>
      </c>
      <c r="Z36" s="69" t="s">
        <v>460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532</v>
      </c>
      <c r="Z37" s="69" t="s">
        <v>616</v>
      </c>
      <c r="AF37" s="74"/>
      <c r="AK37" s="75" t="str">
        <f t="shared" si="9"/>
        <v>j</v>
      </c>
    </row>
    <row r="38" spans="1:37" x14ac:dyDescent="0.15">
      <c r="A38" s="51"/>
      <c r="B38" s="51"/>
      <c r="F38" s="51"/>
      <c r="G38" s="65"/>
      <c r="K38" s="51"/>
      <c r="L38" s="51"/>
      <c r="O38" s="51"/>
      <c r="P38" s="51"/>
      <c r="Q38" s="65"/>
      <c r="T38" s="51"/>
      <c r="U38" s="69" t="s">
        <v>447</v>
      </c>
      <c r="Y38" s="69" t="s">
        <v>513</v>
      </c>
      <c r="Z38" s="69" t="s">
        <v>617</v>
      </c>
      <c r="AF38" s="74"/>
      <c r="AK38" s="75" t="str">
        <f t="shared" si="9"/>
        <v>k</v>
      </c>
    </row>
    <row r="39" spans="1:37" x14ac:dyDescent="0.15">
      <c r="A39" s="51"/>
      <c r="B39" s="51"/>
      <c r="F39" s="51" t="str">
        <f>I37</f>
        <v>一般会計</v>
      </c>
      <c r="G39" s="65"/>
      <c r="K39" s="51"/>
      <c r="L39" s="51"/>
      <c r="O39" s="51"/>
      <c r="P39" s="51"/>
      <c r="Q39" s="65"/>
      <c r="T39" s="51"/>
      <c r="U39" s="69" t="s">
        <v>503</v>
      </c>
      <c r="Y39" s="69" t="s">
        <v>534</v>
      </c>
      <c r="Z39" s="69" t="s">
        <v>500</v>
      </c>
      <c r="AF39" s="74"/>
      <c r="AK39" s="75" t="str">
        <f t="shared" si="9"/>
        <v>l</v>
      </c>
    </row>
    <row r="40" spans="1:37" x14ac:dyDescent="0.15">
      <c r="A40" s="51"/>
      <c r="B40" s="51"/>
      <c r="F40" s="51"/>
      <c r="G40" s="65"/>
      <c r="K40" s="51"/>
      <c r="L40" s="51"/>
      <c r="O40" s="51"/>
      <c r="P40" s="51"/>
      <c r="Q40" s="65"/>
      <c r="T40" s="51"/>
      <c r="Y40" s="69" t="s">
        <v>535</v>
      </c>
      <c r="Z40" s="69" t="s">
        <v>619</v>
      </c>
      <c r="AF40" s="74"/>
      <c r="AK40" s="75" t="str">
        <f t="shared" si="9"/>
        <v>m</v>
      </c>
    </row>
    <row r="41" spans="1:37" x14ac:dyDescent="0.15">
      <c r="A41" s="51"/>
      <c r="B41" s="51"/>
      <c r="F41" s="51"/>
      <c r="G41" s="65"/>
      <c r="K41" s="51"/>
      <c r="L41" s="51"/>
      <c r="O41" s="51"/>
      <c r="P41" s="51"/>
      <c r="Q41" s="65"/>
      <c r="T41" s="51"/>
      <c r="Y41" s="69" t="s">
        <v>341</v>
      </c>
      <c r="Z41" s="69" t="s">
        <v>552</v>
      </c>
      <c r="AF41" s="74"/>
      <c r="AK41" s="75" t="str">
        <f t="shared" si="9"/>
        <v>n</v>
      </c>
    </row>
    <row r="42" spans="1:37" x14ac:dyDescent="0.15">
      <c r="A42" s="51"/>
      <c r="B42" s="51"/>
      <c r="F42" s="51"/>
      <c r="G42" s="65"/>
      <c r="K42" s="51"/>
      <c r="L42" s="51"/>
      <c r="O42" s="51"/>
      <c r="P42" s="51"/>
      <c r="Q42" s="65"/>
      <c r="T42" s="51"/>
      <c r="Y42" s="69" t="s">
        <v>536</v>
      </c>
      <c r="Z42" s="69" t="s">
        <v>620</v>
      </c>
      <c r="AF42" s="74"/>
      <c r="AK42" s="75" t="str">
        <f t="shared" si="9"/>
        <v>o</v>
      </c>
    </row>
    <row r="43" spans="1:37" x14ac:dyDescent="0.15">
      <c r="A43" s="51"/>
      <c r="B43" s="51"/>
      <c r="F43" s="51"/>
      <c r="G43" s="65"/>
      <c r="K43" s="51"/>
      <c r="L43" s="51"/>
      <c r="O43" s="51"/>
      <c r="P43" s="51"/>
      <c r="Q43" s="65"/>
      <c r="T43" s="51"/>
      <c r="Y43" s="69" t="s">
        <v>537</v>
      </c>
      <c r="Z43" s="69" t="s">
        <v>622</v>
      </c>
      <c r="AF43" s="74"/>
      <c r="AK43" s="75" t="str">
        <f t="shared" si="9"/>
        <v>p</v>
      </c>
    </row>
    <row r="44" spans="1:37" x14ac:dyDescent="0.15">
      <c r="A44" s="51"/>
      <c r="B44" s="51"/>
      <c r="F44" s="51"/>
      <c r="G44" s="65"/>
      <c r="K44" s="51"/>
      <c r="L44" s="51"/>
      <c r="O44" s="51"/>
      <c r="P44" s="51"/>
      <c r="Q44" s="65"/>
      <c r="T44" s="51"/>
      <c r="Y44" s="69" t="s">
        <v>538</v>
      </c>
      <c r="Z44" s="69" t="s">
        <v>49</v>
      </c>
      <c r="AF44" s="74"/>
      <c r="AK44" s="75" t="str">
        <f t="shared" si="9"/>
        <v>q</v>
      </c>
    </row>
    <row r="45" spans="1:37" x14ac:dyDescent="0.15">
      <c r="A45" s="51"/>
      <c r="B45" s="51"/>
      <c r="F45" s="51"/>
      <c r="G45" s="65"/>
      <c r="K45" s="51"/>
      <c r="L45" s="51"/>
      <c r="O45" s="51"/>
      <c r="P45" s="51"/>
      <c r="Q45" s="65"/>
      <c r="T45" s="51"/>
      <c r="Y45" s="69" t="s">
        <v>298</v>
      </c>
      <c r="Z45" s="69" t="s">
        <v>623</v>
      </c>
      <c r="AF45" s="74"/>
      <c r="AK45" s="75" t="str">
        <f t="shared" si="9"/>
        <v>r</v>
      </c>
    </row>
    <row r="46" spans="1:37" x14ac:dyDescent="0.15">
      <c r="A46" s="51"/>
      <c r="B46" s="51"/>
      <c r="F46" s="51"/>
      <c r="G46" s="65"/>
      <c r="K46" s="51"/>
      <c r="L46" s="51"/>
      <c r="O46" s="51"/>
      <c r="P46" s="51"/>
      <c r="Q46" s="65"/>
      <c r="T46" s="51"/>
      <c r="Y46" s="69" t="s">
        <v>406</v>
      </c>
      <c r="Z46" s="69" t="s">
        <v>76</v>
      </c>
      <c r="AF46" s="74"/>
      <c r="AK46" s="75" t="str">
        <f t="shared" si="9"/>
        <v>s</v>
      </c>
    </row>
    <row r="47" spans="1:37" x14ac:dyDescent="0.15">
      <c r="A47" s="51"/>
      <c r="B47" s="51"/>
      <c r="F47" s="51"/>
      <c r="G47" s="65"/>
      <c r="K47" s="51"/>
      <c r="L47" s="51"/>
      <c r="O47" s="51"/>
      <c r="P47" s="51"/>
      <c r="Q47" s="65"/>
      <c r="T47" s="51"/>
      <c r="Y47" s="69" t="s">
        <v>248</v>
      </c>
      <c r="Z47" s="69" t="s">
        <v>624</v>
      </c>
      <c r="AF47" s="74"/>
      <c r="AK47" s="75" t="str">
        <f t="shared" si="9"/>
        <v>t</v>
      </c>
    </row>
    <row r="48" spans="1:37" x14ac:dyDescent="0.15">
      <c r="A48" s="51"/>
      <c r="B48" s="51"/>
      <c r="F48" s="51"/>
      <c r="G48" s="65"/>
      <c r="K48" s="51"/>
      <c r="L48" s="51"/>
      <c r="O48" s="51"/>
      <c r="P48" s="51"/>
      <c r="Q48" s="65"/>
      <c r="T48" s="51"/>
      <c r="Y48" s="69" t="s">
        <v>50</v>
      </c>
      <c r="Z48" s="69" t="s">
        <v>625</v>
      </c>
      <c r="AF48" s="74"/>
      <c r="AK48" s="75" t="str">
        <f t="shared" si="9"/>
        <v>u</v>
      </c>
    </row>
    <row r="49" spans="1:37" x14ac:dyDescent="0.15">
      <c r="A49" s="51"/>
      <c r="B49" s="51"/>
      <c r="F49" s="51"/>
      <c r="G49" s="65"/>
      <c r="K49" s="51"/>
      <c r="L49" s="51"/>
      <c r="O49" s="51"/>
      <c r="P49" s="51"/>
      <c r="Q49" s="65"/>
      <c r="T49" s="51"/>
      <c r="Y49" s="69" t="s">
        <v>540</v>
      </c>
      <c r="Z49" s="69" t="s">
        <v>275</v>
      </c>
      <c r="AF49" s="74"/>
      <c r="AK49" s="75" t="str">
        <f t="shared" si="9"/>
        <v>v</v>
      </c>
    </row>
    <row r="50" spans="1:37" x14ac:dyDescent="0.15">
      <c r="A50" s="51"/>
      <c r="B50" s="51"/>
      <c r="F50" s="51"/>
      <c r="G50" s="65"/>
      <c r="K50" s="51"/>
      <c r="L50" s="51"/>
      <c r="O50" s="51"/>
      <c r="P50" s="51"/>
      <c r="Q50" s="65"/>
      <c r="T50" s="51"/>
      <c r="Y50" s="69" t="s">
        <v>541</v>
      </c>
      <c r="Z50" s="69" t="s">
        <v>626</v>
      </c>
      <c r="AF50" s="74"/>
    </row>
    <row r="51" spans="1:37" x14ac:dyDescent="0.15">
      <c r="A51" s="51"/>
      <c r="B51" s="51"/>
      <c r="F51" s="51"/>
      <c r="G51" s="65"/>
      <c r="K51" s="51"/>
      <c r="L51" s="51"/>
      <c r="O51" s="51"/>
      <c r="P51" s="51"/>
      <c r="Q51" s="65"/>
      <c r="T51" s="51"/>
      <c r="Y51" s="69" t="s">
        <v>542</v>
      </c>
      <c r="Z51" s="69" t="s">
        <v>545</v>
      </c>
      <c r="AF51" s="74"/>
    </row>
    <row r="52" spans="1:37" x14ac:dyDescent="0.15">
      <c r="A52" s="51"/>
      <c r="B52" s="51"/>
      <c r="F52" s="51"/>
      <c r="G52" s="65"/>
      <c r="K52" s="51"/>
      <c r="L52" s="51"/>
      <c r="O52" s="51"/>
      <c r="P52" s="51"/>
      <c r="Q52" s="65"/>
      <c r="T52" s="51"/>
      <c r="Y52" s="69" t="s">
        <v>543</v>
      </c>
      <c r="Z52" s="69" t="s">
        <v>627</v>
      </c>
      <c r="AF52" s="74"/>
    </row>
    <row r="53" spans="1:37" x14ac:dyDescent="0.15">
      <c r="A53" s="51"/>
      <c r="B53" s="51"/>
      <c r="F53" s="51"/>
      <c r="G53" s="65"/>
      <c r="K53" s="51"/>
      <c r="L53" s="51"/>
      <c r="O53" s="51"/>
      <c r="P53" s="51"/>
      <c r="Q53" s="65"/>
      <c r="T53" s="51"/>
      <c r="Y53" s="69" t="s">
        <v>305</v>
      </c>
      <c r="Z53" s="69" t="s">
        <v>251</v>
      </c>
      <c r="AF53" s="74"/>
    </row>
    <row r="54" spans="1:37" x14ac:dyDescent="0.15">
      <c r="A54" s="51"/>
      <c r="B54" s="51"/>
      <c r="F54" s="51"/>
      <c r="G54" s="65"/>
      <c r="K54" s="51"/>
      <c r="L54" s="51"/>
      <c r="O54" s="51"/>
      <c r="P54" s="57"/>
      <c r="Q54" s="65"/>
      <c r="T54" s="51"/>
      <c r="Y54" s="69" t="s">
        <v>346</v>
      </c>
      <c r="Z54" s="69" t="s">
        <v>628</v>
      </c>
      <c r="AF54" s="74"/>
    </row>
    <row r="55" spans="1:37" x14ac:dyDescent="0.15">
      <c r="A55" s="51"/>
      <c r="B55" s="51"/>
      <c r="F55" s="51"/>
      <c r="G55" s="65"/>
      <c r="K55" s="51"/>
      <c r="L55" s="51"/>
      <c r="O55" s="51"/>
      <c r="P55" s="51"/>
      <c r="Q55" s="65"/>
      <c r="T55" s="51"/>
      <c r="Y55" s="69" t="s">
        <v>546</v>
      </c>
      <c r="Z55" s="69" t="s">
        <v>30</v>
      </c>
      <c r="AF55" s="74"/>
    </row>
    <row r="56" spans="1:37" x14ac:dyDescent="0.15">
      <c r="A56" s="51"/>
      <c r="B56" s="51"/>
      <c r="F56" s="51"/>
      <c r="G56" s="65"/>
      <c r="K56" s="51"/>
      <c r="L56" s="51"/>
      <c r="O56" s="51"/>
      <c r="P56" s="51"/>
      <c r="Q56" s="65"/>
      <c r="T56" s="51"/>
      <c r="Y56" s="69" t="s">
        <v>548</v>
      </c>
      <c r="Z56" s="69" t="s">
        <v>629</v>
      </c>
      <c r="AF56" s="74"/>
    </row>
    <row r="57" spans="1:37" x14ac:dyDescent="0.15">
      <c r="A57" s="51"/>
      <c r="B57" s="51"/>
      <c r="F57" s="51"/>
      <c r="G57" s="65"/>
      <c r="K57" s="51"/>
      <c r="L57" s="51"/>
      <c r="O57" s="51"/>
      <c r="P57" s="51"/>
      <c r="Q57" s="65"/>
      <c r="T57" s="51"/>
      <c r="Y57" s="69" t="s">
        <v>547</v>
      </c>
      <c r="Z57" s="69" t="s">
        <v>47</v>
      </c>
      <c r="AF57" s="74"/>
    </row>
    <row r="58" spans="1:37" x14ac:dyDescent="0.15">
      <c r="A58" s="51"/>
      <c r="B58" s="51"/>
      <c r="F58" s="51"/>
      <c r="G58" s="65"/>
      <c r="K58" s="51"/>
      <c r="L58" s="51"/>
      <c r="O58" s="51"/>
      <c r="P58" s="51"/>
      <c r="Q58" s="65"/>
      <c r="T58" s="51"/>
      <c r="Y58" s="69" t="s">
        <v>549</v>
      </c>
      <c r="Z58" s="69" t="s">
        <v>494</v>
      </c>
      <c r="AF58" s="74"/>
    </row>
    <row r="59" spans="1:37" x14ac:dyDescent="0.15">
      <c r="A59" s="51"/>
      <c r="B59" s="51"/>
      <c r="F59" s="51"/>
      <c r="G59" s="65"/>
      <c r="K59" s="51"/>
      <c r="L59" s="51"/>
      <c r="O59" s="51"/>
      <c r="P59" s="51"/>
      <c r="Q59" s="65"/>
      <c r="T59" s="51"/>
      <c r="Y59" s="69" t="s">
        <v>550</v>
      </c>
      <c r="Z59" s="69" t="s">
        <v>630</v>
      </c>
      <c r="AF59" s="74"/>
    </row>
    <row r="60" spans="1:37" x14ac:dyDescent="0.15">
      <c r="A60" s="51"/>
      <c r="B60" s="51"/>
      <c r="F60" s="51"/>
      <c r="G60" s="65"/>
      <c r="K60" s="51"/>
      <c r="L60" s="51"/>
      <c r="O60" s="51"/>
      <c r="P60" s="51"/>
      <c r="Q60" s="65"/>
      <c r="T60" s="51"/>
      <c r="Y60" s="69" t="s">
        <v>478</v>
      </c>
      <c r="Z60" s="69" t="s">
        <v>631</v>
      </c>
      <c r="AF60" s="74"/>
    </row>
    <row r="61" spans="1:37" x14ac:dyDescent="0.15">
      <c r="A61" s="51"/>
      <c r="B61" s="51"/>
      <c r="F61" s="51"/>
      <c r="G61" s="65"/>
      <c r="K61" s="51"/>
      <c r="L61" s="51"/>
      <c r="O61" s="51"/>
      <c r="P61" s="51"/>
      <c r="Q61" s="65"/>
      <c r="T61" s="51"/>
      <c r="Y61" s="69" t="s">
        <v>32</v>
      </c>
      <c r="Z61" s="69" t="s">
        <v>116</v>
      </c>
      <c r="AF61" s="74"/>
    </row>
    <row r="62" spans="1:37" x14ac:dyDescent="0.15">
      <c r="A62" s="51"/>
      <c r="B62" s="51"/>
      <c r="F62" s="51"/>
      <c r="G62" s="65"/>
      <c r="K62" s="51"/>
      <c r="L62" s="51"/>
      <c r="O62" s="51"/>
      <c r="P62" s="51"/>
      <c r="Q62" s="65"/>
      <c r="T62" s="51"/>
      <c r="Y62" s="69" t="s">
        <v>86</v>
      </c>
      <c r="Z62" s="69" t="s">
        <v>370</v>
      </c>
      <c r="AF62" s="74"/>
    </row>
    <row r="63" spans="1:37" x14ac:dyDescent="0.15">
      <c r="A63" s="51"/>
      <c r="B63" s="51"/>
      <c r="F63" s="51"/>
      <c r="G63" s="65"/>
      <c r="K63" s="51"/>
      <c r="L63" s="51"/>
      <c r="O63" s="51"/>
      <c r="P63" s="51"/>
      <c r="Q63" s="65"/>
      <c r="T63" s="51"/>
      <c r="Y63" s="69" t="s">
        <v>261</v>
      </c>
      <c r="Z63" s="69" t="s">
        <v>632</v>
      </c>
      <c r="AF63" s="74"/>
    </row>
    <row r="64" spans="1:37" x14ac:dyDescent="0.15">
      <c r="A64" s="51"/>
      <c r="B64" s="51"/>
      <c r="F64" s="51"/>
      <c r="G64" s="65"/>
      <c r="K64" s="51"/>
      <c r="L64" s="51"/>
      <c r="O64" s="51"/>
      <c r="P64" s="51"/>
      <c r="Q64" s="65"/>
      <c r="T64" s="51"/>
      <c r="Y64" s="69" t="s">
        <v>398</v>
      </c>
      <c r="Z64" s="69" t="s">
        <v>54</v>
      </c>
      <c r="AF64" s="74"/>
    </row>
    <row r="65" spans="1:32" x14ac:dyDescent="0.15">
      <c r="A65" s="51"/>
      <c r="B65" s="51"/>
      <c r="F65" s="51"/>
      <c r="G65" s="65"/>
      <c r="K65" s="51"/>
      <c r="L65" s="51"/>
      <c r="O65" s="51"/>
      <c r="P65" s="51"/>
      <c r="Q65" s="65"/>
      <c r="T65" s="51"/>
      <c r="Y65" s="69" t="s">
        <v>551</v>
      </c>
      <c r="Z65" s="69" t="s">
        <v>633</v>
      </c>
      <c r="AF65" s="74"/>
    </row>
    <row r="66" spans="1:32" x14ac:dyDescent="0.15">
      <c r="A66" s="51"/>
      <c r="B66" s="51"/>
      <c r="F66" s="51"/>
      <c r="G66" s="65"/>
      <c r="K66" s="51"/>
      <c r="L66" s="51"/>
      <c r="O66" s="51"/>
      <c r="P66" s="51"/>
      <c r="Q66" s="65"/>
      <c r="T66" s="51"/>
      <c r="Y66" s="69" t="s">
        <v>151</v>
      </c>
      <c r="Z66" s="69" t="s">
        <v>635</v>
      </c>
      <c r="AF66" s="74"/>
    </row>
    <row r="67" spans="1:32" x14ac:dyDescent="0.15">
      <c r="A67" s="51"/>
      <c r="B67" s="51"/>
      <c r="F67" s="51"/>
      <c r="G67" s="65"/>
      <c r="K67" s="51"/>
      <c r="L67" s="51"/>
      <c r="O67" s="51"/>
      <c r="P67" s="51"/>
      <c r="Q67" s="65"/>
      <c r="T67" s="51"/>
      <c r="Y67" s="69" t="s">
        <v>553</v>
      </c>
      <c r="Z67" s="69" t="s">
        <v>26</v>
      </c>
      <c r="AF67" s="74"/>
    </row>
    <row r="68" spans="1:32" x14ac:dyDescent="0.15">
      <c r="A68" s="51"/>
      <c r="B68" s="51"/>
      <c r="F68" s="51"/>
      <c r="G68" s="65"/>
      <c r="K68" s="51"/>
      <c r="L68" s="51"/>
      <c r="O68" s="51"/>
      <c r="P68" s="51"/>
      <c r="Q68" s="65"/>
      <c r="T68" s="51"/>
      <c r="Y68" s="69" t="s">
        <v>383</v>
      </c>
      <c r="Z68" s="69" t="s">
        <v>636</v>
      </c>
      <c r="AF68" s="74"/>
    </row>
    <row r="69" spans="1:32" x14ac:dyDescent="0.15">
      <c r="A69" s="51"/>
      <c r="B69" s="51"/>
      <c r="F69" s="51"/>
      <c r="G69" s="65"/>
      <c r="K69" s="51"/>
      <c r="L69" s="51"/>
      <c r="O69" s="51"/>
      <c r="P69" s="51"/>
      <c r="Q69" s="65"/>
      <c r="T69" s="51"/>
      <c r="Y69" s="69" t="s">
        <v>497</v>
      </c>
      <c r="Z69" s="69" t="s">
        <v>638</v>
      </c>
      <c r="AF69" s="74"/>
    </row>
    <row r="70" spans="1:32" x14ac:dyDescent="0.15">
      <c r="A70" s="51"/>
      <c r="B70" s="51"/>
      <c r="Y70" s="69" t="s">
        <v>131</v>
      </c>
      <c r="Z70" s="69" t="s">
        <v>639</v>
      </c>
    </row>
    <row r="71" spans="1:32" x14ac:dyDescent="0.15">
      <c r="Y71" s="69" t="s">
        <v>554</v>
      </c>
      <c r="Z71" s="69" t="s">
        <v>189</v>
      </c>
    </row>
    <row r="72" spans="1:32" x14ac:dyDescent="0.15">
      <c r="Y72" s="69" t="s">
        <v>555</v>
      </c>
      <c r="Z72" s="69" t="s">
        <v>568</v>
      </c>
    </row>
    <row r="73" spans="1:32" x14ac:dyDescent="0.15">
      <c r="Y73" s="69" t="s">
        <v>530</v>
      </c>
      <c r="Z73" s="69" t="s">
        <v>640</v>
      </c>
    </row>
    <row r="74" spans="1:32" x14ac:dyDescent="0.15">
      <c r="Y74" s="69" t="s">
        <v>402</v>
      </c>
      <c r="Z74" s="69" t="s">
        <v>255</v>
      </c>
    </row>
    <row r="75" spans="1:32" x14ac:dyDescent="0.15">
      <c r="Y75" s="69" t="s">
        <v>475</v>
      </c>
      <c r="Z75" s="69" t="s">
        <v>642</v>
      </c>
    </row>
    <row r="76" spans="1:32" x14ac:dyDescent="0.15">
      <c r="Y76" s="69" t="s">
        <v>556</v>
      </c>
      <c r="Z76" s="69" t="s">
        <v>643</v>
      </c>
    </row>
    <row r="77" spans="1:32" x14ac:dyDescent="0.15">
      <c r="Y77" s="69" t="s">
        <v>557</v>
      </c>
      <c r="Z77" s="69" t="s">
        <v>459</v>
      </c>
    </row>
    <row r="78" spans="1:32" x14ac:dyDescent="0.15">
      <c r="Y78" s="69" t="s">
        <v>539</v>
      </c>
      <c r="Z78" s="69" t="s">
        <v>646</v>
      </c>
    </row>
    <row r="79" spans="1:32" x14ac:dyDescent="0.15">
      <c r="Y79" s="69" t="s">
        <v>558</v>
      </c>
      <c r="Z79" s="69" t="s">
        <v>621</v>
      </c>
    </row>
    <row r="80" spans="1:32" x14ac:dyDescent="0.15">
      <c r="Y80" s="69" t="s">
        <v>559</v>
      </c>
      <c r="Z80" s="69" t="s">
        <v>641</v>
      </c>
    </row>
    <row r="81" spans="25:26" x14ac:dyDescent="0.15">
      <c r="Y81" s="69" t="s">
        <v>114</v>
      </c>
      <c r="Z81" s="69" t="s">
        <v>285</v>
      </c>
    </row>
    <row r="82" spans="25:26" x14ac:dyDescent="0.15">
      <c r="Y82" s="69" t="s">
        <v>435</v>
      </c>
      <c r="Z82" s="69" t="s">
        <v>647</v>
      </c>
    </row>
    <row r="83" spans="25:26" x14ac:dyDescent="0.15">
      <c r="Y83" s="69" t="s">
        <v>200</v>
      </c>
      <c r="Z83" s="69" t="s">
        <v>237</v>
      </c>
    </row>
    <row r="84" spans="25:26" x14ac:dyDescent="0.15">
      <c r="Y84" s="69" t="s">
        <v>560</v>
      </c>
      <c r="Z84" s="69" t="s">
        <v>243</v>
      </c>
    </row>
    <row r="85" spans="25:26" x14ac:dyDescent="0.15">
      <c r="Y85" s="69" t="s">
        <v>561</v>
      </c>
      <c r="Z85" s="69" t="s">
        <v>648</v>
      </c>
    </row>
    <row r="86" spans="25:26" x14ac:dyDescent="0.15">
      <c r="Y86" s="69" t="s">
        <v>562</v>
      </c>
      <c r="Z86" s="69" t="s">
        <v>650</v>
      </c>
    </row>
    <row r="87" spans="25:26" x14ac:dyDescent="0.15">
      <c r="Y87" s="69" t="s">
        <v>564</v>
      </c>
      <c r="Z87" s="69" t="s">
        <v>651</v>
      </c>
    </row>
    <row r="88" spans="25:26" x14ac:dyDescent="0.15">
      <c r="Y88" s="69" t="s">
        <v>565</v>
      </c>
      <c r="Z88" s="69" t="s">
        <v>652</v>
      </c>
    </row>
    <row r="89" spans="25:26" x14ac:dyDescent="0.15">
      <c r="Y89" s="69" t="s">
        <v>388</v>
      </c>
      <c r="Z89" s="69" t="s">
        <v>653</v>
      </c>
    </row>
    <row r="90" spans="25:26" x14ac:dyDescent="0.15">
      <c r="Y90" s="69" t="s">
        <v>567</v>
      </c>
      <c r="Z90" s="69" t="s">
        <v>654</v>
      </c>
    </row>
    <row r="91" spans="25:26" x14ac:dyDescent="0.15">
      <c r="Y91" s="69" t="s">
        <v>262</v>
      </c>
      <c r="Z91" s="69" t="s">
        <v>655</v>
      </c>
    </row>
    <row r="92" spans="25:26" x14ac:dyDescent="0.15">
      <c r="Y92" s="69" t="s">
        <v>533</v>
      </c>
      <c r="Z92" s="69" t="s">
        <v>590</v>
      </c>
    </row>
    <row r="93" spans="25:26" x14ac:dyDescent="0.15">
      <c r="Y93" s="69" t="s">
        <v>412</v>
      </c>
      <c r="Z93" s="69" t="s">
        <v>656</v>
      </c>
    </row>
    <row r="94" spans="25:26" x14ac:dyDescent="0.15">
      <c r="Y94" s="69" t="s">
        <v>167</v>
      </c>
      <c r="Z94" s="69" t="s">
        <v>649</v>
      </c>
    </row>
    <row r="95" spans="25:26" x14ac:dyDescent="0.15">
      <c r="Y95" s="69" t="s">
        <v>446</v>
      </c>
      <c r="Z95" s="69" t="s">
        <v>657</v>
      </c>
    </row>
    <row r="96" spans="25:26" x14ac:dyDescent="0.15">
      <c r="Y96" s="69" t="s">
        <v>83</v>
      </c>
      <c r="Z96" s="69" t="s">
        <v>658</v>
      </c>
    </row>
    <row r="97" spans="25:26" x14ac:dyDescent="0.15">
      <c r="Y97" s="69" t="s">
        <v>569</v>
      </c>
      <c r="Z97" s="69" t="s">
        <v>644</v>
      </c>
    </row>
    <row r="98" spans="25:26" x14ac:dyDescent="0.15">
      <c r="Y98" s="69" t="s">
        <v>360</v>
      </c>
      <c r="Z98" s="69" t="s">
        <v>659</v>
      </c>
    </row>
    <row r="99" spans="25:26" x14ac:dyDescent="0.15">
      <c r="Y99" s="69" t="s">
        <v>586</v>
      </c>
      <c r="Z99" s="69" t="s">
        <v>660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18" sqref="G18:O20"/>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471</v>
      </c>
      <c r="B2" s="372"/>
      <c r="C2" s="372"/>
      <c r="D2" s="372"/>
      <c r="E2" s="372"/>
      <c r="F2" s="373"/>
      <c r="G2" s="315" t="s">
        <v>213</v>
      </c>
      <c r="H2" s="316"/>
      <c r="I2" s="316"/>
      <c r="J2" s="316"/>
      <c r="K2" s="316"/>
      <c r="L2" s="316"/>
      <c r="M2" s="316"/>
      <c r="N2" s="316"/>
      <c r="O2" s="317"/>
      <c r="P2" s="321" t="s">
        <v>92</v>
      </c>
      <c r="Q2" s="316"/>
      <c r="R2" s="316"/>
      <c r="S2" s="316"/>
      <c r="T2" s="316"/>
      <c r="U2" s="316"/>
      <c r="V2" s="316"/>
      <c r="W2" s="316"/>
      <c r="X2" s="317"/>
      <c r="Y2" s="385"/>
      <c r="Z2" s="386"/>
      <c r="AA2" s="387"/>
      <c r="AB2" s="302" t="s">
        <v>46</v>
      </c>
      <c r="AC2" s="303"/>
      <c r="AD2" s="304"/>
      <c r="AE2" s="911" t="s">
        <v>485</v>
      </c>
      <c r="AF2" s="911"/>
      <c r="AG2" s="911"/>
      <c r="AH2" s="911"/>
      <c r="AI2" s="911" t="s">
        <v>84</v>
      </c>
      <c r="AJ2" s="911"/>
      <c r="AK2" s="911"/>
      <c r="AL2" s="302"/>
      <c r="AM2" s="911" t="s">
        <v>569</v>
      </c>
      <c r="AN2" s="911"/>
      <c r="AO2" s="911"/>
      <c r="AP2" s="302"/>
      <c r="AQ2" s="186" t="s">
        <v>355</v>
      </c>
      <c r="AR2" s="178"/>
      <c r="AS2" s="178"/>
      <c r="AT2" s="179"/>
      <c r="AU2" s="734" t="s">
        <v>249</v>
      </c>
      <c r="AV2" s="734"/>
      <c r="AW2" s="734"/>
      <c r="AX2" s="735"/>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356</v>
      </c>
      <c r="AT3" s="182"/>
      <c r="AU3" s="257"/>
      <c r="AV3" s="257"/>
      <c r="AW3" s="319" t="s">
        <v>301</v>
      </c>
      <c r="AX3" s="736"/>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52</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101</v>
      </c>
      <c r="Z5" s="296"/>
      <c r="AA5" s="297"/>
      <c r="AB5" s="732"/>
      <c r="AC5" s="732"/>
      <c r="AD5" s="73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3" t="s">
        <v>53</v>
      </c>
      <c r="AC6" s="733"/>
      <c r="AD6" s="73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273</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471</v>
      </c>
      <c r="B9" s="372"/>
      <c r="C9" s="372"/>
      <c r="D9" s="372"/>
      <c r="E9" s="372"/>
      <c r="F9" s="373"/>
      <c r="G9" s="315" t="s">
        <v>213</v>
      </c>
      <c r="H9" s="316"/>
      <c r="I9" s="316"/>
      <c r="J9" s="316"/>
      <c r="K9" s="316"/>
      <c r="L9" s="316"/>
      <c r="M9" s="316"/>
      <c r="N9" s="316"/>
      <c r="O9" s="317"/>
      <c r="P9" s="321" t="s">
        <v>92</v>
      </c>
      <c r="Q9" s="316"/>
      <c r="R9" s="316"/>
      <c r="S9" s="316"/>
      <c r="T9" s="316"/>
      <c r="U9" s="316"/>
      <c r="V9" s="316"/>
      <c r="W9" s="316"/>
      <c r="X9" s="317"/>
      <c r="Y9" s="385"/>
      <c r="Z9" s="386"/>
      <c r="AA9" s="387"/>
      <c r="AB9" s="302" t="s">
        <v>46</v>
      </c>
      <c r="AC9" s="303"/>
      <c r="AD9" s="304"/>
      <c r="AE9" s="911" t="s">
        <v>485</v>
      </c>
      <c r="AF9" s="911"/>
      <c r="AG9" s="911"/>
      <c r="AH9" s="911"/>
      <c r="AI9" s="911" t="s">
        <v>84</v>
      </c>
      <c r="AJ9" s="911"/>
      <c r="AK9" s="911"/>
      <c r="AL9" s="302"/>
      <c r="AM9" s="911" t="s">
        <v>569</v>
      </c>
      <c r="AN9" s="911"/>
      <c r="AO9" s="911"/>
      <c r="AP9" s="302"/>
      <c r="AQ9" s="186" t="s">
        <v>355</v>
      </c>
      <c r="AR9" s="178"/>
      <c r="AS9" s="178"/>
      <c r="AT9" s="179"/>
      <c r="AU9" s="734" t="s">
        <v>249</v>
      </c>
      <c r="AV9" s="734"/>
      <c r="AW9" s="734"/>
      <c r="AX9" s="735"/>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356</v>
      </c>
      <c r="AT10" s="182"/>
      <c r="AU10" s="257"/>
      <c r="AV10" s="257"/>
      <c r="AW10" s="319" t="s">
        <v>301</v>
      </c>
      <c r="AX10" s="736"/>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52</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101</v>
      </c>
      <c r="Z12" s="296"/>
      <c r="AA12" s="297"/>
      <c r="AB12" s="732"/>
      <c r="AC12" s="732"/>
      <c r="AD12" s="73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3" t="s">
        <v>53</v>
      </c>
      <c r="AC13" s="733"/>
      <c r="AD13" s="73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273</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471</v>
      </c>
      <c r="B16" s="372"/>
      <c r="C16" s="372"/>
      <c r="D16" s="372"/>
      <c r="E16" s="372"/>
      <c r="F16" s="373"/>
      <c r="G16" s="315" t="s">
        <v>213</v>
      </c>
      <c r="H16" s="316"/>
      <c r="I16" s="316"/>
      <c r="J16" s="316"/>
      <c r="K16" s="316"/>
      <c r="L16" s="316"/>
      <c r="M16" s="316"/>
      <c r="N16" s="316"/>
      <c r="O16" s="317"/>
      <c r="P16" s="321" t="s">
        <v>92</v>
      </c>
      <c r="Q16" s="316"/>
      <c r="R16" s="316"/>
      <c r="S16" s="316"/>
      <c r="T16" s="316"/>
      <c r="U16" s="316"/>
      <c r="V16" s="316"/>
      <c r="W16" s="316"/>
      <c r="X16" s="317"/>
      <c r="Y16" s="385"/>
      <c r="Z16" s="386"/>
      <c r="AA16" s="387"/>
      <c r="AB16" s="302" t="s">
        <v>46</v>
      </c>
      <c r="AC16" s="303"/>
      <c r="AD16" s="304"/>
      <c r="AE16" s="911" t="s">
        <v>485</v>
      </c>
      <c r="AF16" s="911"/>
      <c r="AG16" s="911"/>
      <c r="AH16" s="911"/>
      <c r="AI16" s="911" t="s">
        <v>84</v>
      </c>
      <c r="AJ16" s="911"/>
      <c r="AK16" s="911"/>
      <c r="AL16" s="302"/>
      <c r="AM16" s="911" t="s">
        <v>569</v>
      </c>
      <c r="AN16" s="911"/>
      <c r="AO16" s="911"/>
      <c r="AP16" s="302"/>
      <c r="AQ16" s="186" t="s">
        <v>355</v>
      </c>
      <c r="AR16" s="178"/>
      <c r="AS16" s="178"/>
      <c r="AT16" s="179"/>
      <c r="AU16" s="734" t="s">
        <v>249</v>
      </c>
      <c r="AV16" s="734"/>
      <c r="AW16" s="734"/>
      <c r="AX16" s="735"/>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356</v>
      </c>
      <c r="AT17" s="182"/>
      <c r="AU17" s="257"/>
      <c r="AV17" s="257"/>
      <c r="AW17" s="319" t="s">
        <v>301</v>
      </c>
      <c r="AX17" s="736"/>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52</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101</v>
      </c>
      <c r="Z19" s="296"/>
      <c r="AA19" s="297"/>
      <c r="AB19" s="732"/>
      <c r="AC19" s="732"/>
      <c r="AD19" s="73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3" t="s">
        <v>53</v>
      </c>
      <c r="AC20" s="733"/>
      <c r="AD20" s="73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273</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471</v>
      </c>
      <c r="B23" s="372"/>
      <c r="C23" s="372"/>
      <c r="D23" s="372"/>
      <c r="E23" s="372"/>
      <c r="F23" s="373"/>
      <c r="G23" s="315" t="s">
        <v>213</v>
      </c>
      <c r="H23" s="316"/>
      <c r="I23" s="316"/>
      <c r="J23" s="316"/>
      <c r="K23" s="316"/>
      <c r="L23" s="316"/>
      <c r="M23" s="316"/>
      <c r="N23" s="316"/>
      <c r="O23" s="317"/>
      <c r="P23" s="321" t="s">
        <v>92</v>
      </c>
      <c r="Q23" s="316"/>
      <c r="R23" s="316"/>
      <c r="S23" s="316"/>
      <c r="T23" s="316"/>
      <c r="U23" s="316"/>
      <c r="V23" s="316"/>
      <c r="W23" s="316"/>
      <c r="X23" s="317"/>
      <c r="Y23" s="385"/>
      <c r="Z23" s="386"/>
      <c r="AA23" s="387"/>
      <c r="AB23" s="302" t="s">
        <v>46</v>
      </c>
      <c r="AC23" s="303"/>
      <c r="AD23" s="304"/>
      <c r="AE23" s="911" t="s">
        <v>485</v>
      </c>
      <c r="AF23" s="911"/>
      <c r="AG23" s="911"/>
      <c r="AH23" s="911"/>
      <c r="AI23" s="911" t="s">
        <v>84</v>
      </c>
      <c r="AJ23" s="911"/>
      <c r="AK23" s="911"/>
      <c r="AL23" s="302"/>
      <c r="AM23" s="911" t="s">
        <v>569</v>
      </c>
      <c r="AN23" s="911"/>
      <c r="AO23" s="911"/>
      <c r="AP23" s="302"/>
      <c r="AQ23" s="186" t="s">
        <v>355</v>
      </c>
      <c r="AR23" s="178"/>
      <c r="AS23" s="178"/>
      <c r="AT23" s="179"/>
      <c r="AU23" s="734" t="s">
        <v>249</v>
      </c>
      <c r="AV23" s="734"/>
      <c r="AW23" s="734"/>
      <c r="AX23" s="735"/>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356</v>
      </c>
      <c r="AT24" s="182"/>
      <c r="AU24" s="257"/>
      <c r="AV24" s="257"/>
      <c r="AW24" s="319" t="s">
        <v>301</v>
      </c>
      <c r="AX24" s="736"/>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52</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101</v>
      </c>
      <c r="Z26" s="296"/>
      <c r="AA26" s="297"/>
      <c r="AB26" s="732"/>
      <c r="AC26" s="732"/>
      <c r="AD26" s="73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3" t="s">
        <v>53</v>
      </c>
      <c r="AC27" s="733"/>
      <c r="AD27" s="73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273</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471</v>
      </c>
      <c r="B30" s="372"/>
      <c r="C30" s="372"/>
      <c r="D30" s="372"/>
      <c r="E30" s="372"/>
      <c r="F30" s="373"/>
      <c r="G30" s="315" t="s">
        <v>213</v>
      </c>
      <c r="H30" s="316"/>
      <c r="I30" s="316"/>
      <c r="J30" s="316"/>
      <c r="K30" s="316"/>
      <c r="L30" s="316"/>
      <c r="M30" s="316"/>
      <c r="N30" s="316"/>
      <c r="O30" s="317"/>
      <c r="P30" s="321" t="s">
        <v>92</v>
      </c>
      <c r="Q30" s="316"/>
      <c r="R30" s="316"/>
      <c r="S30" s="316"/>
      <c r="T30" s="316"/>
      <c r="U30" s="316"/>
      <c r="V30" s="316"/>
      <c r="W30" s="316"/>
      <c r="X30" s="317"/>
      <c r="Y30" s="385"/>
      <c r="Z30" s="386"/>
      <c r="AA30" s="387"/>
      <c r="AB30" s="302" t="s">
        <v>46</v>
      </c>
      <c r="AC30" s="303"/>
      <c r="AD30" s="304"/>
      <c r="AE30" s="911" t="s">
        <v>485</v>
      </c>
      <c r="AF30" s="911"/>
      <c r="AG30" s="911"/>
      <c r="AH30" s="911"/>
      <c r="AI30" s="911" t="s">
        <v>84</v>
      </c>
      <c r="AJ30" s="911"/>
      <c r="AK30" s="911"/>
      <c r="AL30" s="302"/>
      <c r="AM30" s="911" t="s">
        <v>569</v>
      </c>
      <c r="AN30" s="911"/>
      <c r="AO30" s="911"/>
      <c r="AP30" s="302"/>
      <c r="AQ30" s="186" t="s">
        <v>355</v>
      </c>
      <c r="AR30" s="178"/>
      <c r="AS30" s="178"/>
      <c r="AT30" s="179"/>
      <c r="AU30" s="734" t="s">
        <v>249</v>
      </c>
      <c r="AV30" s="734"/>
      <c r="AW30" s="734"/>
      <c r="AX30" s="735"/>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356</v>
      </c>
      <c r="AT31" s="182"/>
      <c r="AU31" s="257"/>
      <c r="AV31" s="257"/>
      <c r="AW31" s="319" t="s">
        <v>301</v>
      </c>
      <c r="AX31" s="736"/>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52</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32"/>
      <c r="AC33" s="732"/>
      <c r="AD33" s="73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3" t="s">
        <v>53</v>
      </c>
      <c r="AC34" s="733"/>
      <c r="AD34" s="73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273</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471</v>
      </c>
      <c r="B37" s="372"/>
      <c r="C37" s="372"/>
      <c r="D37" s="372"/>
      <c r="E37" s="372"/>
      <c r="F37" s="373"/>
      <c r="G37" s="315" t="s">
        <v>213</v>
      </c>
      <c r="H37" s="316"/>
      <c r="I37" s="316"/>
      <c r="J37" s="316"/>
      <c r="K37" s="316"/>
      <c r="L37" s="316"/>
      <c r="M37" s="316"/>
      <c r="N37" s="316"/>
      <c r="O37" s="317"/>
      <c r="P37" s="321" t="s">
        <v>92</v>
      </c>
      <c r="Q37" s="316"/>
      <c r="R37" s="316"/>
      <c r="S37" s="316"/>
      <c r="T37" s="316"/>
      <c r="U37" s="316"/>
      <c r="V37" s="316"/>
      <c r="W37" s="316"/>
      <c r="X37" s="317"/>
      <c r="Y37" s="385"/>
      <c r="Z37" s="386"/>
      <c r="AA37" s="387"/>
      <c r="AB37" s="302" t="s">
        <v>46</v>
      </c>
      <c r="AC37" s="303"/>
      <c r="AD37" s="304"/>
      <c r="AE37" s="911" t="s">
        <v>485</v>
      </c>
      <c r="AF37" s="911"/>
      <c r="AG37" s="911"/>
      <c r="AH37" s="911"/>
      <c r="AI37" s="911" t="s">
        <v>84</v>
      </c>
      <c r="AJ37" s="911"/>
      <c r="AK37" s="911"/>
      <c r="AL37" s="302"/>
      <c r="AM37" s="911" t="s">
        <v>569</v>
      </c>
      <c r="AN37" s="911"/>
      <c r="AO37" s="911"/>
      <c r="AP37" s="302"/>
      <c r="AQ37" s="186" t="s">
        <v>355</v>
      </c>
      <c r="AR37" s="178"/>
      <c r="AS37" s="178"/>
      <c r="AT37" s="179"/>
      <c r="AU37" s="734" t="s">
        <v>249</v>
      </c>
      <c r="AV37" s="734"/>
      <c r="AW37" s="734"/>
      <c r="AX37" s="735"/>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356</v>
      </c>
      <c r="AT38" s="182"/>
      <c r="AU38" s="257"/>
      <c r="AV38" s="257"/>
      <c r="AW38" s="319" t="s">
        <v>301</v>
      </c>
      <c r="AX38" s="736"/>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52</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3" t="s">
        <v>53</v>
      </c>
      <c r="AC41" s="733"/>
      <c r="AD41" s="73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273</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471</v>
      </c>
      <c r="B44" s="372"/>
      <c r="C44" s="372"/>
      <c r="D44" s="372"/>
      <c r="E44" s="372"/>
      <c r="F44" s="373"/>
      <c r="G44" s="315" t="s">
        <v>213</v>
      </c>
      <c r="H44" s="316"/>
      <c r="I44" s="316"/>
      <c r="J44" s="316"/>
      <c r="K44" s="316"/>
      <c r="L44" s="316"/>
      <c r="M44" s="316"/>
      <c r="N44" s="316"/>
      <c r="O44" s="317"/>
      <c r="P44" s="321" t="s">
        <v>92</v>
      </c>
      <c r="Q44" s="316"/>
      <c r="R44" s="316"/>
      <c r="S44" s="316"/>
      <c r="T44" s="316"/>
      <c r="U44" s="316"/>
      <c r="V44" s="316"/>
      <c r="W44" s="316"/>
      <c r="X44" s="317"/>
      <c r="Y44" s="385"/>
      <c r="Z44" s="386"/>
      <c r="AA44" s="387"/>
      <c r="AB44" s="302" t="s">
        <v>46</v>
      </c>
      <c r="AC44" s="303"/>
      <c r="AD44" s="304"/>
      <c r="AE44" s="911" t="s">
        <v>485</v>
      </c>
      <c r="AF44" s="911"/>
      <c r="AG44" s="911"/>
      <c r="AH44" s="911"/>
      <c r="AI44" s="911" t="s">
        <v>84</v>
      </c>
      <c r="AJ44" s="911"/>
      <c r="AK44" s="911"/>
      <c r="AL44" s="302"/>
      <c r="AM44" s="911" t="s">
        <v>569</v>
      </c>
      <c r="AN44" s="911"/>
      <c r="AO44" s="911"/>
      <c r="AP44" s="302"/>
      <c r="AQ44" s="186" t="s">
        <v>355</v>
      </c>
      <c r="AR44" s="178"/>
      <c r="AS44" s="178"/>
      <c r="AT44" s="179"/>
      <c r="AU44" s="734" t="s">
        <v>249</v>
      </c>
      <c r="AV44" s="734"/>
      <c r="AW44" s="734"/>
      <c r="AX44" s="735"/>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356</v>
      </c>
      <c r="AT45" s="182"/>
      <c r="AU45" s="257"/>
      <c r="AV45" s="257"/>
      <c r="AW45" s="319" t="s">
        <v>301</v>
      </c>
      <c r="AX45" s="736"/>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52</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3" t="s">
        <v>53</v>
      </c>
      <c r="AC48" s="733"/>
      <c r="AD48" s="73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471</v>
      </c>
      <c r="B51" s="372"/>
      <c r="C51" s="372"/>
      <c r="D51" s="372"/>
      <c r="E51" s="372"/>
      <c r="F51" s="373"/>
      <c r="G51" s="315" t="s">
        <v>213</v>
      </c>
      <c r="H51" s="316"/>
      <c r="I51" s="316"/>
      <c r="J51" s="316"/>
      <c r="K51" s="316"/>
      <c r="L51" s="316"/>
      <c r="M51" s="316"/>
      <c r="N51" s="316"/>
      <c r="O51" s="317"/>
      <c r="P51" s="321" t="s">
        <v>92</v>
      </c>
      <c r="Q51" s="316"/>
      <c r="R51" s="316"/>
      <c r="S51" s="316"/>
      <c r="T51" s="316"/>
      <c r="U51" s="316"/>
      <c r="V51" s="316"/>
      <c r="W51" s="316"/>
      <c r="X51" s="317"/>
      <c r="Y51" s="385"/>
      <c r="Z51" s="386"/>
      <c r="AA51" s="387"/>
      <c r="AB51" s="302" t="s">
        <v>46</v>
      </c>
      <c r="AC51" s="303"/>
      <c r="AD51" s="304"/>
      <c r="AE51" s="911" t="s">
        <v>485</v>
      </c>
      <c r="AF51" s="911"/>
      <c r="AG51" s="911"/>
      <c r="AH51" s="911"/>
      <c r="AI51" s="911" t="s">
        <v>84</v>
      </c>
      <c r="AJ51" s="911"/>
      <c r="AK51" s="911"/>
      <c r="AL51" s="302"/>
      <c r="AM51" s="911" t="s">
        <v>569</v>
      </c>
      <c r="AN51" s="911"/>
      <c r="AO51" s="911"/>
      <c r="AP51" s="302"/>
      <c r="AQ51" s="186" t="s">
        <v>355</v>
      </c>
      <c r="AR51" s="178"/>
      <c r="AS51" s="178"/>
      <c r="AT51" s="179"/>
      <c r="AU51" s="734" t="s">
        <v>249</v>
      </c>
      <c r="AV51" s="734"/>
      <c r="AW51" s="734"/>
      <c r="AX51" s="735"/>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356</v>
      </c>
      <c r="AT52" s="182"/>
      <c r="AU52" s="257"/>
      <c r="AV52" s="257"/>
      <c r="AW52" s="319" t="s">
        <v>301</v>
      </c>
      <c r="AX52" s="736"/>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52</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3" t="s">
        <v>53</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471</v>
      </c>
      <c r="B58" s="372"/>
      <c r="C58" s="372"/>
      <c r="D58" s="372"/>
      <c r="E58" s="372"/>
      <c r="F58" s="373"/>
      <c r="G58" s="315" t="s">
        <v>213</v>
      </c>
      <c r="H58" s="316"/>
      <c r="I58" s="316"/>
      <c r="J58" s="316"/>
      <c r="K58" s="316"/>
      <c r="L58" s="316"/>
      <c r="M58" s="316"/>
      <c r="N58" s="316"/>
      <c r="O58" s="317"/>
      <c r="P58" s="321" t="s">
        <v>92</v>
      </c>
      <c r="Q58" s="316"/>
      <c r="R58" s="316"/>
      <c r="S58" s="316"/>
      <c r="T58" s="316"/>
      <c r="U58" s="316"/>
      <c r="V58" s="316"/>
      <c r="W58" s="316"/>
      <c r="X58" s="317"/>
      <c r="Y58" s="385"/>
      <c r="Z58" s="386"/>
      <c r="AA58" s="387"/>
      <c r="AB58" s="302" t="s">
        <v>46</v>
      </c>
      <c r="AC58" s="303"/>
      <c r="AD58" s="304"/>
      <c r="AE58" s="911" t="s">
        <v>485</v>
      </c>
      <c r="AF58" s="911"/>
      <c r="AG58" s="911"/>
      <c r="AH58" s="911"/>
      <c r="AI58" s="911" t="s">
        <v>84</v>
      </c>
      <c r="AJ58" s="911"/>
      <c r="AK58" s="911"/>
      <c r="AL58" s="302"/>
      <c r="AM58" s="911" t="s">
        <v>569</v>
      </c>
      <c r="AN58" s="911"/>
      <c r="AO58" s="911"/>
      <c r="AP58" s="302"/>
      <c r="AQ58" s="186" t="s">
        <v>355</v>
      </c>
      <c r="AR58" s="178"/>
      <c r="AS58" s="178"/>
      <c r="AT58" s="179"/>
      <c r="AU58" s="734" t="s">
        <v>249</v>
      </c>
      <c r="AV58" s="734"/>
      <c r="AW58" s="734"/>
      <c r="AX58" s="735"/>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356</v>
      </c>
      <c r="AT59" s="182"/>
      <c r="AU59" s="257"/>
      <c r="AV59" s="257"/>
      <c r="AW59" s="319" t="s">
        <v>301</v>
      </c>
      <c r="AX59" s="736"/>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3" t="s">
        <v>53</v>
      </c>
      <c r="AC62" s="733"/>
      <c r="AD62" s="73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471</v>
      </c>
      <c r="B65" s="372"/>
      <c r="C65" s="372"/>
      <c r="D65" s="372"/>
      <c r="E65" s="372"/>
      <c r="F65" s="373"/>
      <c r="G65" s="315" t="s">
        <v>213</v>
      </c>
      <c r="H65" s="316"/>
      <c r="I65" s="316"/>
      <c r="J65" s="316"/>
      <c r="K65" s="316"/>
      <c r="L65" s="316"/>
      <c r="M65" s="316"/>
      <c r="N65" s="316"/>
      <c r="O65" s="317"/>
      <c r="P65" s="321" t="s">
        <v>92</v>
      </c>
      <c r="Q65" s="316"/>
      <c r="R65" s="316"/>
      <c r="S65" s="316"/>
      <c r="T65" s="316"/>
      <c r="U65" s="316"/>
      <c r="V65" s="316"/>
      <c r="W65" s="316"/>
      <c r="X65" s="317"/>
      <c r="Y65" s="385"/>
      <c r="Z65" s="386"/>
      <c r="AA65" s="387"/>
      <c r="AB65" s="302" t="s">
        <v>46</v>
      </c>
      <c r="AC65" s="303"/>
      <c r="AD65" s="304"/>
      <c r="AE65" s="911" t="s">
        <v>485</v>
      </c>
      <c r="AF65" s="911"/>
      <c r="AG65" s="911"/>
      <c r="AH65" s="911"/>
      <c r="AI65" s="911" t="s">
        <v>84</v>
      </c>
      <c r="AJ65" s="911"/>
      <c r="AK65" s="911"/>
      <c r="AL65" s="302"/>
      <c r="AM65" s="911" t="s">
        <v>569</v>
      </c>
      <c r="AN65" s="911"/>
      <c r="AO65" s="911"/>
      <c r="AP65" s="302"/>
      <c r="AQ65" s="186" t="s">
        <v>355</v>
      </c>
      <c r="AR65" s="178"/>
      <c r="AS65" s="178"/>
      <c r="AT65" s="179"/>
      <c r="AU65" s="734" t="s">
        <v>249</v>
      </c>
      <c r="AV65" s="734"/>
      <c r="AW65" s="734"/>
      <c r="AX65" s="735"/>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356</v>
      </c>
      <c r="AT66" s="182"/>
      <c r="AU66" s="257"/>
      <c r="AV66" s="257"/>
      <c r="AW66" s="319" t="s">
        <v>301</v>
      </c>
      <c r="AX66" s="736"/>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52</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101</v>
      </c>
      <c r="Z68" s="296"/>
      <c r="AA68" s="297"/>
      <c r="AB68" s="732"/>
      <c r="AC68" s="732"/>
      <c r="AD68" s="73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273</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6">
    <cfRule type="expression" dxfId="699" priority="327">
      <formula>IF(RIGHT(TEXT(AE6,"0.#"),1)=".",FALSE,TRUE)</formula>
    </cfRule>
    <cfRule type="expression" dxfId="698" priority="328">
      <formula>IF(RIGHT(TEXT(AE6,"0.#"),1)=".",TRUE,FALSE)</formula>
    </cfRule>
  </conditionalFormatting>
  <conditionalFormatting sqref="AI6">
    <cfRule type="expression" dxfId="697" priority="325">
      <formula>IF(RIGHT(TEXT(AI6,"0.#"),1)=".",FALSE,TRUE)</formula>
    </cfRule>
    <cfRule type="expression" dxfId="696" priority="326">
      <formula>IF(RIGHT(TEXT(AI6,"0.#"),1)=".",TRUE,FALSE)</formula>
    </cfRule>
  </conditionalFormatting>
  <conditionalFormatting sqref="AI5">
    <cfRule type="expression" dxfId="695" priority="323">
      <formula>IF(RIGHT(TEXT(AI5,"0.#"),1)=".",FALSE,TRUE)</formula>
    </cfRule>
    <cfRule type="expression" dxfId="694" priority="324">
      <formula>IF(RIGHT(TEXT(AI5,"0.#"),1)=".",TRUE,FALSE)</formula>
    </cfRule>
  </conditionalFormatting>
  <conditionalFormatting sqref="AI4">
    <cfRule type="expression" dxfId="693" priority="321">
      <formula>IF(RIGHT(TEXT(AI4,"0.#"),1)=".",FALSE,TRUE)</formula>
    </cfRule>
    <cfRule type="expression" dxfId="692" priority="322">
      <formula>IF(RIGHT(TEXT(AI4,"0.#"),1)=".",TRUE,FALSE)</formula>
    </cfRule>
  </conditionalFormatting>
  <conditionalFormatting sqref="AM4">
    <cfRule type="expression" dxfId="691" priority="319">
      <formula>IF(RIGHT(TEXT(AM4,"0.#"),1)=".",FALSE,TRUE)</formula>
    </cfRule>
    <cfRule type="expression" dxfId="690" priority="320">
      <formula>IF(RIGHT(TEXT(AM4,"0.#"),1)=".",TRUE,FALSE)</formula>
    </cfRule>
  </conditionalFormatting>
  <conditionalFormatting sqref="AM5">
    <cfRule type="expression" dxfId="689" priority="317">
      <formula>IF(RIGHT(TEXT(AM5,"0.#"),1)=".",FALSE,TRUE)</formula>
    </cfRule>
    <cfRule type="expression" dxfId="688" priority="318">
      <formula>IF(RIGHT(TEXT(AM5,"0.#"),1)=".",TRUE,FALSE)</formula>
    </cfRule>
  </conditionalFormatting>
  <conditionalFormatting sqref="AM6">
    <cfRule type="expression" dxfId="687" priority="315">
      <formula>IF(RIGHT(TEXT(AM6,"0.#"),1)=".",FALSE,TRUE)</formula>
    </cfRule>
    <cfRule type="expression" dxfId="686" priority="316">
      <formula>IF(RIGHT(TEXT(AM6,"0.#"),1)=".",TRUE,FALSE)</formula>
    </cfRule>
  </conditionalFormatting>
  <conditionalFormatting sqref="AQ4:AQ6">
    <cfRule type="expression" dxfId="685" priority="313">
      <formula>IF(RIGHT(TEXT(AQ4,"0.#"),1)=".",FALSE,TRUE)</formula>
    </cfRule>
    <cfRule type="expression" dxfId="684" priority="314">
      <formula>IF(RIGHT(TEXT(AQ4,"0.#"),1)=".",TRUE,FALSE)</formula>
    </cfRule>
  </conditionalFormatting>
  <conditionalFormatting sqref="AU4:AU6">
    <cfRule type="expression" dxfId="683" priority="311">
      <formula>IF(RIGHT(TEXT(AU4,"0.#"),1)=".",FALSE,TRUE)</formula>
    </cfRule>
    <cfRule type="expression" dxfId="682" priority="312">
      <formula>IF(RIGHT(TEXT(AU4,"0.#"),1)=".",TRUE,FALSE)</formula>
    </cfRule>
  </conditionalFormatting>
  <conditionalFormatting sqref="AE11">
    <cfRule type="expression" dxfId="681" priority="309">
      <formula>IF(RIGHT(TEXT(AE11,"0.#"),1)=".",FALSE,TRUE)</formula>
    </cfRule>
    <cfRule type="expression" dxfId="680" priority="310">
      <formula>IF(RIGHT(TEXT(AE11,"0.#"),1)=".",TRUE,FALSE)</formula>
    </cfRule>
  </conditionalFormatting>
  <conditionalFormatting sqref="AE12">
    <cfRule type="expression" dxfId="679" priority="307">
      <formula>IF(RIGHT(TEXT(AE12,"0.#"),1)=".",FALSE,TRUE)</formula>
    </cfRule>
    <cfRule type="expression" dxfId="678" priority="308">
      <formula>IF(RIGHT(TEXT(AE12,"0.#"),1)=".",TRUE,FALSE)</formula>
    </cfRule>
  </conditionalFormatting>
  <conditionalFormatting sqref="AE13">
    <cfRule type="expression" dxfId="677" priority="305">
      <formula>IF(RIGHT(TEXT(AE13,"0.#"),1)=".",FALSE,TRUE)</formula>
    </cfRule>
    <cfRule type="expression" dxfId="676" priority="306">
      <formula>IF(RIGHT(TEXT(AE13,"0.#"),1)=".",TRUE,FALSE)</formula>
    </cfRule>
  </conditionalFormatting>
  <conditionalFormatting sqref="AI13">
    <cfRule type="expression" dxfId="675" priority="303">
      <formula>IF(RIGHT(TEXT(AI13,"0.#"),1)=".",FALSE,TRUE)</formula>
    </cfRule>
    <cfRule type="expression" dxfId="674" priority="304">
      <formula>IF(RIGHT(TEXT(AI13,"0.#"),1)=".",TRUE,FALSE)</formula>
    </cfRule>
  </conditionalFormatting>
  <conditionalFormatting sqref="AI12">
    <cfRule type="expression" dxfId="673" priority="301">
      <formula>IF(RIGHT(TEXT(AI12,"0.#"),1)=".",FALSE,TRUE)</formula>
    </cfRule>
    <cfRule type="expression" dxfId="672" priority="302">
      <formula>IF(RIGHT(TEXT(AI12,"0.#"),1)=".",TRUE,FALSE)</formula>
    </cfRule>
  </conditionalFormatting>
  <conditionalFormatting sqref="AI11">
    <cfRule type="expression" dxfId="671" priority="299">
      <formula>IF(RIGHT(TEXT(AI11,"0.#"),1)=".",FALSE,TRUE)</formula>
    </cfRule>
    <cfRule type="expression" dxfId="670" priority="300">
      <formula>IF(RIGHT(TEXT(AI11,"0.#"),1)=".",TRUE,FALSE)</formula>
    </cfRule>
  </conditionalFormatting>
  <conditionalFormatting sqref="AM11">
    <cfRule type="expression" dxfId="669" priority="297">
      <formula>IF(RIGHT(TEXT(AM11,"0.#"),1)=".",FALSE,TRUE)</formula>
    </cfRule>
    <cfRule type="expression" dxfId="668" priority="298">
      <formula>IF(RIGHT(TEXT(AM11,"0.#"),1)=".",TRUE,FALSE)</formula>
    </cfRule>
  </conditionalFormatting>
  <conditionalFormatting sqref="AM12">
    <cfRule type="expression" dxfId="667" priority="295">
      <formula>IF(RIGHT(TEXT(AM12,"0.#"),1)=".",FALSE,TRUE)</formula>
    </cfRule>
    <cfRule type="expression" dxfId="666" priority="296">
      <formula>IF(RIGHT(TEXT(AM12,"0.#"),1)=".",TRUE,FALSE)</formula>
    </cfRule>
  </conditionalFormatting>
  <conditionalFormatting sqref="AM13">
    <cfRule type="expression" dxfId="665" priority="293">
      <formula>IF(RIGHT(TEXT(AM13,"0.#"),1)=".",FALSE,TRUE)</formula>
    </cfRule>
    <cfRule type="expression" dxfId="664" priority="294">
      <formula>IF(RIGHT(TEXT(AM13,"0.#"),1)=".",TRUE,FALSE)</formula>
    </cfRule>
  </conditionalFormatting>
  <conditionalFormatting sqref="AQ11:AQ13">
    <cfRule type="expression" dxfId="663" priority="291">
      <formula>IF(RIGHT(TEXT(AQ11,"0.#"),1)=".",FALSE,TRUE)</formula>
    </cfRule>
    <cfRule type="expression" dxfId="662" priority="292">
      <formula>IF(RIGHT(TEXT(AQ11,"0.#"),1)=".",TRUE,FALSE)</formula>
    </cfRule>
  </conditionalFormatting>
  <conditionalFormatting sqref="AU11:AU13">
    <cfRule type="expression" dxfId="661" priority="289">
      <formula>IF(RIGHT(TEXT(AU11,"0.#"),1)=".",FALSE,TRUE)</formula>
    </cfRule>
    <cfRule type="expression" dxfId="660" priority="290">
      <formula>IF(RIGHT(TEXT(AU11,"0.#"),1)=".",TRUE,FALSE)</formula>
    </cfRule>
  </conditionalFormatting>
  <conditionalFormatting sqref="AE18">
    <cfRule type="expression" dxfId="659" priority="287">
      <formula>IF(RIGHT(TEXT(AE18,"0.#"),1)=".",FALSE,TRUE)</formula>
    </cfRule>
    <cfRule type="expression" dxfId="658" priority="288">
      <formula>IF(RIGHT(TEXT(AE18,"0.#"),1)=".",TRUE,FALSE)</formula>
    </cfRule>
  </conditionalFormatting>
  <conditionalFormatting sqref="AE19">
    <cfRule type="expression" dxfId="657" priority="285">
      <formula>IF(RIGHT(TEXT(AE19,"0.#"),1)=".",FALSE,TRUE)</formula>
    </cfRule>
    <cfRule type="expression" dxfId="656" priority="286">
      <formula>IF(RIGHT(TEXT(AE19,"0.#"),1)=".",TRUE,FALSE)</formula>
    </cfRule>
  </conditionalFormatting>
  <conditionalFormatting sqref="AE20">
    <cfRule type="expression" dxfId="655" priority="283">
      <formula>IF(RIGHT(TEXT(AE20,"0.#"),1)=".",FALSE,TRUE)</formula>
    </cfRule>
    <cfRule type="expression" dxfId="654" priority="284">
      <formula>IF(RIGHT(TEXT(AE20,"0.#"),1)=".",TRUE,FALSE)</formula>
    </cfRule>
  </conditionalFormatting>
  <conditionalFormatting sqref="AI20">
    <cfRule type="expression" dxfId="653" priority="281">
      <formula>IF(RIGHT(TEXT(AI20,"0.#"),1)=".",FALSE,TRUE)</formula>
    </cfRule>
    <cfRule type="expression" dxfId="652" priority="282">
      <formula>IF(RIGHT(TEXT(AI20,"0.#"),1)=".",TRUE,FALSE)</formula>
    </cfRule>
  </conditionalFormatting>
  <conditionalFormatting sqref="AI19">
    <cfRule type="expression" dxfId="651" priority="279">
      <formula>IF(RIGHT(TEXT(AI19,"0.#"),1)=".",FALSE,TRUE)</formula>
    </cfRule>
    <cfRule type="expression" dxfId="650" priority="280">
      <formula>IF(RIGHT(TEXT(AI19,"0.#"),1)=".",TRUE,FALSE)</formula>
    </cfRule>
  </conditionalFormatting>
  <conditionalFormatting sqref="AI18">
    <cfRule type="expression" dxfId="649" priority="277">
      <formula>IF(RIGHT(TEXT(AI18,"0.#"),1)=".",FALSE,TRUE)</formula>
    </cfRule>
    <cfRule type="expression" dxfId="648" priority="278">
      <formula>IF(RIGHT(TEXT(AI18,"0.#"),1)=".",TRUE,FALSE)</formula>
    </cfRule>
  </conditionalFormatting>
  <conditionalFormatting sqref="AM18">
    <cfRule type="expression" dxfId="647" priority="275">
      <formula>IF(RIGHT(TEXT(AM18,"0.#"),1)=".",FALSE,TRUE)</formula>
    </cfRule>
    <cfRule type="expression" dxfId="646" priority="276">
      <formula>IF(RIGHT(TEXT(AM18,"0.#"),1)=".",TRUE,FALSE)</formula>
    </cfRule>
  </conditionalFormatting>
  <conditionalFormatting sqref="AM19">
    <cfRule type="expression" dxfId="645" priority="273">
      <formula>IF(RIGHT(TEXT(AM19,"0.#"),1)=".",FALSE,TRUE)</formula>
    </cfRule>
    <cfRule type="expression" dxfId="644" priority="274">
      <formula>IF(RIGHT(TEXT(AM19,"0.#"),1)=".",TRUE,FALSE)</formula>
    </cfRule>
  </conditionalFormatting>
  <conditionalFormatting sqref="AM20">
    <cfRule type="expression" dxfId="643" priority="271">
      <formula>IF(RIGHT(TEXT(AM20,"0.#"),1)=".",FALSE,TRUE)</formula>
    </cfRule>
    <cfRule type="expression" dxfId="642" priority="272">
      <formula>IF(RIGHT(TEXT(AM20,"0.#"),1)=".",TRUE,FALSE)</formula>
    </cfRule>
  </conditionalFormatting>
  <conditionalFormatting sqref="AQ18:AQ20">
    <cfRule type="expression" dxfId="641" priority="269">
      <formula>IF(RIGHT(TEXT(AQ18,"0.#"),1)=".",FALSE,TRUE)</formula>
    </cfRule>
    <cfRule type="expression" dxfId="640" priority="270">
      <formula>IF(RIGHT(TEXT(AQ18,"0.#"),1)=".",TRUE,FALSE)</formula>
    </cfRule>
  </conditionalFormatting>
  <conditionalFormatting sqref="AU18:AU20">
    <cfRule type="expression" dxfId="639" priority="267">
      <formula>IF(RIGHT(TEXT(AU18,"0.#"),1)=".",FALSE,TRUE)</formula>
    </cfRule>
    <cfRule type="expression" dxfId="638" priority="268">
      <formula>IF(RIGHT(TEXT(AU18,"0.#"),1)=".",TRUE,FALSE)</formula>
    </cfRule>
  </conditionalFormatting>
  <conditionalFormatting sqref="AQ25:AQ27">
    <cfRule type="expression" dxfId="637" priority="247">
      <formula>IF(RIGHT(TEXT(AQ25,"0.#"),1)=".",FALSE,TRUE)</formula>
    </cfRule>
    <cfRule type="expression" dxfId="636" priority="248">
      <formula>IF(RIGHT(TEXT(AQ25,"0.#"),1)=".",TRUE,FALSE)</formula>
    </cfRule>
  </conditionalFormatting>
  <conditionalFormatting sqref="AU25:AU27">
    <cfRule type="expression" dxfId="635" priority="245">
      <formula>IF(RIGHT(TEXT(AU25,"0.#"),1)=".",FALSE,TRUE)</formula>
    </cfRule>
    <cfRule type="expression" dxfId="634" priority="246">
      <formula>IF(RIGHT(TEXT(AU25,"0.#"),1)=".",TRUE,FALSE)</formula>
    </cfRule>
  </conditionalFormatting>
  <conditionalFormatting sqref="AQ32:AQ34">
    <cfRule type="expression" dxfId="633" priority="225">
      <formula>IF(RIGHT(TEXT(AQ32,"0.#"),1)=".",FALSE,TRUE)</formula>
    </cfRule>
    <cfRule type="expression" dxfId="632" priority="226">
      <formula>IF(RIGHT(TEXT(AQ32,"0.#"),1)=".",TRUE,FALSE)</formula>
    </cfRule>
  </conditionalFormatting>
  <conditionalFormatting sqref="AU32:AU34">
    <cfRule type="expression" dxfId="631" priority="223">
      <formula>IF(RIGHT(TEXT(AU32,"0.#"),1)=".",FALSE,TRUE)</formula>
    </cfRule>
    <cfRule type="expression" dxfId="630" priority="224">
      <formula>IF(RIGHT(TEXT(AU32,"0.#"),1)=".",TRUE,FALSE)</formula>
    </cfRule>
  </conditionalFormatting>
  <conditionalFormatting sqref="AQ39:AQ41">
    <cfRule type="expression" dxfId="629" priority="203">
      <formula>IF(RIGHT(TEXT(AQ39,"0.#"),1)=".",FALSE,TRUE)</formula>
    </cfRule>
    <cfRule type="expression" dxfId="628" priority="204">
      <formula>IF(RIGHT(TEXT(AQ39,"0.#"),1)=".",TRUE,FALSE)</formula>
    </cfRule>
  </conditionalFormatting>
  <conditionalFormatting sqref="AU39:AU41">
    <cfRule type="expression" dxfId="627" priority="201">
      <formula>IF(RIGHT(TEXT(AU39,"0.#"),1)=".",FALSE,TRUE)</formula>
    </cfRule>
    <cfRule type="expression" dxfId="626" priority="202">
      <formula>IF(RIGHT(TEXT(AU39,"0.#"),1)=".",TRUE,FALSE)</formula>
    </cfRule>
  </conditionalFormatting>
  <conditionalFormatting sqref="AQ46:AQ48">
    <cfRule type="expression" dxfId="625" priority="181">
      <formula>IF(RIGHT(TEXT(AQ46,"0.#"),1)=".",FALSE,TRUE)</formula>
    </cfRule>
    <cfRule type="expression" dxfId="624" priority="182">
      <formula>IF(RIGHT(TEXT(AQ46,"0.#"),1)=".",TRUE,FALSE)</formula>
    </cfRule>
  </conditionalFormatting>
  <conditionalFormatting sqref="AU46:AU48">
    <cfRule type="expression" dxfId="623" priority="179">
      <formula>IF(RIGHT(TEXT(AU46,"0.#"),1)=".",FALSE,TRUE)</formula>
    </cfRule>
    <cfRule type="expression" dxfId="622" priority="180">
      <formula>IF(RIGHT(TEXT(AU46,"0.#"),1)=".",TRUE,FALSE)</formula>
    </cfRule>
  </conditionalFormatting>
  <conditionalFormatting sqref="AQ53:AQ55">
    <cfRule type="expression" dxfId="621" priority="159">
      <formula>IF(RIGHT(TEXT(AQ53,"0.#"),1)=".",FALSE,TRUE)</formula>
    </cfRule>
    <cfRule type="expression" dxfId="620" priority="160">
      <formula>IF(RIGHT(TEXT(AQ53,"0.#"),1)=".",TRUE,FALSE)</formula>
    </cfRule>
  </conditionalFormatting>
  <conditionalFormatting sqref="AU53:AU55">
    <cfRule type="expression" dxfId="619" priority="157">
      <formula>IF(RIGHT(TEXT(AU53,"0.#"),1)=".",FALSE,TRUE)</formula>
    </cfRule>
    <cfRule type="expression" dxfId="618" priority="158">
      <formula>IF(RIGHT(TEXT(AU53,"0.#"),1)=".",TRUE,FALSE)</formula>
    </cfRule>
  </conditionalFormatting>
  <conditionalFormatting sqref="AQ60:AQ62">
    <cfRule type="expression" dxfId="617" priority="137">
      <formula>IF(RIGHT(TEXT(AQ60,"0.#"),1)=".",FALSE,TRUE)</formula>
    </cfRule>
    <cfRule type="expression" dxfId="616" priority="138">
      <formula>IF(RIGHT(TEXT(AQ60,"0.#"),1)=".",TRUE,FALSE)</formula>
    </cfRule>
  </conditionalFormatting>
  <conditionalFormatting sqref="AU60:AU62">
    <cfRule type="expression" dxfId="615" priority="135">
      <formula>IF(RIGHT(TEXT(AU60,"0.#"),1)=".",FALSE,TRUE)</formula>
    </cfRule>
    <cfRule type="expression" dxfId="614" priority="136">
      <formula>IF(RIGHT(TEXT(AU60,"0.#"),1)=".",TRUE,FALSE)</formula>
    </cfRule>
  </conditionalFormatting>
  <conditionalFormatting sqref="AE67">
    <cfRule type="expression" dxfId="613" priority="133">
      <formula>IF(RIGHT(TEXT(AE67,"0.#"),1)=".",FALSE,TRUE)</formula>
    </cfRule>
    <cfRule type="expression" dxfId="612" priority="134">
      <formula>IF(RIGHT(TEXT(AE67,"0.#"),1)=".",TRUE,FALSE)</formula>
    </cfRule>
  </conditionalFormatting>
  <conditionalFormatting sqref="AE68">
    <cfRule type="expression" dxfId="611" priority="131">
      <formula>IF(RIGHT(TEXT(AE68,"0.#"),1)=".",FALSE,TRUE)</formula>
    </cfRule>
    <cfRule type="expression" dxfId="610" priority="132">
      <formula>IF(RIGHT(TEXT(AE68,"0.#"),1)=".",TRUE,FALSE)</formula>
    </cfRule>
  </conditionalFormatting>
  <conditionalFormatting sqref="AE69">
    <cfRule type="expression" dxfId="609" priority="129">
      <formula>IF(RIGHT(TEXT(AE69,"0.#"),1)=".",FALSE,TRUE)</formula>
    </cfRule>
    <cfRule type="expression" dxfId="608" priority="130">
      <formula>IF(RIGHT(TEXT(AE69,"0.#"),1)=".",TRUE,FALSE)</formula>
    </cfRule>
  </conditionalFormatting>
  <conditionalFormatting sqref="AI69">
    <cfRule type="expression" dxfId="607" priority="127">
      <formula>IF(RIGHT(TEXT(AI69,"0.#"),1)=".",FALSE,TRUE)</formula>
    </cfRule>
    <cfRule type="expression" dxfId="606" priority="128">
      <formula>IF(RIGHT(TEXT(AI69,"0.#"),1)=".",TRUE,FALSE)</formula>
    </cfRule>
  </conditionalFormatting>
  <conditionalFormatting sqref="AI68">
    <cfRule type="expression" dxfId="605" priority="125">
      <formula>IF(RIGHT(TEXT(AI68,"0.#"),1)=".",FALSE,TRUE)</formula>
    </cfRule>
    <cfRule type="expression" dxfId="604" priority="126">
      <formula>IF(RIGHT(TEXT(AI68,"0.#"),1)=".",TRUE,FALSE)</formula>
    </cfRule>
  </conditionalFormatting>
  <conditionalFormatting sqref="AI67">
    <cfRule type="expression" dxfId="603" priority="123">
      <formula>IF(RIGHT(TEXT(AI67,"0.#"),1)=".",FALSE,TRUE)</formula>
    </cfRule>
    <cfRule type="expression" dxfId="602" priority="124">
      <formula>IF(RIGHT(TEXT(AI67,"0.#"),1)=".",TRUE,FALSE)</formula>
    </cfRule>
  </conditionalFormatting>
  <conditionalFormatting sqref="AM67">
    <cfRule type="expression" dxfId="601" priority="121">
      <formula>IF(RIGHT(TEXT(AM67,"0.#"),1)=".",FALSE,TRUE)</formula>
    </cfRule>
    <cfRule type="expression" dxfId="600" priority="122">
      <formula>IF(RIGHT(TEXT(AM67,"0.#"),1)=".",TRUE,FALSE)</formula>
    </cfRule>
  </conditionalFormatting>
  <conditionalFormatting sqref="AM68">
    <cfRule type="expression" dxfId="599" priority="119">
      <formula>IF(RIGHT(TEXT(AM68,"0.#"),1)=".",FALSE,TRUE)</formula>
    </cfRule>
    <cfRule type="expression" dxfId="598" priority="120">
      <formula>IF(RIGHT(TEXT(AM68,"0.#"),1)=".",TRUE,FALSE)</formula>
    </cfRule>
  </conditionalFormatting>
  <conditionalFormatting sqref="AM69">
    <cfRule type="expression" dxfId="597" priority="117">
      <formula>IF(RIGHT(TEXT(AM69,"0.#"),1)=".",FALSE,TRUE)</formula>
    </cfRule>
    <cfRule type="expression" dxfId="596" priority="118">
      <formula>IF(RIGHT(TEXT(AM69,"0.#"),1)=".",TRUE,FALSE)</formula>
    </cfRule>
  </conditionalFormatting>
  <conditionalFormatting sqref="AQ67:AQ69">
    <cfRule type="expression" dxfId="595" priority="115">
      <formula>IF(RIGHT(TEXT(AQ67,"0.#"),1)=".",FALSE,TRUE)</formula>
    </cfRule>
    <cfRule type="expression" dxfId="594" priority="116">
      <formula>IF(RIGHT(TEXT(AQ67,"0.#"),1)=".",TRUE,FALSE)</formula>
    </cfRule>
  </conditionalFormatting>
  <conditionalFormatting sqref="AU67:AU69">
    <cfRule type="expression" dxfId="593" priority="113">
      <formula>IF(RIGHT(TEXT(AU67,"0.#"),1)=".",FALSE,TRUE)</formula>
    </cfRule>
    <cfRule type="expression" dxfId="592" priority="114">
      <formula>IF(RIGHT(TEXT(AU67,"0.#"),1)=".",TRUE,FALSE)</formula>
    </cfRule>
  </conditionalFormatting>
  <conditionalFormatting sqref="AE25">
    <cfRule type="expression" dxfId="591" priority="111">
      <formula>IF(RIGHT(TEXT(AE25,"0.#"),1)=".",FALSE,TRUE)</formula>
    </cfRule>
    <cfRule type="expression" dxfId="590" priority="112">
      <formula>IF(RIGHT(TEXT(AE25,"0.#"),1)=".",TRUE,FALSE)</formula>
    </cfRule>
  </conditionalFormatting>
  <conditionalFormatting sqref="AE26">
    <cfRule type="expression" dxfId="589" priority="109">
      <formula>IF(RIGHT(TEXT(AE26,"0.#"),1)=".",FALSE,TRUE)</formula>
    </cfRule>
    <cfRule type="expression" dxfId="588" priority="110">
      <formula>IF(RIGHT(TEXT(AE26,"0.#"),1)=".",TRUE,FALSE)</formula>
    </cfRule>
  </conditionalFormatting>
  <conditionalFormatting sqref="AE27">
    <cfRule type="expression" dxfId="587" priority="107">
      <formula>IF(RIGHT(TEXT(AE27,"0.#"),1)=".",FALSE,TRUE)</formula>
    </cfRule>
    <cfRule type="expression" dxfId="586" priority="108">
      <formula>IF(RIGHT(TEXT(AE27,"0.#"),1)=".",TRUE,FALSE)</formula>
    </cfRule>
  </conditionalFormatting>
  <conditionalFormatting sqref="AI27">
    <cfRule type="expression" dxfId="585" priority="105">
      <formula>IF(RIGHT(TEXT(AI27,"0.#"),1)=".",FALSE,TRUE)</formula>
    </cfRule>
    <cfRule type="expression" dxfId="584" priority="106">
      <formula>IF(RIGHT(TEXT(AI27,"0.#"),1)=".",TRUE,FALSE)</formula>
    </cfRule>
  </conditionalFormatting>
  <conditionalFormatting sqref="AI26">
    <cfRule type="expression" dxfId="583" priority="103">
      <formula>IF(RIGHT(TEXT(AI26,"0.#"),1)=".",FALSE,TRUE)</formula>
    </cfRule>
    <cfRule type="expression" dxfId="582" priority="104">
      <formula>IF(RIGHT(TEXT(AI26,"0.#"),1)=".",TRUE,FALSE)</formula>
    </cfRule>
  </conditionalFormatting>
  <conditionalFormatting sqref="AI25">
    <cfRule type="expression" dxfId="581" priority="101">
      <formula>IF(RIGHT(TEXT(AI25,"0.#"),1)=".",FALSE,TRUE)</formula>
    </cfRule>
    <cfRule type="expression" dxfId="580" priority="102">
      <formula>IF(RIGHT(TEXT(AI25,"0.#"),1)=".",TRUE,FALSE)</formula>
    </cfRule>
  </conditionalFormatting>
  <conditionalFormatting sqref="AM25">
    <cfRule type="expression" dxfId="579" priority="99">
      <formula>IF(RIGHT(TEXT(AM25,"0.#"),1)=".",FALSE,TRUE)</formula>
    </cfRule>
    <cfRule type="expression" dxfId="578" priority="100">
      <formula>IF(RIGHT(TEXT(AM25,"0.#"),1)=".",TRUE,FALSE)</formula>
    </cfRule>
  </conditionalFormatting>
  <conditionalFormatting sqref="AM26">
    <cfRule type="expression" dxfId="577" priority="97">
      <formula>IF(RIGHT(TEXT(AM26,"0.#"),1)=".",FALSE,TRUE)</formula>
    </cfRule>
    <cfRule type="expression" dxfId="576" priority="98">
      <formula>IF(RIGHT(TEXT(AM26,"0.#"),1)=".",TRUE,FALSE)</formula>
    </cfRule>
  </conditionalFormatting>
  <conditionalFormatting sqref="AM27">
    <cfRule type="expression" dxfId="575" priority="95">
      <formula>IF(RIGHT(TEXT(AM27,"0.#"),1)=".",FALSE,TRUE)</formula>
    </cfRule>
    <cfRule type="expression" dxfId="574" priority="96">
      <formula>IF(RIGHT(TEXT(AM27,"0.#"),1)=".",TRUE,FALSE)</formula>
    </cfRule>
  </conditionalFormatting>
  <conditionalFormatting sqref="AE32">
    <cfRule type="expression" dxfId="573" priority="93">
      <formula>IF(RIGHT(TEXT(AE32,"0.#"),1)=".",FALSE,TRUE)</formula>
    </cfRule>
    <cfRule type="expression" dxfId="572" priority="94">
      <formula>IF(RIGHT(TEXT(AE32,"0.#"),1)=".",TRUE,FALSE)</formula>
    </cfRule>
  </conditionalFormatting>
  <conditionalFormatting sqref="AE33">
    <cfRule type="expression" dxfId="571" priority="91">
      <formula>IF(RIGHT(TEXT(AE33,"0.#"),1)=".",FALSE,TRUE)</formula>
    </cfRule>
    <cfRule type="expression" dxfId="570" priority="92">
      <formula>IF(RIGHT(TEXT(AE33,"0.#"),1)=".",TRUE,FALSE)</formula>
    </cfRule>
  </conditionalFormatting>
  <conditionalFormatting sqref="AE34">
    <cfRule type="expression" dxfId="569" priority="89">
      <formula>IF(RIGHT(TEXT(AE34,"0.#"),1)=".",FALSE,TRUE)</formula>
    </cfRule>
    <cfRule type="expression" dxfId="568" priority="90">
      <formula>IF(RIGHT(TEXT(AE34,"0.#"),1)=".",TRUE,FALSE)</formula>
    </cfRule>
  </conditionalFormatting>
  <conditionalFormatting sqref="AI34">
    <cfRule type="expression" dxfId="567" priority="87">
      <formula>IF(RIGHT(TEXT(AI34,"0.#"),1)=".",FALSE,TRUE)</formula>
    </cfRule>
    <cfRule type="expression" dxfId="566" priority="88">
      <formula>IF(RIGHT(TEXT(AI34,"0.#"),1)=".",TRUE,FALSE)</formula>
    </cfRule>
  </conditionalFormatting>
  <conditionalFormatting sqref="AI33">
    <cfRule type="expression" dxfId="565" priority="85">
      <formula>IF(RIGHT(TEXT(AI33,"0.#"),1)=".",FALSE,TRUE)</formula>
    </cfRule>
    <cfRule type="expression" dxfId="564" priority="86">
      <formula>IF(RIGHT(TEXT(AI33,"0.#"),1)=".",TRUE,FALSE)</formula>
    </cfRule>
  </conditionalFormatting>
  <conditionalFormatting sqref="AI32">
    <cfRule type="expression" dxfId="563" priority="83">
      <formula>IF(RIGHT(TEXT(AI32,"0.#"),1)=".",FALSE,TRUE)</formula>
    </cfRule>
    <cfRule type="expression" dxfId="562" priority="84">
      <formula>IF(RIGHT(TEXT(AI32,"0.#"),1)=".",TRUE,FALSE)</formula>
    </cfRule>
  </conditionalFormatting>
  <conditionalFormatting sqref="AM32">
    <cfRule type="expression" dxfId="561" priority="81">
      <formula>IF(RIGHT(TEXT(AM32,"0.#"),1)=".",FALSE,TRUE)</formula>
    </cfRule>
    <cfRule type="expression" dxfId="560" priority="82">
      <formula>IF(RIGHT(TEXT(AM32,"0.#"),1)=".",TRUE,FALSE)</formula>
    </cfRule>
  </conditionalFormatting>
  <conditionalFormatting sqref="AM33">
    <cfRule type="expression" dxfId="559" priority="79">
      <formula>IF(RIGHT(TEXT(AM33,"0.#"),1)=".",FALSE,TRUE)</formula>
    </cfRule>
    <cfRule type="expression" dxfId="558" priority="80">
      <formula>IF(RIGHT(TEXT(AM33,"0.#"),1)=".",TRUE,FALSE)</formula>
    </cfRule>
  </conditionalFormatting>
  <conditionalFormatting sqref="AM34">
    <cfRule type="expression" dxfId="557" priority="77">
      <formula>IF(RIGHT(TEXT(AM34,"0.#"),1)=".",FALSE,TRUE)</formula>
    </cfRule>
    <cfRule type="expression" dxfId="556" priority="78">
      <formula>IF(RIGHT(TEXT(AM34,"0.#"),1)=".",TRUE,FALSE)</formula>
    </cfRule>
  </conditionalFormatting>
  <conditionalFormatting sqref="AE39">
    <cfRule type="expression" dxfId="555" priority="75">
      <formula>IF(RIGHT(TEXT(AE39,"0.#"),1)=".",FALSE,TRUE)</formula>
    </cfRule>
    <cfRule type="expression" dxfId="554" priority="76">
      <formula>IF(RIGHT(TEXT(AE39,"0.#"),1)=".",TRUE,FALSE)</formula>
    </cfRule>
  </conditionalFormatting>
  <conditionalFormatting sqref="AE40">
    <cfRule type="expression" dxfId="553" priority="73">
      <formula>IF(RIGHT(TEXT(AE40,"0.#"),1)=".",FALSE,TRUE)</formula>
    </cfRule>
    <cfRule type="expression" dxfId="552" priority="74">
      <formula>IF(RIGHT(TEXT(AE40,"0.#"),1)=".",TRUE,FALSE)</formula>
    </cfRule>
  </conditionalFormatting>
  <conditionalFormatting sqref="AE41">
    <cfRule type="expression" dxfId="551" priority="71">
      <formula>IF(RIGHT(TEXT(AE41,"0.#"),1)=".",FALSE,TRUE)</formula>
    </cfRule>
    <cfRule type="expression" dxfId="550" priority="72">
      <formula>IF(RIGHT(TEXT(AE41,"0.#"),1)=".",TRUE,FALSE)</formula>
    </cfRule>
  </conditionalFormatting>
  <conditionalFormatting sqref="AI41">
    <cfRule type="expression" dxfId="549" priority="69">
      <formula>IF(RIGHT(TEXT(AI41,"0.#"),1)=".",FALSE,TRUE)</formula>
    </cfRule>
    <cfRule type="expression" dxfId="548" priority="70">
      <formula>IF(RIGHT(TEXT(AI41,"0.#"),1)=".",TRUE,FALSE)</formula>
    </cfRule>
  </conditionalFormatting>
  <conditionalFormatting sqref="AI40">
    <cfRule type="expression" dxfId="547" priority="67">
      <formula>IF(RIGHT(TEXT(AI40,"0.#"),1)=".",FALSE,TRUE)</formula>
    </cfRule>
    <cfRule type="expression" dxfId="546" priority="68">
      <formula>IF(RIGHT(TEXT(AI40,"0.#"),1)=".",TRUE,FALSE)</formula>
    </cfRule>
  </conditionalFormatting>
  <conditionalFormatting sqref="AI39">
    <cfRule type="expression" dxfId="545" priority="65">
      <formula>IF(RIGHT(TEXT(AI39,"0.#"),1)=".",FALSE,TRUE)</formula>
    </cfRule>
    <cfRule type="expression" dxfId="544" priority="66">
      <formula>IF(RIGHT(TEXT(AI39,"0.#"),1)=".",TRUE,FALSE)</formula>
    </cfRule>
  </conditionalFormatting>
  <conditionalFormatting sqref="AM39">
    <cfRule type="expression" dxfId="543" priority="63">
      <formula>IF(RIGHT(TEXT(AM39,"0.#"),1)=".",FALSE,TRUE)</formula>
    </cfRule>
    <cfRule type="expression" dxfId="542" priority="64">
      <formula>IF(RIGHT(TEXT(AM39,"0.#"),1)=".",TRUE,FALSE)</formula>
    </cfRule>
  </conditionalFormatting>
  <conditionalFormatting sqref="AM40">
    <cfRule type="expression" dxfId="541" priority="61">
      <formula>IF(RIGHT(TEXT(AM40,"0.#"),1)=".",FALSE,TRUE)</formula>
    </cfRule>
    <cfRule type="expression" dxfId="540" priority="62">
      <formula>IF(RIGHT(TEXT(AM40,"0.#"),1)=".",TRUE,FALSE)</formula>
    </cfRule>
  </conditionalFormatting>
  <conditionalFormatting sqref="AM41">
    <cfRule type="expression" dxfId="539" priority="59">
      <formula>IF(RIGHT(TEXT(AM41,"0.#"),1)=".",FALSE,TRUE)</formula>
    </cfRule>
    <cfRule type="expression" dxfId="538" priority="60">
      <formula>IF(RIGHT(TEXT(AM41,"0.#"),1)=".",TRUE,FALSE)</formula>
    </cfRule>
  </conditionalFormatting>
  <conditionalFormatting sqref="AE46">
    <cfRule type="expression" dxfId="537" priority="57">
      <formula>IF(RIGHT(TEXT(AE46,"0.#"),1)=".",FALSE,TRUE)</formula>
    </cfRule>
    <cfRule type="expression" dxfId="536" priority="58">
      <formula>IF(RIGHT(TEXT(AE46,"0.#"),1)=".",TRUE,FALSE)</formula>
    </cfRule>
  </conditionalFormatting>
  <conditionalFormatting sqref="AE47">
    <cfRule type="expression" dxfId="535" priority="55">
      <formula>IF(RIGHT(TEXT(AE47,"0.#"),1)=".",FALSE,TRUE)</formula>
    </cfRule>
    <cfRule type="expression" dxfId="534" priority="56">
      <formula>IF(RIGHT(TEXT(AE47,"0.#"),1)=".",TRUE,FALSE)</formula>
    </cfRule>
  </conditionalFormatting>
  <conditionalFormatting sqref="AE48">
    <cfRule type="expression" dxfId="533" priority="53">
      <formula>IF(RIGHT(TEXT(AE48,"0.#"),1)=".",FALSE,TRUE)</formula>
    </cfRule>
    <cfRule type="expression" dxfId="532" priority="54">
      <formula>IF(RIGHT(TEXT(AE48,"0.#"),1)=".",TRUE,FALSE)</formula>
    </cfRule>
  </conditionalFormatting>
  <conditionalFormatting sqref="AI48">
    <cfRule type="expression" dxfId="531" priority="51">
      <formula>IF(RIGHT(TEXT(AI48,"0.#"),1)=".",FALSE,TRUE)</formula>
    </cfRule>
    <cfRule type="expression" dxfId="530" priority="52">
      <formula>IF(RIGHT(TEXT(AI48,"0.#"),1)=".",TRUE,FALSE)</formula>
    </cfRule>
  </conditionalFormatting>
  <conditionalFormatting sqref="AI47">
    <cfRule type="expression" dxfId="529" priority="49">
      <formula>IF(RIGHT(TEXT(AI47,"0.#"),1)=".",FALSE,TRUE)</formula>
    </cfRule>
    <cfRule type="expression" dxfId="528" priority="50">
      <formula>IF(RIGHT(TEXT(AI47,"0.#"),1)=".",TRUE,FALSE)</formula>
    </cfRule>
  </conditionalFormatting>
  <conditionalFormatting sqref="AI46">
    <cfRule type="expression" dxfId="527" priority="47">
      <formula>IF(RIGHT(TEXT(AI46,"0.#"),1)=".",FALSE,TRUE)</formula>
    </cfRule>
    <cfRule type="expression" dxfId="526" priority="48">
      <formula>IF(RIGHT(TEXT(AI46,"0.#"),1)=".",TRUE,FALSE)</formula>
    </cfRule>
  </conditionalFormatting>
  <conditionalFormatting sqref="AM46">
    <cfRule type="expression" dxfId="525" priority="45">
      <formula>IF(RIGHT(TEXT(AM46,"0.#"),1)=".",FALSE,TRUE)</formula>
    </cfRule>
    <cfRule type="expression" dxfId="524" priority="46">
      <formula>IF(RIGHT(TEXT(AM46,"0.#"),1)=".",TRUE,FALSE)</formula>
    </cfRule>
  </conditionalFormatting>
  <conditionalFormatting sqref="AM47">
    <cfRule type="expression" dxfId="523" priority="43">
      <formula>IF(RIGHT(TEXT(AM47,"0.#"),1)=".",FALSE,TRUE)</formula>
    </cfRule>
    <cfRule type="expression" dxfId="522" priority="44">
      <formula>IF(RIGHT(TEXT(AM47,"0.#"),1)=".",TRUE,FALSE)</formula>
    </cfRule>
  </conditionalFormatting>
  <conditionalFormatting sqref="AM48">
    <cfRule type="expression" dxfId="521" priority="41">
      <formula>IF(RIGHT(TEXT(AM48,"0.#"),1)=".",FALSE,TRUE)</formula>
    </cfRule>
    <cfRule type="expression" dxfId="520" priority="42">
      <formula>IF(RIGHT(TEXT(AM48,"0.#"),1)=".",TRUE,FALSE)</formula>
    </cfRule>
  </conditionalFormatting>
  <conditionalFormatting sqref="AE53">
    <cfRule type="expression" dxfId="519" priority="39">
      <formula>IF(RIGHT(TEXT(AE53,"0.#"),1)=".",FALSE,TRUE)</formula>
    </cfRule>
    <cfRule type="expression" dxfId="518" priority="40">
      <formula>IF(RIGHT(TEXT(AE53,"0.#"),1)=".",TRUE,FALSE)</formula>
    </cfRule>
  </conditionalFormatting>
  <conditionalFormatting sqref="AE54">
    <cfRule type="expression" dxfId="517" priority="37">
      <formula>IF(RIGHT(TEXT(AE54,"0.#"),1)=".",FALSE,TRUE)</formula>
    </cfRule>
    <cfRule type="expression" dxfId="516" priority="38">
      <formula>IF(RIGHT(TEXT(AE54,"0.#"),1)=".",TRUE,FALSE)</formula>
    </cfRule>
  </conditionalFormatting>
  <conditionalFormatting sqref="AE55">
    <cfRule type="expression" dxfId="515" priority="35">
      <formula>IF(RIGHT(TEXT(AE55,"0.#"),1)=".",FALSE,TRUE)</formula>
    </cfRule>
    <cfRule type="expression" dxfId="514" priority="36">
      <formula>IF(RIGHT(TEXT(AE55,"0.#"),1)=".",TRUE,FALSE)</formula>
    </cfRule>
  </conditionalFormatting>
  <conditionalFormatting sqref="AI55">
    <cfRule type="expression" dxfId="513" priority="33">
      <formula>IF(RIGHT(TEXT(AI55,"0.#"),1)=".",FALSE,TRUE)</formula>
    </cfRule>
    <cfRule type="expression" dxfId="512" priority="34">
      <formula>IF(RIGHT(TEXT(AI55,"0.#"),1)=".",TRUE,FALSE)</formula>
    </cfRule>
  </conditionalFormatting>
  <conditionalFormatting sqref="AI54">
    <cfRule type="expression" dxfId="511" priority="31">
      <formula>IF(RIGHT(TEXT(AI54,"0.#"),1)=".",FALSE,TRUE)</formula>
    </cfRule>
    <cfRule type="expression" dxfId="510" priority="32">
      <formula>IF(RIGHT(TEXT(AI54,"0.#"),1)=".",TRUE,FALSE)</formula>
    </cfRule>
  </conditionalFormatting>
  <conditionalFormatting sqref="AI53">
    <cfRule type="expression" dxfId="509" priority="29">
      <formula>IF(RIGHT(TEXT(AI53,"0.#"),1)=".",FALSE,TRUE)</formula>
    </cfRule>
    <cfRule type="expression" dxfId="508" priority="30">
      <formula>IF(RIGHT(TEXT(AI53,"0.#"),1)=".",TRUE,FALSE)</formula>
    </cfRule>
  </conditionalFormatting>
  <conditionalFormatting sqref="AM53">
    <cfRule type="expression" dxfId="507" priority="27">
      <formula>IF(RIGHT(TEXT(AM53,"0.#"),1)=".",FALSE,TRUE)</formula>
    </cfRule>
    <cfRule type="expression" dxfId="506" priority="28">
      <formula>IF(RIGHT(TEXT(AM53,"0.#"),1)=".",TRUE,FALSE)</formula>
    </cfRule>
  </conditionalFormatting>
  <conditionalFormatting sqref="AM54">
    <cfRule type="expression" dxfId="505" priority="25">
      <formula>IF(RIGHT(TEXT(AM54,"0.#"),1)=".",FALSE,TRUE)</formula>
    </cfRule>
    <cfRule type="expression" dxfId="504" priority="26">
      <formula>IF(RIGHT(TEXT(AM54,"0.#"),1)=".",TRUE,FALSE)</formula>
    </cfRule>
  </conditionalFormatting>
  <conditionalFormatting sqref="AM55">
    <cfRule type="expression" dxfId="503" priority="23">
      <formula>IF(RIGHT(TEXT(AM55,"0.#"),1)=".",FALSE,TRUE)</formula>
    </cfRule>
    <cfRule type="expression" dxfId="502" priority="24">
      <formula>IF(RIGHT(TEXT(AM55,"0.#"),1)=".",TRUE,FALSE)</formula>
    </cfRule>
  </conditionalFormatting>
  <conditionalFormatting sqref="AE60">
    <cfRule type="expression" dxfId="501" priority="21">
      <formula>IF(RIGHT(TEXT(AE60,"0.#"),1)=".",FALSE,TRUE)</formula>
    </cfRule>
    <cfRule type="expression" dxfId="500" priority="22">
      <formula>IF(RIGHT(TEXT(AE60,"0.#"),1)=".",TRUE,FALSE)</formula>
    </cfRule>
  </conditionalFormatting>
  <conditionalFormatting sqref="AE61">
    <cfRule type="expression" dxfId="499" priority="19">
      <formula>IF(RIGHT(TEXT(AE61,"0.#"),1)=".",FALSE,TRUE)</formula>
    </cfRule>
    <cfRule type="expression" dxfId="498" priority="20">
      <formula>IF(RIGHT(TEXT(AE61,"0.#"),1)=".",TRUE,FALSE)</formula>
    </cfRule>
  </conditionalFormatting>
  <conditionalFormatting sqref="AE62">
    <cfRule type="expression" dxfId="497" priority="17">
      <formula>IF(RIGHT(TEXT(AE62,"0.#"),1)=".",FALSE,TRUE)</formula>
    </cfRule>
    <cfRule type="expression" dxfId="496" priority="18">
      <formula>IF(RIGHT(TEXT(AE62,"0.#"),1)=".",TRUE,FALSE)</formula>
    </cfRule>
  </conditionalFormatting>
  <conditionalFormatting sqref="AI62">
    <cfRule type="expression" dxfId="495" priority="15">
      <formula>IF(RIGHT(TEXT(AI62,"0.#"),1)=".",FALSE,TRUE)</formula>
    </cfRule>
    <cfRule type="expression" dxfId="494" priority="16">
      <formula>IF(RIGHT(TEXT(AI62,"0.#"),1)=".",TRUE,FALSE)</formula>
    </cfRule>
  </conditionalFormatting>
  <conditionalFormatting sqref="AI61">
    <cfRule type="expression" dxfId="493" priority="13">
      <formula>IF(RIGHT(TEXT(AI61,"0.#"),1)=".",FALSE,TRUE)</formula>
    </cfRule>
    <cfRule type="expression" dxfId="492" priority="14">
      <formula>IF(RIGHT(TEXT(AI61,"0.#"),1)=".",TRUE,FALSE)</formula>
    </cfRule>
  </conditionalFormatting>
  <conditionalFormatting sqref="AI60">
    <cfRule type="expression" dxfId="491" priority="11">
      <formula>IF(RIGHT(TEXT(AI60,"0.#"),1)=".",FALSE,TRUE)</formula>
    </cfRule>
    <cfRule type="expression" dxfId="490" priority="12">
      <formula>IF(RIGHT(TEXT(AI60,"0.#"),1)=".",TRUE,FALSE)</formula>
    </cfRule>
  </conditionalFormatting>
  <conditionalFormatting sqref="AM60">
    <cfRule type="expression" dxfId="489" priority="9">
      <formula>IF(RIGHT(TEXT(AM60,"0.#"),1)=".",FALSE,TRUE)</formula>
    </cfRule>
    <cfRule type="expression" dxfId="488" priority="10">
      <formula>IF(RIGHT(TEXT(AM60,"0.#"),1)=".",TRUE,FALSE)</formula>
    </cfRule>
  </conditionalFormatting>
  <conditionalFormatting sqref="AM61">
    <cfRule type="expression" dxfId="487" priority="7">
      <formula>IF(RIGHT(TEXT(AM61,"0.#"),1)=".",FALSE,TRUE)</formula>
    </cfRule>
    <cfRule type="expression" dxfId="486" priority="8">
      <formula>IF(RIGHT(TEXT(AM61,"0.#"),1)=".",TRUE,FALSE)</formula>
    </cfRule>
  </conditionalFormatting>
  <conditionalFormatting sqref="AM62">
    <cfRule type="expression" dxfId="485" priority="5">
      <formula>IF(RIGHT(TEXT(AM62,"0.#"),1)=".",FALSE,TRUE)</formula>
    </cfRule>
    <cfRule type="expression" dxfId="484" priority="6">
      <formula>IF(RIGHT(TEXT(AM62,"0.#"),1)=".",TRUE,FALSE)</formula>
    </cfRule>
  </conditionalFormatting>
  <conditionalFormatting sqref="AE5">
    <cfRule type="expression" dxfId="483" priority="3">
      <formula>IF(RIGHT(TEXT(AE5,"0.#"),1)=".",FALSE,TRUE)</formula>
    </cfRule>
    <cfRule type="expression" dxfId="482" priority="4">
      <formula>IF(RIGHT(TEXT(AE5,"0.#"),1)=".",TRUE,FALSE)</formula>
    </cfRule>
  </conditionalFormatting>
  <conditionalFormatting sqref="AE4">
    <cfRule type="expression" dxfId="481" priority="1">
      <formula>IF(RIGHT(TEXT(AE4,"0.#"),1)=".",FALSE,TRUE)</formula>
    </cfRule>
    <cfRule type="expression" dxfId="480" priority="2">
      <formula>IF(RIGHT(TEXT(AE4,"0.#"),1)=".",TRUE,FALSE)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91</v>
      </c>
      <c r="B2" s="92"/>
      <c r="C2" s="92"/>
      <c r="D2" s="92"/>
      <c r="E2" s="92"/>
      <c r="F2" s="93"/>
      <c r="G2" s="490" t="s">
        <v>63</v>
      </c>
      <c r="H2" s="491"/>
      <c r="I2" s="491"/>
      <c r="J2" s="491"/>
      <c r="K2" s="491"/>
      <c r="L2" s="491"/>
      <c r="M2" s="491"/>
      <c r="N2" s="491"/>
      <c r="O2" s="491"/>
      <c r="P2" s="491"/>
      <c r="Q2" s="491"/>
      <c r="R2" s="491"/>
      <c r="S2" s="491"/>
      <c r="T2" s="491"/>
      <c r="U2" s="491"/>
      <c r="V2" s="491"/>
      <c r="W2" s="491"/>
      <c r="X2" s="491"/>
      <c r="Y2" s="491"/>
      <c r="Z2" s="491"/>
      <c r="AA2" s="491"/>
      <c r="AB2" s="492"/>
      <c r="AC2" s="490" t="s">
        <v>487</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68</v>
      </c>
      <c r="H3" s="292"/>
      <c r="I3" s="292"/>
      <c r="J3" s="292"/>
      <c r="K3" s="292"/>
      <c r="L3" s="495" t="s">
        <v>71</v>
      </c>
      <c r="M3" s="292"/>
      <c r="N3" s="292"/>
      <c r="O3" s="292"/>
      <c r="P3" s="292"/>
      <c r="Q3" s="292"/>
      <c r="R3" s="292"/>
      <c r="S3" s="292"/>
      <c r="T3" s="292"/>
      <c r="U3" s="292"/>
      <c r="V3" s="292"/>
      <c r="W3" s="292"/>
      <c r="X3" s="496"/>
      <c r="Y3" s="497" t="s">
        <v>77</v>
      </c>
      <c r="Z3" s="498"/>
      <c r="AA3" s="498"/>
      <c r="AB3" s="499"/>
      <c r="AC3" s="494" t="s">
        <v>68</v>
      </c>
      <c r="AD3" s="292"/>
      <c r="AE3" s="292"/>
      <c r="AF3" s="292"/>
      <c r="AG3" s="292"/>
      <c r="AH3" s="495" t="s">
        <v>71</v>
      </c>
      <c r="AI3" s="292"/>
      <c r="AJ3" s="292"/>
      <c r="AK3" s="292"/>
      <c r="AL3" s="292"/>
      <c r="AM3" s="292"/>
      <c r="AN3" s="292"/>
      <c r="AO3" s="292"/>
      <c r="AP3" s="292"/>
      <c r="AQ3" s="292"/>
      <c r="AR3" s="292"/>
      <c r="AS3" s="292"/>
      <c r="AT3" s="496"/>
      <c r="AU3" s="497" t="s">
        <v>77</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78</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78</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339</v>
      </c>
      <c r="H15" s="491"/>
      <c r="I15" s="491"/>
      <c r="J15" s="491"/>
      <c r="K15" s="491"/>
      <c r="L15" s="491"/>
      <c r="M15" s="491"/>
      <c r="N15" s="491"/>
      <c r="O15" s="491"/>
      <c r="P15" s="491"/>
      <c r="Q15" s="491"/>
      <c r="R15" s="491"/>
      <c r="S15" s="491"/>
      <c r="T15" s="491"/>
      <c r="U15" s="491"/>
      <c r="V15" s="491"/>
      <c r="W15" s="491"/>
      <c r="X15" s="491"/>
      <c r="Y15" s="491"/>
      <c r="Z15" s="491"/>
      <c r="AA15" s="491"/>
      <c r="AB15" s="492"/>
      <c r="AC15" s="490" t="s">
        <v>401</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68</v>
      </c>
      <c r="H16" s="292"/>
      <c r="I16" s="292"/>
      <c r="J16" s="292"/>
      <c r="K16" s="292"/>
      <c r="L16" s="495" t="s">
        <v>71</v>
      </c>
      <c r="M16" s="292"/>
      <c r="N16" s="292"/>
      <c r="O16" s="292"/>
      <c r="P16" s="292"/>
      <c r="Q16" s="292"/>
      <c r="R16" s="292"/>
      <c r="S16" s="292"/>
      <c r="T16" s="292"/>
      <c r="U16" s="292"/>
      <c r="V16" s="292"/>
      <c r="W16" s="292"/>
      <c r="X16" s="496"/>
      <c r="Y16" s="497" t="s">
        <v>77</v>
      </c>
      <c r="Z16" s="498"/>
      <c r="AA16" s="498"/>
      <c r="AB16" s="499"/>
      <c r="AC16" s="494" t="s">
        <v>68</v>
      </c>
      <c r="AD16" s="292"/>
      <c r="AE16" s="292"/>
      <c r="AF16" s="292"/>
      <c r="AG16" s="292"/>
      <c r="AH16" s="495" t="s">
        <v>71</v>
      </c>
      <c r="AI16" s="292"/>
      <c r="AJ16" s="292"/>
      <c r="AK16" s="292"/>
      <c r="AL16" s="292"/>
      <c r="AM16" s="292"/>
      <c r="AN16" s="292"/>
      <c r="AO16" s="292"/>
      <c r="AP16" s="292"/>
      <c r="AQ16" s="292"/>
      <c r="AR16" s="292"/>
      <c r="AS16" s="292"/>
      <c r="AT16" s="496"/>
      <c r="AU16" s="497" t="s">
        <v>77</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78</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78</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400</v>
      </c>
      <c r="H28" s="491"/>
      <c r="I28" s="491"/>
      <c r="J28" s="491"/>
      <c r="K28" s="491"/>
      <c r="L28" s="491"/>
      <c r="M28" s="491"/>
      <c r="N28" s="491"/>
      <c r="O28" s="491"/>
      <c r="P28" s="491"/>
      <c r="Q28" s="491"/>
      <c r="R28" s="491"/>
      <c r="S28" s="491"/>
      <c r="T28" s="491"/>
      <c r="U28" s="491"/>
      <c r="V28" s="491"/>
      <c r="W28" s="491"/>
      <c r="X28" s="491"/>
      <c r="Y28" s="491"/>
      <c r="Z28" s="491"/>
      <c r="AA28" s="491"/>
      <c r="AB28" s="492"/>
      <c r="AC28" s="490" t="s">
        <v>107</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68</v>
      </c>
      <c r="H29" s="292"/>
      <c r="I29" s="292"/>
      <c r="J29" s="292"/>
      <c r="K29" s="292"/>
      <c r="L29" s="495" t="s">
        <v>71</v>
      </c>
      <c r="M29" s="292"/>
      <c r="N29" s="292"/>
      <c r="O29" s="292"/>
      <c r="P29" s="292"/>
      <c r="Q29" s="292"/>
      <c r="R29" s="292"/>
      <c r="S29" s="292"/>
      <c r="T29" s="292"/>
      <c r="U29" s="292"/>
      <c r="V29" s="292"/>
      <c r="W29" s="292"/>
      <c r="X29" s="496"/>
      <c r="Y29" s="497" t="s">
        <v>77</v>
      </c>
      <c r="Z29" s="498"/>
      <c r="AA29" s="498"/>
      <c r="AB29" s="499"/>
      <c r="AC29" s="494" t="s">
        <v>68</v>
      </c>
      <c r="AD29" s="292"/>
      <c r="AE29" s="292"/>
      <c r="AF29" s="292"/>
      <c r="AG29" s="292"/>
      <c r="AH29" s="495" t="s">
        <v>71</v>
      </c>
      <c r="AI29" s="292"/>
      <c r="AJ29" s="292"/>
      <c r="AK29" s="292"/>
      <c r="AL29" s="292"/>
      <c r="AM29" s="292"/>
      <c r="AN29" s="292"/>
      <c r="AO29" s="292"/>
      <c r="AP29" s="292"/>
      <c r="AQ29" s="292"/>
      <c r="AR29" s="292"/>
      <c r="AS29" s="292"/>
      <c r="AT29" s="496"/>
      <c r="AU29" s="497" t="s">
        <v>77</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78</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78</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396</v>
      </c>
      <c r="H41" s="491"/>
      <c r="I41" s="491"/>
      <c r="J41" s="491"/>
      <c r="K41" s="491"/>
      <c r="L41" s="491"/>
      <c r="M41" s="491"/>
      <c r="N41" s="491"/>
      <c r="O41" s="491"/>
      <c r="P41" s="491"/>
      <c r="Q41" s="491"/>
      <c r="R41" s="491"/>
      <c r="S41" s="491"/>
      <c r="T41" s="491"/>
      <c r="U41" s="491"/>
      <c r="V41" s="491"/>
      <c r="W41" s="491"/>
      <c r="X41" s="491"/>
      <c r="Y41" s="491"/>
      <c r="Z41" s="491"/>
      <c r="AA41" s="491"/>
      <c r="AB41" s="492"/>
      <c r="AC41" s="490" t="s">
        <v>303</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68</v>
      </c>
      <c r="H42" s="292"/>
      <c r="I42" s="292"/>
      <c r="J42" s="292"/>
      <c r="K42" s="292"/>
      <c r="L42" s="495" t="s">
        <v>71</v>
      </c>
      <c r="M42" s="292"/>
      <c r="N42" s="292"/>
      <c r="O42" s="292"/>
      <c r="P42" s="292"/>
      <c r="Q42" s="292"/>
      <c r="R42" s="292"/>
      <c r="S42" s="292"/>
      <c r="T42" s="292"/>
      <c r="U42" s="292"/>
      <c r="V42" s="292"/>
      <c r="W42" s="292"/>
      <c r="X42" s="496"/>
      <c r="Y42" s="497" t="s">
        <v>77</v>
      </c>
      <c r="Z42" s="498"/>
      <c r="AA42" s="498"/>
      <c r="AB42" s="499"/>
      <c r="AC42" s="494" t="s">
        <v>68</v>
      </c>
      <c r="AD42" s="292"/>
      <c r="AE42" s="292"/>
      <c r="AF42" s="292"/>
      <c r="AG42" s="292"/>
      <c r="AH42" s="495" t="s">
        <v>71</v>
      </c>
      <c r="AI42" s="292"/>
      <c r="AJ42" s="292"/>
      <c r="AK42" s="292"/>
      <c r="AL42" s="292"/>
      <c r="AM42" s="292"/>
      <c r="AN42" s="292"/>
      <c r="AO42" s="292"/>
      <c r="AP42" s="292"/>
      <c r="AQ42" s="292"/>
      <c r="AR42" s="292"/>
      <c r="AS42" s="292"/>
      <c r="AT42" s="496"/>
      <c r="AU42" s="497" t="s">
        <v>77</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12"/>
      <c r="B53" s="913"/>
      <c r="C53" s="913"/>
      <c r="D53" s="913"/>
      <c r="E53" s="913"/>
      <c r="F53" s="914"/>
      <c r="G53" s="782" t="s">
        <v>78</v>
      </c>
      <c r="H53" s="723"/>
      <c r="I53" s="723"/>
      <c r="J53" s="723"/>
      <c r="K53" s="723"/>
      <c r="L53" s="917"/>
      <c r="M53" s="918"/>
      <c r="N53" s="918"/>
      <c r="O53" s="918"/>
      <c r="P53" s="918"/>
      <c r="Q53" s="918"/>
      <c r="R53" s="918"/>
      <c r="S53" s="918"/>
      <c r="T53" s="918"/>
      <c r="U53" s="918"/>
      <c r="V53" s="918"/>
      <c r="W53" s="918"/>
      <c r="X53" s="919"/>
      <c r="Y53" s="920">
        <f>SUM(Y43:AB52)</f>
        <v>0</v>
      </c>
      <c r="Z53" s="921"/>
      <c r="AA53" s="921"/>
      <c r="AB53" s="922"/>
      <c r="AC53" s="782" t="s">
        <v>78</v>
      </c>
      <c r="AD53" s="723"/>
      <c r="AE53" s="723"/>
      <c r="AF53" s="723"/>
      <c r="AG53" s="723"/>
      <c r="AH53" s="917"/>
      <c r="AI53" s="918"/>
      <c r="AJ53" s="918"/>
      <c r="AK53" s="918"/>
      <c r="AL53" s="918"/>
      <c r="AM53" s="918"/>
      <c r="AN53" s="918"/>
      <c r="AO53" s="918"/>
      <c r="AP53" s="918"/>
      <c r="AQ53" s="918"/>
      <c r="AR53" s="918"/>
      <c r="AS53" s="918"/>
      <c r="AT53" s="919"/>
      <c r="AU53" s="920">
        <f>SUM(AU43:AX52)</f>
        <v>0</v>
      </c>
      <c r="AV53" s="921"/>
      <c r="AW53" s="921"/>
      <c r="AX53" s="923"/>
      <c r="AY53" s="2">
        <f t="shared" si="3"/>
        <v>0</v>
      </c>
    </row>
    <row r="54" spans="1:51" s="80" customFormat="1" ht="24.75" customHeight="1" x14ac:dyDescent="0.15"/>
    <row r="55" spans="1:51" ht="30" customHeight="1" x14ac:dyDescent="0.15">
      <c r="A55" s="91" t="s">
        <v>91</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403</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68</v>
      </c>
      <c r="H56" s="292"/>
      <c r="I56" s="292"/>
      <c r="J56" s="292"/>
      <c r="K56" s="292"/>
      <c r="L56" s="495" t="s">
        <v>71</v>
      </c>
      <c r="M56" s="292"/>
      <c r="N56" s="292"/>
      <c r="O56" s="292"/>
      <c r="P56" s="292"/>
      <c r="Q56" s="292"/>
      <c r="R56" s="292"/>
      <c r="S56" s="292"/>
      <c r="T56" s="292"/>
      <c r="U56" s="292"/>
      <c r="V56" s="292"/>
      <c r="W56" s="292"/>
      <c r="X56" s="496"/>
      <c r="Y56" s="497" t="s">
        <v>77</v>
      </c>
      <c r="Z56" s="498"/>
      <c r="AA56" s="498"/>
      <c r="AB56" s="499"/>
      <c r="AC56" s="494" t="s">
        <v>68</v>
      </c>
      <c r="AD56" s="292"/>
      <c r="AE56" s="292"/>
      <c r="AF56" s="292"/>
      <c r="AG56" s="292"/>
      <c r="AH56" s="495" t="s">
        <v>71</v>
      </c>
      <c r="AI56" s="292"/>
      <c r="AJ56" s="292"/>
      <c r="AK56" s="292"/>
      <c r="AL56" s="292"/>
      <c r="AM56" s="292"/>
      <c r="AN56" s="292"/>
      <c r="AO56" s="292"/>
      <c r="AP56" s="292"/>
      <c r="AQ56" s="292"/>
      <c r="AR56" s="292"/>
      <c r="AS56" s="292"/>
      <c r="AT56" s="496"/>
      <c r="AU56" s="497" t="s">
        <v>77</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78</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78</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147</v>
      </c>
      <c r="H68" s="491"/>
      <c r="I68" s="491"/>
      <c r="J68" s="491"/>
      <c r="K68" s="491"/>
      <c r="L68" s="491"/>
      <c r="M68" s="491"/>
      <c r="N68" s="491"/>
      <c r="O68" s="491"/>
      <c r="P68" s="491"/>
      <c r="Q68" s="491"/>
      <c r="R68" s="491"/>
      <c r="S68" s="491"/>
      <c r="T68" s="491"/>
      <c r="U68" s="491"/>
      <c r="V68" s="491"/>
      <c r="W68" s="491"/>
      <c r="X68" s="491"/>
      <c r="Y68" s="491"/>
      <c r="Z68" s="491"/>
      <c r="AA68" s="491"/>
      <c r="AB68" s="492"/>
      <c r="AC68" s="490" t="s">
        <v>407</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68</v>
      </c>
      <c r="H69" s="292"/>
      <c r="I69" s="292"/>
      <c r="J69" s="292"/>
      <c r="K69" s="292"/>
      <c r="L69" s="495" t="s">
        <v>71</v>
      </c>
      <c r="M69" s="292"/>
      <c r="N69" s="292"/>
      <c r="O69" s="292"/>
      <c r="P69" s="292"/>
      <c r="Q69" s="292"/>
      <c r="R69" s="292"/>
      <c r="S69" s="292"/>
      <c r="T69" s="292"/>
      <c r="U69" s="292"/>
      <c r="V69" s="292"/>
      <c r="W69" s="292"/>
      <c r="X69" s="496"/>
      <c r="Y69" s="497" t="s">
        <v>77</v>
      </c>
      <c r="Z69" s="498"/>
      <c r="AA69" s="498"/>
      <c r="AB69" s="499"/>
      <c r="AC69" s="494" t="s">
        <v>68</v>
      </c>
      <c r="AD69" s="292"/>
      <c r="AE69" s="292"/>
      <c r="AF69" s="292"/>
      <c r="AG69" s="292"/>
      <c r="AH69" s="495" t="s">
        <v>71</v>
      </c>
      <c r="AI69" s="292"/>
      <c r="AJ69" s="292"/>
      <c r="AK69" s="292"/>
      <c r="AL69" s="292"/>
      <c r="AM69" s="292"/>
      <c r="AN69" s="292"/>
      <c r="AO69" s="292"/>
      <c r="AP69" s="292"/>
      <c r="AQ69" s="292"/>
      <c r="AR69" s="292"/>
      <c r="AS69" s="292"/>
      <c r="AT69" s="496"/>
      <c r="AU69" s="497" t="s">
        <v>77</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78</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78</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408</v>
      </c>
      <c r="H81" s="491"/>
      <c r="I81" s="491"/>
      <c r="J81" s="491"/>
      <c r="K81" s="491"/>
      <c r="L81" s="491"/>
      <c r="M81" s="491"/>
      <c r="N81" s="491"/>
      <c r="O81" s="491"/>
      <c r="P81" s="491"/>
      <c r="Q81" s="491"/>
      <c r="R81" s="491"/>
      <c r="S81" s="491"/>
      <c r="T81" s="491"/>
      <c r="U81" s="491"/>
      <c r="V81" s="491"/>
      <c r="W81" s="491"/>
      <c r="X81" s="491"/>
      <c r="Y81" s="491"/>
      <c r="Z81" s="491"/>
      <c r="AA81" s="491"/>
      <c r="AB81" s="492"/>
      <c r="AC81" s="490" t="s">
        <v>411</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68</v>
      </c>
      <c r="H82" s="292"/>
      <c r="I82" s="292"/>
      <c r="J82" s="292"/>
      <c r="K82" s="292"/>
      <c r="L82" s="495" t="s">
        <v>71</v>
      </c>
      <c r="M82" s="292"/>
      <c r="N82" s="292"/>
      <c r="O82" s="292"/>
      <c r="P82" s="292"/>
      <c r="Q82" s="292"/>
      <c r="R82" s="292"/>
      <c r="S82" s="292"/>
      <c r="T82" s="292"/>
      <c r="U82" s="292"/>
      <c r="V82" s="292"/>
      <c r="W82" s="292"/>
      <c r="X82" s="496"/>
      <c r="Y82" s="497" t="s">
        <v>77</v>
      </c>
      <c r="Z82" s="498"/>
      <c r="AA82" s="498"/>
      <c r="AB82" s="499"/>
      <c r="AC82" s="494" t="s">
        <v>68</v>
      </c>
      <c r="AD82" s="292"/>
      <c r="AE82" s="292"/>
      <c r="AF82" s="292"/>
      <c r="AG82" s="292"/>
      <c r="AH82" s="495" t="s">
        <v>71</v>
      </c>
      <c r="AI82" s="292"/>
      <c r="AJ82" s="292"/>
      <c r="AK82" s="292"/>
      <c r="AL82" s="292"/>
      <c r="AM82" s="292"/>
      <c r="AN82" s="292"/>
      <c r="AO82" s="292"/>
      <c r="AP82" s="292"/>
      <c r="AQ82" s="292"/>
      <c r="AR82" s="292"/>
      <c r="AS82" s="292"/>
      <c r="AT82" s="496"/>
      <c r="AU82" s="497" t="s">
        <v>77</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78</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78</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413</v>
      </c>
      <c r="H94" s="491"/>
      <c r="I94" s="491"/>
      <c r="J94" s="491"/>
      <c r="K94" s="491"/>
      <c r="L94" s="491"/>
      <c r="M94" s="491"/>
      <c r="N94" s="491"/>
      <c r="O94" s="491"/>
      <c r="P94" s="491"/>
      <c r="Q94" s="491"/>
      <c r="R94" s="491"/>
      <c r="S94" s="491"/>
      <c r="T94" s="491"/>
      <c r="U94" s="491"/>
      <c r="V94" s="491"/>
      <c r="W94" s="491"/>
      <c r="X94" s="491"/>
      <c r="Y94" s="491"/>
      <c r="Z94" s="491"/>
      <c r="AA94" s="491"/>
      <c r="AB94" s="492"/>
      <c r="AC94" s="490" t="s">
        <v>306</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68</v>
      </c>
      <c r="H95" s="292"/>
      <c r="I95" s="292"/>
      <c r="J95" s="292"/>
      <c r="K95" s="292"/>
      <c r="L95" s="495" t="s">
        <v>71</v>
      </c>
      <c r="M95" s="292"/>
      <c r="N95" s="292"/>
      <c r="O95" s="292"/>
      <c r="P95" s="292"/>
      <c r="Q95" s="292"/>
      <c r="R95" s="292"/>
      <c r="S95" s="292"/>
      <c r="T95" s="292"/>
      <c r="U95" s="292"/>
      <c r="V95" s="292"/>
      <c r="W95" s="292"/>
      <c r="X95" s="496"/>
      <c r="Y95" s="497" t="s">
        <v>77</v>
      </c>
      <c r="Z95" s="498"/>
      <c r="AA95" s="498"/>
      <c r="AB95" s="499"/>
      <c r="AC95" s="494" t="s">
        <v>68</v>
      </c>
      <c r="AD95" s="292"/>
      <c r="AE95" s="292"/>
      <c r="AF95" s="292"/>
      <c r="AG95" s="292"/>
      <c r="AH95" s="495" t="s">
        <v>71</v>
      </c>
      <c r="AI95" s="292"/>
      <c r="AJ95" s="292"/>
      <c r="AK95" s="292"/>
      <c r="AL95" s="292"/>
      <c r="AM95" s="292"/>
      <c r="AN95" s="292"/>
      <c r="AO95" s="292"/>
      <c r="AP95" s="292"/>
      <c r="AQ95" s="292"/>
      <c r="AR95" s="292"/>
      <c r="AS95" s="292"/>
      <c r="AT95" s="496"/>
      <c r="AU95" s="497" t="s">
        <v>77</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12"/>
      <c r="B106" s="913"/>
      <c r="C106" s="913"/>
      <c r="D106" s="913"/>
      <c r="E106" s="913"/>
      <c r="F106" s="914"/>
      <c r="G106" s="782" t="s">
        <v>78</v>
      </c>
      <c r="H106" s="723"/>
      <c r="I106" s="723"/>
      <c r="J106" s="723"/>
      <c r="K106" s="723"/>
      <c r="L106" s="917"/>
      <c r="M106" s="918"/>
      <c r="N106" s="918"/>
      <c r="O106" s="918"/>
      <c r="P106" s="918"/>
      <c r="Q106" s="918"/>
      <c r="R106" s="918"/>
      <c r="S106" s="918"/>
      <c r="T106" s="918"/>
      <c r="U106" s="918"/>
      <c r="V106" s="918"/>
      <c r="W106" s="918"/>
      <c r="X106" s="919"/>
      <c r="Y106" s="920">
        <f>SUM(Y96:AB105)</f>
        <v>0</v>
      </c>
      <c r="Z106" s="921"/>
      <c r="AA106" s="921"/>
      <c r="AB106" s="922"/>
      <c r="AC106" s="782" t="s">
        <v>78</v>
      </c>
      <c r="AD106" s="723"/>
      <c r="AE106" s="723"/>
      <c r="AF106" s="723"/>
      <c r="AG106" s="723"/>
      <c r="AH106" s="917"/>
      <c r="AI106" s="918"/>
      <c r="AJ106" s="918"/>
      <c r="AK106" s="918"/>
      <c r="AL106" s="918"/>
      <c r="AM106" s="918"/>
      <c r="AN106" s="918"/>
      <c r="AO106" s="918"/>
      <c r="AP106" s="918"/>
      <c r="AQ106" s="918"/>
      <c r="AR106" s="918"/>
      <c r="AS106" s="918"/>
      <c r="AT106" s="919"/>
      <c r="AU106" s="920">
        <f>SUM(AU96:AX105)</f>
        <v>0</v>
      </c>
      <c r="AV106" s="921"/>
      <c r="AW106" s="921"/>
      <c r="AX106" s="923"/>
      <c r="AY106" s="2">
        <f t="shared" si="7"/>
        <v>0</v>
      </c>
    </row>
    <row r="107" spans="1:51" s="80" customFormat="1" ht="24.75" customHeight="1" x14ac:dyDescent="0.15"/>
    <row r="108" spans="1:51" ht="30" customHeight="1" x14ac:dyDescent="0.15">
      <c r="A108" s="91" t="s">
        <v>91</v>
      </c>
      <c r="B108" s="92"/>
      <c r="C108" s="92"/>
      <c r="D108" s="92"/>
      <c r="E108" s="92"/>
      <c r="F108" s="93"/>
      <c r="G108" s="490" t="s">
        <v>304</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414</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68</v>
      </c>
      <c r="H109" s="292"/>
      <c r="I109" s="292"/>
      <c r="J109" s="292"/>
      <c r="K109" s="292"/>
      <c r="L109" s="495" t="s">
        <v>71</v>
      </c>
      <c r="M109" s="292"/>
      <c r="N109" s="292"/>
      <c r="O109" s="292"/>
      <c r="P109" s="292"/>
      <c r="Q109" s="292"/>
      <c r="R109" s="292"/>
      <c r="S109" s="292"/>
      <c r="T109" s="292"/>
      <c r="U109" s="292"/>
      <c r="V109" s="292"/>
      <c r="W109" s="292"/>
      <c r="X109" s="496"/>
      <c r="Y109" s="497" t="s">
        <v>77</v>
      </c>
      <c r="Z109" s="498"/>
      <c r="AA109" s="498"/>
      <c r="AB109" s="499"/>
      <c r="AC109" s="494" t="s">
        <v>68</v>
      </c>
      <c r="AD109" s="292"/>
      <c r="AE109" s="292"/>
      <c r="AF109" s="292"/>
      <c r="AG109" s="292"/>
      <c r="AH109" s="495" t="s">
        <v>71</v>
      </c>
      <c r="AI109" s="292"/>
      <c r="AJ109" s="292"/>
      <c r="AK109" s="292"/>
      <c r="AL109" s="292"/>
      <c r="AM109" s="292"/>
      <c r="AN109" s="292"/>
      <c r="AO109" s="292"/>
      <c r="AP109" s="292"/>
      <c r="AQ109" s="292"/>
      <c r="AR109" s="292"/>
      <c r="AS109" s="292"/>
      <c r="AT109" s="496"/>
      <c r="AU109" s="497" t="s">
        <v>77</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78</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78</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417</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357</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68</v>
      </c>
      <c r="H122" s="292"/>
      <c r="I122" s="292"/>
      <c r="J122" s="292"/>
      <c r="K122" s="292"/>
      <c r="L122" s="495" t="s">
        <v>71</v>
      </c>
      <c r="M122" s="292"/>
      <c r="N122" s="292"/>
      <c r="O122" s="292"/>
      <c r="P122" s="292"/>
      <c r="Q122" s="292"/>
      <c r="R122" s="292"/>
      <c r="S122" s="292"/>
      <c r="T122" s="292"/>
      <c r="U122" s="292"/>
      <c r="V122" s="292"/>
      <c r="W122" s="292"/>
      <c r="X122" s="496"/>
      <c r="Y122" s="497" t="s">
        <v>77</v>
      </c>
      <c r="Z122" s="498"/>
      <c r="AA122" s="498"/>
      <c r="AB122" s="499"/>
      <c r="AC122" s="494" t="s">
        <v>68</v>
      </c>
      <c r="AD122" s="292"/>
      <c r="AE122" s="292"/>
      <c r="AF122" s="292"/>
      <c r="AG122" s="292"/>
      <c r="AH122" s="495" t="s">
        <v>71</v>
      </c>
      <c r="AI122" s="292"/>
      <c r="AJ122" s="292"/>
      <c r="AK122" s="292"/>
      <c r="AL122" s="292"/>
      <c r="AM122" s="292"/>
      <c r="AN122" s="292"/>
      <c r="AO122" s="292"/>
      <c r="AP122" s="292"/>
      <c r="AQ122" s="292"/>
      <c r="AR122" s="292"/>
      <c r="AS122" s="292"/>
      <c r="AT122" s="496"/>
      <c r="AU122" s="497" t="s">
        <v>77</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78</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78</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247</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68</v>
      </c>
      <c r="H135" s="292"/>
      <c r="I135" s="292"/>
      <c r="J135" s="292"/>
      <c r="K135" s="292"/>
      <c r="L135" s="495" t="s">
        <v>71</v>
      </c>
      <c r="M135" s="292"/>
      <c r="N135" s="292"/>
      <c r="O135" s="292"/>
      <c r="P135" s="292"/>
      <c r="Q135" s="292"/>
      <c r="R135" s="292"/>
      <c r="S135" s="292"/>
      <c r="T135" s="292"/>
      <c r="U135" s="292"/>
      <c r="V135" s="292"/>
      <c r="W135" s="292"/>
      <c r="X135" s="496"/>
      <c r="Y135" s="497" t="s">
        <v>77</v>
      </c>
      <c r="Z135" s="498"/>
      <c r="AA135" s="498"/>
      <c r="AB135" s="499"/>
      <c r="AC135" s="494" t="s">
        <v>68</v>
      </c>
      <c r="AD135" s="292"/>
      <c r="AE135" s="292"/>
      <c r="AF135" s="292"/>
      <c r="AG135" s="292"/>
      <c r="AH135" s="495" t="s">
        <v>71</v>
      </c>
      <c r="AI135" s="292"/>
      <c r="AJ135" s="292"/>
      <c r="AK135" s="292"/>
      <c r="AL135" s="292"/>
      <c r="AM135" s="292"/>
      <c r="AN135" s="292"/>
      <c r="AO135" s="292"/>
      <c r="AP135" s="292"/>
      <c r="AQ135" s="292"/>
      <c r="AR135" s="292"/>
      <c r="AS135" s="292"/>
      <c r="AT135" s="496"/>
      <c r="AU135" s="497" t="s">
        <v>77</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78</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78</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418</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307</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68</v>
      </c>
      <c r="H148" s="292"/>
      <c r="I148" s="292"/>
      <c r="J148" s="292"/>
      <c r="K148" s="292"/>
      <c r="L148" s="495" t="s">
        <v>71</v>
      </c>
      <c r="M148" s="292"/>
      <c r="N148" s="292"/>
      <c r="O148" s="292"/>
      <c r="P148" s="292"/>
      <c r="Q148" s="292"/>
      <c r="R148" s="292"/>
      <c r="S148" s="292"/>
      <c r="T148" s="292"/>
      <c r="U148" s="292"/>
      <c r="V148" s="292"/>
      <c r="W148" s="292"/>
      <c r="X148" s="496"/>
      <c r="Y148" s="497" t="s">
        <v>77</v>
      </c>
      <c r="Z148" s="498"/>
      <c r="AA148" s="498"/>
      <c r="AB148" s="499"/>
      <c r="AC148" s="494" t="s">
        <v>68</v>
      </c>
      <c r="AD148" s="292"/>
      <c r="AE148" s="292"/>
      <c r="AF148" s="292"/>
      <c r="AG148" s="292"/>
      <c r="AH148" s="495" t="s">
        <v>71</v>
      </c>
      <c r="AI148" s="292"/>
      <c r="AJ148" s="292"/>
      <c r="AK148" s="292"/>
      <c r="AL148" s="292"/>
      <c r="AM148" s="292"/>
      <c r="AN148" s="292"/>
      <c r="AO148" s="292"/>
      <c r="AP148" s="292"/>
      <c r="AQ148" s="292"/>
      <c r="AR148" s="292"/>
      <c r="AS148" s="292"/>
      <c r="AT148" s="496"/>
      <c r="AU148" s="497" t="s">
        <v>77</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12"/>
      <c r="B159" s="913"/>
      <c r="C159" s="913"/>
      <c r="D159" s="913"/>
      <c r="E159" s="913"/>
      <c r="F159" s="914"/>
      <c r="G159" s="782" t="s">
        <v>78</v>
      </c>
      <c r="H159" s="723"/>
      <c r="I159" s="723"/>
      <c r="J159" s="723"/>
      <c r="K159" s="723"/>
      <c r="L159" s="917"/>
      <c r="M159" s="918"/>
      <c r="N159" s="918"/>
      <c r="O159" s="918"/>
      <c r="P159" s="918"/>
      <c r="Q159" s="918"/>
      <c r="R159" s="918"/>
      <c r="S159" s="918"/>
      <c r="T159" s="918"/>
      <c r="U159" s="918"/>
      <c r="V159" s="918"/>
      <c r="W159" s="918"/>
      <c r="X159" s="919"/>
      <c r="Y159" s="920">
        <f>SUM(Y149:AB158)</f>
        <v>0</v>
      </c>
      <c r="Z159" s="921"/>
      <c r="AA159" s="921"/>
      <c r="AB159" s="922"/>
      <c r="AC159" s="782" t="s">
        <v>78</v>
      </c>
      <c r="AD159" s="723"/>
      <c r="AE159" s="723"/>
      <c r="AF159" s="723"/>
      <c r="AG159" s="723"/>
      <c r="AH159" s="917"/>
      <c r="AI159" s="918"/>
      <c r="AJ159" s="918"/>
      <c r="AK159" s="918"/>
      <c r="AL159" s="918"/>
      <c r="AM159" s="918"/>
      <c r="AN159" s="918"/>
      <c r="AO159" s="918"/>
      <c r="AP159" s="918"/>
      <c r="AQ159" s="918"/>
      <c r="AR159" s="918"/>
      <c r="AS159" s="918"/>
      <c r="AT159" s="919"/>
      <c r="AU159" s="920">
        <f>SUM(AU149:AX158)</f>
        <v>0</v>
      </c>
      <c r="AV159" s="921"/>
      <c r="AW159" s="921"/>
      <c r="AX159" s="923"/>
      <c r="AY159" s="2">
        <f t="shared" si="11"/>
        <v>0</v>
      </c>
    </row>
    <row r="160" spans="1:51" s="80" customFormat="1" ht="24.75" customHeight="1" x14ac:dyDescent="0.15"/>
    <row r="161" spans="1:51" ht="30" customHeight="1" x14ac:dyDescent="0.15">
      <c r="A161" s="91" t="s">
        <v>91</v>
      </c>
      <c r="B161" s="92"/>
      <c r="C161" s="92"/>
      <c r="D161" s="92"/>
      <c r="E161" s="92"/>
      <c r="F161" s="93"/>
      <c r="G161" s="490" t="s">
        <v>308</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421</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68</v>
      </c>
      <c r="H162" s="292"/>
      <c r="I162" s="292"/>
      <c r="J162" s="292"/>
      <c r="K162" s="292"/>
      <c r="L162" s="495" t="s">
        <v>71</v>
      </c>
      <c r="M162" s="292"/>
      <c r="N162" s="292"/>
      <c r="O162" s="292"/>
      <c r="P162" s="292"/>
      <c r="Q162" s="292"/>
      <c r="R162" s="292"/>
      <c r="S162" s="292"/>
      <c r="T162" s="292"/>
      <c r="U162" s="292"/>
      <c r="V162" s="292"/>
      <c r="W162" s="292"/>
      <c r="X162" s="496"/>
      <c r="Y162" s="497" t="s">
        <v>77</v>
      </c>
      <c r="Z162" s="498"/>
      <c r="AA162" s="498"/>
      <c r="AB162" s="499"/>
      <c r="AC162" s="494" t="s">
        <v>68</v>
      </c>
      <c r="AD162" s="292"/>
      <c r="AE162" s="292"/>
      <c r="AF162" s="292"/>
      <c r="AG162" s="292"/>
      <c r="AH162" s="495" t="s">
        <v>71</v>
      </c>
      <c r="AI162" s="292"/>
      <c r="AJ162" s="292"/>
      <c r="AK162" s="292"/>
      <c r="AL162" s="292"/>
      <c r="AM162" s="292"/>
      <c r="AN162" s="292"/>
      <c r="AO162" s="292"/>
      <c r="AP162" s="292"/>
      <c r="AQ162" s="292"/>
      <c r="AR162" s="292"/>
      <c r="AS162" s="292"/>
      <c r="AT162" s="496"/>
      <c r="AU162" s="497" t="s">
        <v>77</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78</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78</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422</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113</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68</v>
      </c>
      <c r="H175" s="292"/>
      <c r="I175" s="292"/>
      <c r="J175" s="292"/>
      <c r="K175" s="292"/>
      <c r="L175" s="495" t="s">
        <v>71</v>
      </c>
      <c r="M175" s="292"/>
      <c r="N175" s="292"/>
      <c r="O175" s="292"/>
      <c r="P175" s="292"/>
      <c r="Q175" s="292"/>
      <c r="R175" s="292"/>
      <c r="S175" s="292"/>
      <c r="T175" s="292"/>
      <c r="U175" s="292"/>
      <c r="V175" s="292"/>
      <c r="W175" s="292"/>
      <c r="X175" s="496"/>
      <c r="Y175" s="497" t="s">
        <v>77</v>
      </c>
      <c r="Z175" s="498"/>
      <c r="AA175" s="498"/>
      <c r="AB175" s="499"/>
      <c r="AC175" s="494" t="s">
        <v>68</v>
      </c>
      <c r="AD175" s="292"/>
      <c r="AE175" s="292"/>
      <c r="AF175" s="292"/>
      <c r="AG175" s="292"/>
      <c r="AH175" s="495" t="s">
        <v>71</v>
      </c>
      <c r="AI175" s="292"/>
      <c r="AJ175" s="292"/>
      <c r="AK175" s="292"/>
      <c r="AL175" s="292"/>
      <c r="AM175" s="292"/>
      <c r="AN175" s="292"/>
      <c r="AO175" s="292"/>
      <c r="AP175" s="292"/>
      <c r="AQ175" s="292"/>
      <c r="AR175" s="292"/>
      <c r="AS175" s="292"/>
      <c r="AT175" s="496"/>
      <c r="AU175" s="497" t="s">
        <v>77</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78</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78</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266</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423</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68</v>
      </c>
      <c r="H188" s="292"/>
      <c r="I188" s="292"/>
      <c r="J188" s="292"/>
      <c r="K188" s="292"/>
      <c r="L188" s="495" t="s">
        <v>71</v>
      </c>
      <c r="M188" s="292"/>
      <c r="N188" s="292"/>
      <c r="O188" s="292"/>
      <c r="P188" s="292"/>
      <c r="Q188" s="292"/>
      <c r="R188" s="292"/>
      <c r="S188" s="292"/>
      <c r="T188" s="292"/>
      <c r="U188" s="292"/>
      <c r="V188" s="292"/>
      <c r="W188" s="292"/>
      <c r="X188" s="496"/>
      <c r="Y188" s="497" t="s">
        <v>77</v>
      </c>
      <c r="Z188" s="498"/>
      <c r="AA188" s="498"/>
      <c r="AB188" s="499"/>
      <c r="AC188" s="494" t="s">
        <v>68</v>
      </c>
      <c r="AD188" s="292"/>
      <c r="AE188" s="292"/>
      <c r="AF188" s="292"/>
      <c r="AG188" s="292"/>
      <c r="AH188" s="495" t="s">
        <v>71</v>
      </c>
      <c r="AI188" s="292"/>
      <c r="AJ188" s="292"/>
      <c r="AK188" s="292"/>
      <c r="AL188" s="292"/>
      <c r="AM188" s="292"/>
      <c r="AN188" s="292"/>
      <c r="AO188" s="292"/>
      <c r="AP188" s="292"/>
      <c r="AQ188" s="292"/>
      <c r="AR188" s="292"/>
      <c r="AS188" s="292"/>
      <c r="AT188" s="496"/>
      <c r="AU188" s="497" t="s">
        <v>77</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78</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78</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321</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310</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68</v>
      </c>
      <c r="H201" s="292"/>
      <c r="I201" s="292"/>
      <c r="J201" s="292"/>
      <c r="K201" s="292"/>
      <c r="L201" s="495" t="s">
        <v>71</v>
      </c>
      <c r="M201" s="292"/>
      <c r="N201" s="292"/>
      <c r="O201" s="292"/>
      <c r="P201" s="292"/>
      <c r="Q201" s="292"/>
      <c r="R201" s="292"/>
      <c r="S201" s="292"/>
      <c r="T201" s="292"/>
      <c r="U201" s="292"/>
      <c r="V201" s="292"/>
      <c r="W201" s="292"/>
      <c r="X201" s="496"/>
      <c r="Y201" s="497" t="s">
        <v>77</v>
      </c>
      <c r="Z201" s="498"/>
      <c r="AA201" s="498"/>
      <c r="AB201" s="499"/>
      <c r="AC201" s="494" t="s">
        <v>68</v>
      </c>
      <c r="AD201" s="292"/>
      <c r="AE201" s="292"/>
      <c r="AF201" s="292"/>
      <c r="AG201" s="292"/>
      <c r="AH201" s="495" t="s">
        <v>71</v>
      </c>
      <c r="AI201" s="292"/>
      <c r="AJ201" s="292"/>
      <c r="AK201" s="292"/>
      <c r="AL201" s="292"/>
      <c r="AM201" s="292"/>
      <c r="AN201" s="292"/>
      <c r="AO201" s="292"/>
      <c r="AP201" s="292"/>
      <c r="AQ201" s="292"/>
      <c r="AR201" s="292"/>
      <c r="AS201" s="292"/>
      <c r="AT201" s="496"/>
      <c r="AU201" s="497" t="s">
        <v>77</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12"/>
      <c r="B212" s="913"/>
      <c r="C212" s="913"/>
      <c r="D212" s="913"/>
      <c r="E212" s="913"/>
      <c r="F212" s="914"/>
      <c r="G212" s="782" t="s">
        <v>78</v>
      </c>
      <c r="H212" s="723"/>
      <c r="I212" s="723"/>
      <c r="J212" s="723"/>
      <c r="K212" s="723"/>
      <c r="L212" s="917"/>
      <c r="M212" s="918"/>
      <c r="N212" s="918"/>
      <c r="O212" s="918"/>
      <c r="P212" s="918"/>
      <c r="Q212" s="918"/>
      <c r="R212" s="918"/>
      <c r="S212" s="918"/>
      <c r="T212" s="918"/>
      <c r="U212" s="918"/>
      <c r="V212" s="918"/>
      <c r="W212" s="918"/>
      <c r="X212" s="919"/>
      <c r="Y212" s="920">
        <f>SUM(Y202:AB211)</f>
        <v>0</v>
      </c>
      <c r="Z212" s="921"/>
      <c r="AA212" s="921"/>
      <c r="AB212" s="922"/>
      <c r="AC212" s="782" t="s">
        <v>78</v>
      </c>
      <c r="AD212" s="723"/>
      <c r="AE212" s="723"/>
      <c r="AF212" s="723"/>
      <c r="AG212" s="723"/>
      <c r="AH212" s="917"/>
      <c r="AI212" s="918"/>
      <c r="AJ212" s="918"/>
      <c r="AK212" s="918"/>
      <c r="AL212" s="918"/>
      <c r="AM212" s="918"/>
      <c r="AN212" s="918"/>
      <c r="AO212" s="918"/>
      <c r="AP212" s="918"/>
      <c r="AQ212" s="918"/>
      <c r="AR212" s="918"/>
      <c r="AS212" s="918"/>
      <c r="AT212" s="919"/>
      <c r="AU212" s="920">
        <f>SUM(AU202:AX211)</f>
        <v>0</v>
      </c>
      <c r="AV212" s="921"/>
      <c r="AW212" s="921"/>
      <c r="AX212" s="923"/>
      <c r="AY212" s="2">
        <f t="shared" si="15"/>
        <v>0</v>
      </c>
    </row>
    <row r="213" spans="1:51" s="80" customFormat="1" ht="24.75" customHeight="1" x14ac:dyDescent="0.15"/>
    <row r="214" spans="1:51" ht="30" customHeight="1" x14ac:dyDescent="0.15">
      <c r="A214" s="291" t="s">
        <v>91</v>
      </c>
      <c r="B214" s="915"/>
      <c r="C214" s="915"/>
      <c r="D214" s="915"/>
      <c r="E214" s="915"/>
      <c r="F214" s="916"/>
      <c r="G214" s="490" t="s">
        <v>312</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105</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68</v>
      </c>
      <c r="H215" s="292"/>
      <c r="I215" s="292"/>
      <c r="J215" s="292"/>
      <c r="K215" s="292"/>
      <c r="L215" s="495" t="s">
        <v>71</v>
      </c>
      <c r="M215" s="292"/>
      <c r="N215" s="292"/>
      <c r="O215" s="292"/>
      <c r="P215" s="292"/>
      <c r="Q215" s="292"/>
      <c r="R215" s="292"/>
      <c r="S215" s="292"/>
      <c r="T215" s="292"/>
      <c r="U215" s="292"/>
      <c r="V215" s="292"/>
      <c r="W215" s="292"/>
      <c r="X215" s="496"/>
      <c r="Y215" s="497" t="s">
        <v>77</v>
      </c>
      <c r="Z215" s="498"/>
      <c r="AA215" s="498"/>
      <c r="AB215" s="499"/>
      <c r="AC215" s="494" t="s">
        <v>68</v>
      </c>
      <c r="AD215" s="292"/>
      <c r="AE215" s="292"/>
      <c r="AF215" s="292"/>
      <c r="AG215" s="292"/>
      <c r="AH215" s="495" t="s">
        <v>71</v>
      </c>
      <c r="AI215" s="292"/>
      <c r="AJ215" s="292"/>
      <c r="AK215" s="292"/>
      <c r="AL215" s="292"/>
      <c r="AM215" s="292"/>
      <c r="AN215" s="292"/>
      <c r="AO215" s="292"/>
      <c r="AP215" s="292"/>
      <c r="AQ215" s="292"/>
      <c r="AR215" s="292"/>
      <c r="AS215" s="292"/>
      <c r="AT215" s="496"/>
      <c r="AU215" s="497" t="s">
        <v>77</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78</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78</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425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326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68</v>
      </c>
      <c r="H228" s="292"/>
      <c r="I228" s="292"/>
      <c r="J228" s="292"/>
      <c r="K228" s="292"/>
      <c r="L228" s="495" t="s">
        <v>71</v>
      </c>
      <c r="M228" s="292"/>
      <c r="N228" s="292"/>
      <c r="O228" s="292"/>
      <c r="P228" s="292"/>
      <c r="Q228" s="292"/>
      <c r="R228" s="292"/>
      <c r="S228" s="292"/>
      <c r="T228" s="292"/>
      <c r="U228" s="292"/>
      <c r="V228" s="292"/>
      <c r="W228" s="292"/>
      <c r="X228" s="496"/>
      <c r="Y228" s="497" t="s">
        <v>77</v>
      </c>
      <c r="Z228" s="498"/>
      <c r="AA228" s="498"/>
      <c r="AB228" s="499"/>
      <c r="AC228" s="494" t="s">
        <v>68</v>
      </c>
      <c r="AD228" s="292"/>
      <c r="AE228" s="292"/>
      <c r="AF228" s="292"/>
      <c r="AG228" s="292"/>
      <c r="AH228" s="495" t="s">
        <v>71</v>
      </c>
      <c r="AI228" s="292"/>
      <c r="AJ228" s="292"/>
      <c r="AK228" s="292"/>
      <c r="AL228" s="292"/>
      <c r="AM228" s="292"/>
      <c r="AN228" s="292"/>
      <c r="AO228" s="292"/>
      <c r="AP228" s="292"/>
      <c r="AQ228" s="292"/>
      <c r="AR228" s="292"/>
      <c r="AS228" s="292"/>
      <c r="AT228" s="496"/>
      <c r="AU228" s="497" t="s">
        <v>77</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78</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78</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427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428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68</v>
      </c>
      <c r="H241" s="292"/>
      <c r="I241" s="292"/>
      <c r="J241" s="292"/>
      <c r="K241" s="292"/>
      <c r="L241" s="495" t="s">
        <v>71</v>
      </c>
      <c r="M241" s="292"/>
      <c r="N241" s="292"/>
      <c r="O241" s="292"/>
      <c r="P241" s="292"/>
      <c r="Q241" s="292"/>
      <c r="R241" s="292"/>
      <c r="S241" s="292"/>
      <c r="T241" s="292"/>
      <c r="U241" s="292"/>
      <c r="V241" s="292"/>
      <c r="W241" s="292"/>
      <c r="X241" s="496"/>
      <c r="Y241" s="497" t="s">
        <v>77</v>
      </c>
      <c r="Z241" s="498"/>
      <c r="AA241" s="498"/>
      <c r="AB241" s="499"/>
      <c r="AC241" s="494" t="s">
        <v>68</v>
      </c>
      <c r="AD241" s="292"/>
      <c r="AE241" s="292"/>
      <c r="AF241" s="292"/>
      <c r="AG241" s="292"/>
      <c r="AH241" s="495" t="s">
        <v>71</v>
      </c>
      <c r="AI241" s="292"/>
      <c r="AJ241" s="292"/>
      <c r="AK241" s="292"/>
      <c r="AL241" s="292"/>
      <c r="AM241" s="292"/>
      <c r="AN241" s="292"/>
      <c r="AO241" s="292"/>
      <c r="AP241" s="292"/>
      <c r="AQ241" s="292"/>
      <c r="AR241" s="292"/>
      <c r="AS241" s="292"/>
      <c r="AT241" s="496"/>
      <c r="AU241" s="497" t="s">
        <v>77</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78</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78</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70</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260</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68</v>
      </c>
      <c r="H254" s="292"/>
      <c r="I254" s="292"/>
      <c r="J254" s="292"/>
      <c r="K254" s="292"/>
      <c r="L254" s="495" t="s">
        <v>71</v>
      </c>
      <c r="M254" s="292"/>
      <c r="N254" s="292"/>
      <c r="O254" s="292"/>
      <c r="P254" s="292"/>
      <c r="Q254" s="292"/>
      <c r="R254" s="292"/>
      <c r="S254" s="292"/>
      <c r="T254" s="292"/>
      <c r="U254" s="292"/>
      <c r="V254" s="292"/>
      <c r="W254" s="292"/>
      <c r="X254" s="496"/>
      <c r="Y254" s="497" t="s">
        <v>77</v>
      </c>
      <c r="Z254" s="498"/>
      <c r="AA254" s="498"/>
      <c r="AB254" s="499"/>
      <c r="AC254" s="494" t="s">
        <v>68</v>
      </c>
      <c r="AD254" s="292"/>
      <c r="AE254" s="292"/>
      <c r="AF254" s="292"/>
      <c r="AG254" s="292"/>
      <c r="AH254" s="495" t="s">
        <v>71</v>
      </c>
      <c r="AI254" s="292"/>
      <c r="AJ254" s="292"/>
      <c r="AK254" s="292"/>
      <c r="AL254" s="292"/>
      <c r="AM254" s="292"/>
      <c r="AN254" s="292"/>
      <c r="AO254" s="292"/>
      <c r="AP254" s="292"/>
      <c r="AQ254" s="292"/>
      <c r="AR254" s="292"/>
      <c r="AS254" s="292"/>
      <c r="AT254" s="496"/>
      <c r="AU254" s="497" t="s">
        <v>77</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12"/>
      <c r="B265" s="913"/>
      <c r="C265" s="913"/>
      <c r="D265" s="913"/>
      <c r="E265" s="913"/>
      <c r="F265" s="914"/>
      <c r="G265" s="782" t="s">
        <v>78</v>
      </c>
      <c r="H265" s="723"/>
      <c r="I265" s="723"/>
      <c r="J265" s="723"/>
      <c r="K265" s="723"/>
      <c r="L265" s="917"/>
      <c r="M265" s="918"/>
      <c r="N265" s="918"/>
      <c r="O265" s="918"/>
      <c r="P265" s="918"/>
      <c r="Q265" s="918"/>
      <c r="R265" s="918"/>
      <c r="S265" s="918"/>
      <c r="T265" s="918"/>
      <c r="U265" s="918"/>
      <c r="V265" s="918"/>
      <c r="W265" s="918"/>
      <c r="X265" s="919"/>
      <c r="Y265" s="920">
        <f>SUM(Y255:AB264)</f>
        <v>0</v>
      </c>
      <c r="Z265" s="921"/>
      <c r="AA265" s="921"/>
      <c r="AB265" s="922"/>
      <c r="AC265" s="782" t="s">
        <v>78</v>
      </c>
      <c r="AD265" s="723"/>
      <c r="AE265" s="723"/>
      <c r="AF265" s="723"/>
      <c r="AG265" s="723"/>
      <c r="AH265" s="917"/>
      <c r="AI265" s="918"/>
      <c r="AJ265" s="918"/>
      <c r="AK265" s="918"/>
      <c r="AL265" s="918"/>
      <c r="AM265" s="918"/>
      <c r="AN265" s="918"/>
      <c r="AO265" s="918"/>
      <c r="AP265" s="918"/>
      <c r="AQ265" s="918"/>
      <c r="AR265" s="918"/>
      <c r="AS265" s="918"/>
      <c r="AT265" s="919"/>
      <c r="AU265" s="920">
        <f>SUM(AU255:AX264)</f>
        <v>0</v>
      </c>
      <c r="AV265" s="921"/>
      <c r="AW265" s="921"/>
      <c r="AX265" s="92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457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90</v>
      </c>
      <c r="D3" s="278"/>
      <c r="E3" s="278"/>
      <c r="F3" s="278"/>
      <c r="G3" s="278"/>
      <c r="H3" s="278"/>
      <c r="I3" s="278"/>
      <c r="J3" s="247" t="s">
        <v>94</v>
      </c>
      <c r="K3" s="467"/>
      <c r="L3" s="467"/>
      <c r="M3" s="467"/>
      <c r="N3" s="467"/>
      <c r="O3" s="467"/>
      <c r="P3" s="278" t="s">
        <v>23</v>
      </c>
      <c r="Q3" s="278"/>
      <c r="R3" s="278"/>
      <c r="S3" s="278"/>
      <c r="T3" s="278"/>
      <c r="U3" s="278"/>
      <c r="V3" s="278"/>
      <c r="W3" s="278"/>
      <c r="X3" s="278"/>
      <c r="Y3" s="463" t="s">
        <v>429</v>
      </c>
      <c r="Z3" s="463"/>
      <c r="AA3" s="463"/>
      <c r="AB3" s="463"/>
      <c r="AC3" s="247" t="s">
        <v>358</v>
      </c>
      <c r="AD3" s="247"/>
      <c r="AE3" s="247"/>
      <c r="AF3" s="247"/>
      <c r="AG3" s="247"/>
      <c r="AH3" s="463" t="s">
        <v>389</v>
      </c>
      <c r="AI3" s="278"/>
      <c r="AJ3" s="278"/>
      <c r="AK3" s="278"/>
      <c r="AL3" s="278" t="s">
        <v>22</v>
      </c>
      <c r="AM3" s="278"/>
      <c r="AN3" s="278"/>
      <c r="AO3" s="422"/>
      <c r="AP3" s="247" t="s">
        <v>433</v>
      </c>
      <c r="AQ3" s="247"/>
      <c r="AR3" s="247"/>
      <c r="AS3" s="247"/>
      <c r="AT3" s="247"/>
      <c r="AU3" s="247"/>
      <c r="AV3" s="247"/>
      <c r="AW3" s="247"/>
      <c r="AX3" s="247"/>
      <c r="AY3">
        <f>$AY$2</f>
        <v>0</v>
      </c>
    </row>
    <row r="4" spans="1:51" ht="26.25" customHeight="1" x14ac:dyDescent="0.15">
      <c r="A4" s="924">
        <v>1</v>
      </c>
      <c r="B4" s="924">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5"/>
      <c r="AD4" s="925"/>
      <c r="AE4" s="925"/>
      <c r="AF4" s="925"/>
      <c r="AG4" s="925"/>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4">
        <v>2</v>
      </c>
      <c r="B5" s="924">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5"/>
      <c r="AD5" s="925"/>
      <c r="AE5" s="925"/>
      <c r="AF5" s="925"/>
      <c r="AG5" s="925"/>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4">
        <v>3</v>
      </c>
      <c r="B6" s="924">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5"/>
      <c r="AD6" s="925"/>
      <c r="AE6" s="925"/>
      <c r="AF6" s="925"/>
      <c r="AG6" s="925"/>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4">
        <v>4</v>
      </c>
      <c r="B7" s="924">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5"/>
      <c r="AD7" s="925"/>
      <c r="AE7" s="925"/>
      <c r="AF7" s="925"/>
      <c r="AG7" s="925"/>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4">
        <v>5</v>
      </c>
      <c r="B8" s="924">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5"/>
      <c r="AD8" s="925"/>
      <c r="AE8" s="925"/>
      <c r="AF8" s="925"/>
      <c r="AG8" s="925"/>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4">
        <v>6</v>
      </c>
      <c r="B9" s="924">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5"/>
      <c r="AD9" s="925"/>
      <c r="AE9" s="925"/>
      <c r="AF9" s="925"/>
      <c r="AG9" s="925"/>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4">
        <v>7</v>
      </c>
      <c r="B10" s="924">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5"/>
      <c r="AD10" s="925"/>
      <c r="AE10" s="925"/>
      <c r="AF10" s="925"/>
      <c r="AG10" s="925"/>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4">
        <v>8</v>
      </c>
      <c r="B11" s="924">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5"/>
      <c r="AD11" s="925"/>
      <c r="AE11" s="925"/>
      <c r="AF11" s="925"/>
      <c r="AG11" s="925"/>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4">
        <v>9</v>
      </c>
      <c r="B12" s="924">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5"/>
      <c r="AD12" s="925"/>
      <c r="AE12" s="925"/>
      <c r="AF12" s="925"/>
      <c r="AG12" s="925"/>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4">
        <v>10</v>
      </c>
      <c r="B13" s="924">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5"/>
      <c r="AD13" s="925"/>
      <c r="AE13" s="925"/>
      <c r="AF13" s="925"/>
      <c r="AG13" s="925"/>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4">
        <v>11</v>
      </c>
      <c r="B14" s="924">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5"/>
      <c r="AD14" s="925"/>
      <c r="AE14" s="925"/>
      <c r="AF14" s="925"/>
      <c r="AG14" s="925"/>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4">
        <v>12</v>
      </c>
      <c r="B15" s="924">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5"/>
      <c r="AD15" s="925"/>
      <c r="AE15" s="925"/>
      <c r="AF15" s="925"/>
      <c r="AG15" s="925"/>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4">
        <v>13</v>
      </c>
      <c r="B16" s="924">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5"/>
      <c r="AD16" s="925"/>
      <c r="AE16" s="925"/>
      <c r="AF16" s="925"/>
      <c r="AG16" s="925"/>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4">
        <v>14</v>
      </c>
      <c r="B17" s="924">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5"/>
      <c r="AD17" s="925"/>
      <c r="AE17" s="925"/>
      <c r="AF17" s="925"/>
      <c r="AG17" s="925"/>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4">
        <v>15</v>
      </c>
      <c r="B18" s="924">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5"/>
      <c r="AD18" s="925"/>
      <c r="AE18" s="925"/>
      <c r="AF18" s="925"/>
      <c r="AG18" s="925"/>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4">
        <v>16</v>
      </c>
      <c r="B19" s="924">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5"/>
      <c r="AD19" s="925"/>
      <c r="AE19" s="925"/>
      <c r="AF19" s="925"/>
      <c r="AG19" s="925"/>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4">
        <v>17</v>
      </c>
      <c r="B20" s="924">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5"/>
      <c r="AD20" s="925"/>
      <c r="AE20" s="925"/>
      <c r="AF20" s="925"/>
      <c r="AG20" s="925"/>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4">
        <v>18</v>
      </c>
      <c r="B21" s="924">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5"/>
      <c r="AD21" s="925"/>
      <c r="AE21" s="925"/>
      <c r="AF21" s="925"/>
      <c r="AG21" s="925"/>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4">
        <v>19</v>
      </c>
      <c r="B22" s="924">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5"/>
      <c r="AD22" s="925"/>
      <c r="AE22" s="925"/>
      <c r="AF22" s="925"/>
      <c r="AG22" s="925"/>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4">
        <v>20</v>
      </c>
      <c r="B23" s="924">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5"/>
      <c r="AD23" s="925"/>
      <c r="AE23" s="925"/>
      <c r="AF23" s="925"/>
      <c r="AG23" s="925"/>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4">
        <v>21</v>
      </c>
      <c r="B24" s="924">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5"/>
      <c r="AD24" s="925"/>
      <c r="AE24" s="925"/>
      <c r="AF24" s="925"/>
      <c r="AG24" s="925"/>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4">
        <v>22</v>
      </c>
      <c r="B25" s="924">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5"/>
      <c r="AD25" s="925"/>
      <c r="AE25" s="925"/>
      <c r="AF25" s="925"/>
      <c r="AG25" s="925"/>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4">
        <v>23</v>
      </c>
      <c r="B26" s="924">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5"/>
      <c r="AD26" s="925"/>
      <c r="AE26" s="925"/>
      <c r="AF26" s="925"/>
      <c r="AG26" s="925"/>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4">
        <v>24</v>
      </c>
      <c r="B27" s="924">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5"/>
      <c r="AD27" s="925"/>
      <c r="AE27" s="925"/>
      <c r="AF27" s="925"/>
      <c r="AG27" s="925"/>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4">
        <v>25</v>
      </c>
      <c r="B28" s="924">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5"/>
      <c r="AD28" s="925"/>
      <c r="AE28" s="925"/>
      <c r="AF28" s="925"/>
      <c r="AG28" s="925"/>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4">
        <v>26</v>
      </c>
      <c r="B29" s="924">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5"/>
      <c r="AD29" s="925"/>
      <c r="AE29" s="925"/>
      <c r="AF29" s="925"/>
      <c r="AG29" s="925"/>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4">
        <v>27</v>
      </c>
      <c r="B30" s="924">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5"/>
      <c r="AD30" s="925"/>
      <c r="AE30" s="925"/>
      <c r="AF30" s="925"/>
      <c r="AG30" s="925"/>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4">
        <v>28</v>
      </c>
      <c r="B31" s="924">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5"/>
      <c r="AD31" s="925"/>
      <c r="AE31" s="925"/>
      <c r="AF31" s="925"/>
      <c r="AG31" s="925"/>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4">
        <v>29</v>
      </c>
      <c r="B32" s="924">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5"/>
      <c r="AD32" s="925"/>
      <c r="AE32" s="925"/>
      <c r="AF32" s="925"/>
      <c r="AG32" s="925"/>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4">
        <v>30</v>
      </c>
      <c r="B33" s="924">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5"/>
      <c r="AD33" s="925"/>
      <c r="AE33" s="925"/>
      <c r="AF33" s="925"/>
      <c r="AG33" s="925"/>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458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90</v>
      </c>
      <c r="D36" s="278"/>
      <c r="E36" s="278"/>
      <c r="F36" s="278"/>
      <c r="G36" s="278"/>
      <c r="H36" s="278"/>
      <c r="I36" s="278"/>
      <c r="J36" s="247" t="s">
        <v>94</v>
      </c>
      <c r="K36" s="467"/>
      <c r="L36" s="467"/>
      <c r="M36" s="467"/>
      <c r="N36" s="467"/>
      <c r="O36" s="467"/>
      <c r="P36" s="278" t="s">
        <v>23</v>
      </c>
      <c r="Q36" s="278"/>
      <c r="R36" s="278"/>
      <c r="S36" s="278"/>
      <c r="T36" s="278"/>
      <c r="U36" s="278"/>
      <c r="V36" s="278"/>
      <c r="W36" s="278"/>
      <c r="X36" s="278"/>
      <c r="Y36" s="463" t="s">
        <v>429</v>
      </c>
      <c r="Z36" s="463"/>
      <c r="AA36" s="463"/>
      <c r="AB36" s="463"/>
      <c r="AC36" s="247" t="s">
        <v>358</v>
      </c>
      <c r="AD36" s="247"/>
      <c r="AE36" s="247"/>
      <c r="AF36" s="247"/>
      <c r="AG36" s="247"/>
      <c r="AH36" s="463" t="s">
        <v>389</v>
      </c>
      <c r="AI36" s="278"/>
      <c r="AJ36" s="278"/>
      <c r="AK36" s="278"/>
      <c r="AL36" s="278" t="s">
        <v>22</v>
      </c>
      <c r="AM36" s="278"/>
      <c r="AN36" s="278"/>
      <c r="AO36" s="422"/>
      <c r="AP36" s="247" t="s">
        <v>433</v>
      </c>
      <c r="AQ36" s="247"/>
      <c r="AR36" s="247"/>
      <c r="AS36" s="247"/>
      <c r="AT36" s="247"/>
      <c r="AU36" s="247"/>
      <c r="AV36" s="247"/>
      <c r="AW36" s="247"/>
      <c r="AX36" s="247"/>
      <c r="AY36">
        <f>$AY$34</f>
        <v>0</v>
      </c>
    </row>
    <row r="37" spans="1:51" ht="26.25" customHeight="1" x14ac:dyDescent="0.15">
      <c r="A37" s="924">
        <v>1</v>
      </c>
      <c r="B37" s="924">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5"/>
      <c r="AD37" s="925"/>
      <c r="AE37" s="925"/>
      <c r="AF37" s="925"/>
      <c r="AG37" s="925"/>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4">
        <v>2</v>
      </c>
      <c r="B38" s="924">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5"/>
      <c r="AD38" s="925"/>
      <c r="AE38" s="925"/>
      <c r="AF38" s="925"/>
      <c r="AG38" s="925"/>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4">
        <v>3</v>
      </c>
      <c r="B39" s="924">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5"/>
      <c r="AD39" s="925"/>
      <c r="AE39" s="925"/>
      <c r="AF39" s="925"/>
      <c r="AG39" s="925"/>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4">
        <v>4</v>
      </c>
      <c r="B40" s="924">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5"/>
      <c r="AD40" s="925"/>
      <c r="AE40" s="925"/>
      <c r="AF40" s="925"/>
      <c r="AG40" s="925"/>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4">
        <v>5</v>
      </c>
      <c r="B41" s="924">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5"/>
      <c r="AD41" s="925"/>
      <c r="AE41" s="925"/>
      <c r="AF41" s="925"/>
      <c r="AG41" s="925"/>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4">
        <v>6</v>
      </c>
      <c r="B42" s="924">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5"/>
      <c r="AD42" s="925"/>
      <c r="AE42" s="925"/>
      <c r="AF42" s="925"/>
      <c r="AG42" s="925"/>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4">
        <v>7</v>
      </c>
      <c r="B43" s="924">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5"/>
      <c r="AD43" s="925"/>
      <c r="AE43" s="925"/>
      <c r="AF43" s="925"/>
      <c r="AG43" s="925"/>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4">
        <v>8</v>
      </c>
      <c r="B44" s="924">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5"/>
      <c r="AD44" s="925"/>
      <c r="AE44" s="925"/>
      <c r="AF44" s="925"/>
      <c r="AG44" s="925"/>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4">
        <v>9</v>
      </c>
      <c r="B45" s="924">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5"/>
      <c r="AD45" s="925"/>
      <c r="AE45" s="925"/>
      <c r="AF45" s="925"/>
      <c r="AG45" s="925"/>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4">
        <v>10</v>
      </c>
      <c r="B46" s="924">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5"/>
      <c r="AD46" s="925"/>
      <c r="AE46" s="925"/>
      <c r="AF46" s="925"/>
      <c r="AG46" s="925"/>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4">
        <v>11</v>
      </c>
      <c r="B47" s="924">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5"/>
      <c r="AD47" s="925"/>
      <c r="AE47" s="925"/>
      <c r="AF47" s="925"/>
      <c r="AG47" s="925"/>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4">
        <v>12</v>
      </c>
      <c r="B48" s="924">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5"/>
      <c r="AD48" s="925"/>
      <c r="AE48" s="925"/>
      <c r="AF48" s="925"/>
      <c r="AG48" s="925"/>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4">
        <v>13</v>
      </c>
      <c r="B49" s="924">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5"/>
      <c r="AD49" s="925"/>
      <c r="AE49" s="925"/>
      <c r="AF49" s="925"/>
      <c r="AG49" s="925"/>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4">
        <v>14</v>
      </c>
      <c r="B50" s="924">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5"/>
      <c r="AD50" s="925"/>
      <c r="AE50" s="925"/>
      <c r="AF50" s="925"/>
      <c r="AG50" s="925"/>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4">
        <v>15</v>
      </c>
      <c r="B51" s="924">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5"/>
      <c r="AD51" s="925"/>
      <c r="AE51" s="925"/>
      <c r="AF51" s="925"/>
      <c r="AG51" s="925"/>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4">
        <v>16</v>
      </c>
      <c r="B52" s="924">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5"/>
      <c r="AD52" s="925"/>
      <c r="AE52" s="925"/>
      <c r="AF52" s="925"/>
      <c r="AG52" s="925"/>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4">
        <v>17</v>
      </c>
      <c r="B53" s="924">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5"/>
      <c r="AD53" s="925"/>
      <c r="AE53" s="925"/>
      <c r="AF53" s="925"/>
      <c r="AG53" s="925"/>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4">
        <v>18</v>
      </c>
      <c r="B54" s="924">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5"/>
      <c r="AD54" s="925"/>
      <c r="AE54" s="925"/>
      <c r="AF54" s="925"/>
      <c r="AG54" s="925"/>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4">
        <v>19</v>
      </c>
      <c r="B55" s="924">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5"/>
      <c r="AD55" s="925"/>
      <c r="AE55" s="925"/>
      <c r="AF55" s="925"/>
      <c r="AG55" s="925"/>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4">
        <v>20</v>
      </c>
      <c r="B56" s="924">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5"/>
      <c r="AD56" s="925"/>
      <c r="AE56" s="925"/>
      <c r="AF56" s="925"/>
      <c r="AG56" s="925"/>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4">
        <v>21</v>
      </c>
      <c r="B57" s="924">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5"/>
      <c r="AD57" s="925"/>
      <c r="AE57" s="925"/>
      <c r="AF57" s="925"/>
      <c r="AG57" s="925"/>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4">
        <v>22</v>
      </c>
      <c r="B58" s="924">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5"/>
      <c r="AD58" s="925"/>
      <c r="AE58" s="925"/>
      <c r="AF58" s="925"/>
      <c r="AG58" s="925"/>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4">
        <v>23</v>
      </c>
      <c r="B59" s="924">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5"/>
      <c r="AD59" s="925"/>
      <c r="AE59" s="925"/>
      <c r="AF59" s="925"/>
      <c r="AG59" s="925"/>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4">
        <v>24</v>
      </c>
      <c r="B60" s="924">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5"/>
      <c r="AD60" s="925"/>
      <c r="AE60" s="925"/>
      <c r="AF60" s="925"/>
      <c r="AG60" s="925"/>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4">
        <v>25</v>
      </c>
      <c r="B61" s="924">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5"/>
      <c r="AD61" s="925"/>
      <c r="AE61" s="925"/>
      <c r="AF61" s="925"/>
      <c r="AG61" s="925"/>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4">
        <v>26</v>
      </c>
      <c r="B62" s="924">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5"/>
      <c r="AD62" s="925"/>
      <c r="AE62" s="925"/>
      <c r="AF62" s="925"/>
      <c r="AG62" s="925"/>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4">
        <v>27</v>
      </c>
      <c r="B63" s="924">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5"/>
      <c r="AD63" s="925"/>
      <c r="AE63" s="925"/>
      <c r="AF63" s="925"/>
      <c r="AG63" s="925"/>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4">
        <v>28</v>
      </c>
      <c r="B64" s="924">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5"/>
      <c r="AD64" s="925"/>
      <c r="AE64" s="925"/>
      <c r="AF64" s="925"/>
      <c r="AG64" s="925"/>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4">
        <v>29</v>
      </c>
      <c r="B65" s="924">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5"/>
      <c r="AD65" s="925"/>
      <c r="AE65" s="925"/>
      <c r="AF65" s="925"/>
      <c r="AG65" s="925"/>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4">
        <v>30</v>
      </c>
      <c r="B66" s="924">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5"/>
      <c r="AD66" s="925"/>
      <c r="AE66" s="925"/>
      <c r="AF66" s="925"/>
      <c r="AG66" s="925"/>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318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90</v>
      </c>
      <c r="D69" s="278"/>
      <c r="E69" s="278"/>
      <c r="F69" s="278"/>
      <c r="G69" s="278"/>
      <c r="H69" s="278"/>
      <c r="I69" s="278"/>
      <c r="J69" s="247" t="s">
        <v>94</v>
      </c>
      <c r="K69" s="467"/>
      <c r="L69" s="467"/>
      <c r="M69" s="467"/>
      <c r="N69" s="467"/>
      <c r="O69" s="467"/>
      <c r="P69" s="278" t="s">
        <v>23</v>
      </c>
      <c r="Q69" s="278"/>
      <c r="R69" s="278"/>
      <c r="S69" s="278"/>
      <c r="T69" s="278"/>
      <c r="U69" s="278"/>
      <c r="V69" s="278"/>
      <c r="W69" s="278"/>
      <c r="X69" s="278"/>
      <c r="Y69" s="463" t="s">
        <v>429</v>
      </c>
      <c r="Z69" s="463"/>
      <c r="AA69" s="463"/>
      <c r="AB69" s="463"/>
      <c r="AC69" s="247" t="s">
        <v>358</v>
      </c>
      <c r="AD69" s="247"/>
      <c r="AE69" s="247"/>
      <c r="AF69" s="247"/>
      <c r="AG69" s="247"/>
      <c r="AH69" s="463" t="s">
        <v>389</v>
      </c>
      <c r="AI69" s="278"/>
      <c r="AJ69" s="278"/>
      <c r="AK69" s="278"/>
      <c r="AL69" s="278" t="s">
        <v>22</v>
      </c>
      <c r="AM69" s="278"/>
      <c r="AN69" s="278"/>
      <c r="AO69" s="422"/>
      <c r="AP69" s="247" t="s">
        <v>433</v>
      </c>
      <c r="AQ69" s="247"/>
      <c r="AR69" s="247"/>
      <c r="AS69" s="247"/>
      <c r="AT69" s="247"/>
      <c r="AU69" s="247"/>
      <c r="AV69" s="247"/>
      <c r="AW69" s="247"/>
      <c r="AX69" s="247"/>
      <c r="AY69">
        <f>$AY$67</f>
        <v>0</v>
      </c>
    </row>
    <row r="70" spans="1:51" ht="26.25" customHeight="1" x14ac:dyDescent="0.15">
      <c r="A70" s="924">
        <v>1</v>
      </c>
      <c r="B70" s="924">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5"/>
      <c r="AD70" s="925"/>
      <c r="AE70" s="925"/>
      <c r="AF70" s="925"/>
      <c r="AG70" s="925"/>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4">
        <v>2</v>
      </c>
      <c r="B71" s="924">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5"/>
      <c r="AD71" s="925"/>
      <c r="AE71" s="925"/>
      <c r="AF71" s="925"/>
      <c r="AG71" s="925"/>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4">
        <v>3</v>
      </c>
      <c r="B72" s="924">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5"/>
      <c r="AD72" s="925"/>
      <c r="AE72" s="925"/>
      <c r="AF72" s="925"/>
      <c r="AG72" s="925"/>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4">
        <v>4</v>
      </c>
      <c r="B73" s="924">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5"/>
      <c r="AD73" s="925"/>
      <c r="AE73" s="925"/>
      <c r="AF73" s="925"/>
      <c r="AG73" s="925"/>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4">
        <v>5</v>
      </c>
      <c r="B74" s="924">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5"/>
      <c r="AD74" s="925"/>
      <c r="AE74" s="925"/>
      <c r="AF74" s="925"/>
      <c r="AG74" s="925"/>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4">
        <v>6</v>
      </c>
      <c r="B75" s="924">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5"/>
      <c r="AD75" s="925"/>
      <c r="AE75" s="925"/>
      <c r="AF75" s="925"/>
      <c r="AG75" s="925"/>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4">
        <v>7</v>
      </c>
      <c r="B76" s="924">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5"/>
      <c r="AD76" s="925"/>
      <c r="AE76" s="925"/>
      <c r="AF76" s="925"/>
      <c r="AG76" s="925"/>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4">
        <v>8</v>
      </c>
      <c r="B77" s="924">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5"/>
      <c r="AD77" s="925"/>
      <c r="AE77" s="925"/>
      <c r="AF77" s="925"/>
      <c r="AG77" s="925"/>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4">
        <v>9</v>
      </c>
      <c r="B78" s="924">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5"/>
      <c r="AD78" s="925"/>
      <c r="AE78" s="925"/>
      <c r="AF78" s="925"/>
      <c r="AG78" s="925"/>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4">
        <v>10</v>
      </c>
      <c r="B79" s="924">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5"/>
      <c r="AD79" s="925"/>
      <c r="AE79" s="925"/>
      <c r="AF79" s="925"/>
      <c r="AG79" s="925"/>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4">
        <v>11</v>
      </c>
      <c r="B80" s="924">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5"/>
      <c r="AD80" s="925"/>
      <c r="AE80" s="925"/>
      <c r="AF80" s="925"/>
      <c r="AG80" s="925"/>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4">
        <v>12</v>
      </c>
      <c r="B81" s="924">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5"/>
      <c r="AD81" s="925"/>
      <c r="AE81" s="925"/>
      <c r="AF81" s="925"/>
      <c r="AG81" s="925"/>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4">
        <v>13</v>
      </c>
      <c r="B82" s="924">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5"/>
      <c r="AD82" s="925"/>
      <c r="AE82" s="925"/>
      <c r="AF82" s="925"/>
      <c r="AG82" s="925"/>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4">
        <v>14</v>
      </c>
      <c r="B83" s="924">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5"/>
      <c r="AD83" s="925"/>
      <c r="AE83" s="925"/>
      <c r="AF83" s="925"/>
      <c r="AG83" s="925"/>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4">
        <v>15</v>
      </c>
      <c r="B84" s="924">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5"/>
      <c r="AD84" s="925"/>
      <c r="AE84" s="925"/>
      <c r="AF84" s="925"/>
      <c r="AG84" s="925"/>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4">
        <v>16</v>
      </c>
      <c r="B85" s="924">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5"/>
      <c r="AD85" s="925"/>
      <c r="AE85" s="925"/>
      <c r="AF85" s="925"/>
      <c r="AG85" s="925"/>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4">
        <v>17</v>
      </c>
      <c r="B86" s="924">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5"/>
      <c r="AD86" s="925"/>
      <c r="AE86" s="925"/>
      <c r="AF86" s="925"/>
      <c r="AG86" s="925"/>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4">
        <v>18</v>
      </c>
      <c r="B87" s="924">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5"/>
      <c r="AD87" s="925"/>
      <c r="AE87" s="925"/>
      <c r="AF87" s="925"/>
      <c r="AG87" s="925"/>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4">
        <v>19</v>
      </c>
      <c r="B88" s="924">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5"/>
      <c r="AD88" s="925"/>
      <c r="AE88" s="925"/>
      <c r="AF88" s="925"/>
      <c r="AG88" s="925"/>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4">
        <v>20</v>
      </c>
      <c r="B89" s="924">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5"/>
      <c r="AD89" s="925"/>
      <c r="AE89" s="925"/>
      <c r="AF89" s="925"/>
      <c r="AG89" s="925"/>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4">
        <v>21</v>
      </c>
      <c r="B90" s="924">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5"/>
      <c r="AD90" s="925"/>
      <c r="AE90" s="925"/>
      <c r="AF90" s="925"/>
      <c r="AG90" s="925"/>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4">
        <v>22</v>
      </c>
      <c r="B91" s="924">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5"/>
      <c r="AD91" s="925"/>
      <c r="AE91" s="925"/>
      <c r="AF91" s="925"/>
      <c r="AG91" s="925"/>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4">
        <v>23</v>
      </c>
      <c r="B92" s="924">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5"/>
      <c r="AD92" s="925"/>
      <c r="AE92" s="925"/>
      <c r="AF92" s="925"/>
      <c r="AG92" s="925"/>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4">
        <v>24</v>
      </c>
      <c r="B93" s="924">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5"/>
      <c r="AD93" s="925"/>
      <c r="AE93" s="925"/>
      <c r="AF93" s="925"/>
      <c r="AG93" s="925"/>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4">
        <v>25</v>
      </c>
      <c r="B94" s="924">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5"/>
      <c r="AD94" s="925"/>
      <c r="AE94" s="925"/>
      <c r="AF94" s="925"/>
      <c r="AG94" s="925"/>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4">
        <v>26</v>
      </c>
      <c r="B95" s="924">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5"/>
      <c r="AD95" s="925"/>
      <c r="AE95" s="925"/>
      <c r="AF95" s="925"/>
      <c r="AG95" s="925"/>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4">
        <v>27</v>
      </c>
      <c r="B96" s="924">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5"/>
      <c r="AD96" s="925"/>
      <c r="AE96" s="925"/>
      <c r="AF96" s="925"/>
      <c r="AG96" s="925"/>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4">
        <v>28</v>
      </c>
      <c r="B97" s="924">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5"/>
      <c r="AD97" s="925"/>
      <c r="AE97" s="925"/>
      <c r="AF97" s="925"/>
      <c r="AG97" s="925"/>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4">
        <v>29</v>
      </c>
      <c r="B98" s="924">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5"/>
      <c r="AD98" s="925"/>
      <c r="AE98" s="925"/>
      <c r="AF98" s="925"/>
      <c r="AG98" s="925"/>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4">
        <v>30</v>
      </c>
      <c r="B99" s="924">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5"/>
      <c r="AD99" s="925"/>
      <c r="AE99" s="925"/>
      <c r="AF99" s="925"/>
      <c r="AG99" s="925"/>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90</v>
      </c>
      <c r="D102" s="278"/>
      <c r="E102" s="278"/>
      <c r="F102" s="278"/>
      <c r="G102" s="278"/>
      <c r="H102" s="278"/>
      <c r="I102" s="278"/>
      <c r="J102" s="247" t="s">
        <v>94</v>
      </c>
      <c r="K102" s="467"/>
      <c r="L102" s="467"/>
      <c r="M102" s="467"/>
      <c r="N102" s="467"/>
      <c r="O102" s="467"/>
      <c r="P102" s="278" t="s">
        <v>23</v>
      </c>
      <c r="Q102" s="278"/>
      <c r="R102" s="278"/>
      <c r="S102" s="278"/>
      <c r="T102" s="278"/>
      <c r="U102" s="278"/>
      <c r="V102" s="278"/>
      <c r="W102" s="278"/>
      <c r="X102" s="278"/>
      <c r="Y102" s="463" t="s">
        <v>429</v>
      </c>
      <c r="Z102" s="463"/>
      <c r="AA102" s="463"/>
      <c r="AB102" s="463"/>
      <c r="AC102" s="247" t="s">
        <v>358</v>
      </c>
      <c r="AD102" s="247"/>
      <c r="AE102" s="247"/>
      <c r="AF102" s="247"/>
      <c r="AG102" s="247"/>
      <c r="AH102" s="463" t="s">
        <v>389</v>
      </c>
      <c r="AI102" s="278"/>
      <c r="AJ102" s="278"/>
      <c r="AK102" s="278"/>
      <c r="AL102" s="278" t="s">
        <v>22</v>
      </c>
      <c r="AM102" s="278"/>
      <c r="AN102" s="278"/>
      <c r="AO102" s="422"/>
      <c r="AP102" s="247" t="s">
        <v>433</v>
      </c>
      <c r="AQ102" s="247"/>
      <c r="AR102" s="247"/>
      <c r="AS102" s="247"/>
      <c r="AT102" s="247"/>
      <c r="AU102" s="247"/>
      <c r="AV102" s="247"/>
      <c r="AW102" s="247"/>
      <c r="AX102" s="247"/>
      <c r="AY102">
        <f>$AY$100</f>
        <v>0</v>
      </c>
    </row>
    <row r="103" spans="1:51" ht="26.25" customHeight="1" x14ac:dyDescent="0.15">
      <c r="A103" s="924">
        <v>1</v>
      </c>
      <c r="B103" s="924">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5"/>
      <c r="AD103" s="925"/>
      <c r="AE103" s="925"/>
      <c r="AF103" s="925"/>
      <c r="AG103" s="925"/>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4">
        <v>2</v>
      </c>
      <c r="B104" s="924">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5"/>
      <c r="AD104" s="925"/>
      <c r="AE104" s="925"/>
      <c r="AF104" s="925"/>
      <c r="AG104" s="925"/>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4">
        <v>3</v>
      </c>
      <c r="B105" s="924">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5"/>
      <c r="AD105" s="925"/>
      <c r="AE105" s="925"/>
      <c r="AF105" s="925"/>
      <c r="AG105" s="925"/>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4">
        <v>4</v>
      </c>
      <c r="B106" s="924">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5"/>
      <c r="AD106" s="925"/>
      <c r="AE106" s="925"/>
      <c r="AF106" s="925"/>
      <c r="AG106" s="925"/>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4">
        <v>5</v>
      </c>
      <c r="B107" s="924">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5"/>
      <c r="AD107" s="925"/>
      <c r="AE107" s="925"/>
      <c r="AF107" s="925"/>
      <c r="AG107" s="925"/>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4">
        <v>6</v>
      </c>
      <c r="B108" s="924">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5"/>
      <c r="AD108" s="925"/>
      <c r="AE108" s="925"/>
      <c r="AF108" s="925"/>
      <c r="AG108" s="925"/>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4">
        <v>7</v>
      </c>
      <c r="B109" s="924">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5"/>
      <c r="AD109" s="925"/>
      <c r="AE109" s="925"/>
      <c r="AF109" s="925"/>
      <c r="AG109" s="925"/>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4">
        <v>8</v>
      </c>
      <c r="B110" s="924">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5"/>
      <c r="AD110" s="925"/>
      <c r="AE110" s="925"/>
      <c r="AF110" s="925"/>
      <c r="AG110" s="925"/>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4">
        <v>9</v>
      </c>
      <c r="B111" s="924">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5"/>
      <c r="AD111" s="925"/>
      <c r="AE111" s="925"/>
      <c r="AF111" s="925"/>
      <c r="AG111" s="925"/>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4">
        <v>10</v>
      </c>
      <c r="B112" s="924">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5"/>
      <c r="AD112" s="925"/>
      <c r="AE112" s="925"/>
      <c r="AF112" s="925"/>
      <c r="AG112" s="925"/>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4">
        <v>11</v>
      </c>
      <c r="B113" s="924">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5"/>
      <c r="AD113" s="925"/>
      <c r="AE113" s="925"/>
      <c r="AF113" s="925"/>
      <c r="AG113" s="925"/>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4">
        <v>12</v>
      </c>
      <c r="B114" s="924">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5"/>
      <c r="AD114" s="925"/>
      <c r="AE114" s="925"/>
      <c r="AF114" s="925"/>
      <c r="AG114" s="925"/>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4">
        <v>13</v>
      </c>
      <c r="B115" s="924">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5"/>
      <c r="AD115" s="925"/>
      <c r="AE115" s="925"/>
      <c r="AF115" s="925"/>
      <c r="AG115" s="925"/>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4">
        <v>14</v>
      </c>
      <c r="B116" s="924">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5"/>
      <c r="AD116" s="925"/>
      <c r="AE116" s="925"/>
      <c r="AF116" s="925"/>
      <c r="AG116" s="925"/>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4">
        <v>15</v>
      </c>
      <c r="B117" s="924">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5"/>
      <c r="AD117" s="925"/>
      <c r="AE117" s="925"/>
      <c r="AF117" s="925"/>
      <c r="AG117" s="925"/>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4">
        <v>16</v>
      </c>
      <c r="B118" s="924">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5"/>
      <c r="AD118" s="925"/>
      <c r="AE118" s="925"/>
      <c r="AF118" s="925"/>
      <c r="AG118" s="925"/>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4">
        <v>17</v>
      </c>
      <c r="B119" s="924">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5"/>
      <c r="AD119" s="925"/>
      <c r="AE119" s="925"/>
      <c r="AF119" s="925"/>
      <c r="AG119" s="925"/>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4">
        <v>18</v>
      </c>
      <c r="B120" s="924">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5"/>
      <c r="AD120" s="925"/>
      <c r="AE120" s="925"/>
      <c r="AF120" s="925"/>
      <c r="AG120" s="925"/>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4">
        <v>19</v>
      </c>
      <c r="B121" s="924">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5"/>
      <c r="AD121" s="925"/>
      <c r="AE121" s="925"/>
      <c r="AF121" s="925"/>
      <c r="AG121" s="925"/>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4">
        <v>20</v>
      </c>
      <c r="B122" s="924">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5"/>
      <c r="AD122" s="925"/>
      <c r="AE122" s="925"/>
      <c r="AF122" s="925"/>
      <c r="AG122" s="925"/>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4">
        <v>21</v>
      </c>
      <c r="B123" s="924">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5"/>
      <c r="AD123" s="925"/>
      <c r="AE123" s="925"/>
      <c r="AF123" s="925"/>
      <c r="AG123" s="925"/>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4">
        <v>22</v>
      </c>
      <c r="B124" s="924">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5"/>
      <c r="AD124" s="925"/>
      <c r="AE124" s="925"/>
      <c r="AF124" s="925"/>
      <c r="AG124" s="925"/>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4">
        <v>23</v>
      </c>
      <c r="B125" s="924">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5"/>
      <c r="AD125" s="925"/>
      <c r="AE125" s="925"/>
      <c r="AF125" s="925"/>
      <c r="AG125" s="925"/>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4">
        <v>24</v>
      </c>
      <c r="B126" s="924">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5"/>
      <c r="AD126" s="925"/>
      <c r="AE126" s="925"/>
      <c r="AF126" s="925"/>
      <c r="AG126" s="925"/>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4">
        <v>25</v>
      </c>
      <c r="B127" s="924">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5"/>
      <c r="AD127" s="925"/>
      <c r="AE127" s="925"/>
      <c r="AF127" s="925"/>
      <c r="AG127" s="925"/>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4">
        <v>26</v>
      </c>
      <c r="B128" s="924">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5"/>
      <c r="AD128" s="925"/>
      <c r="AE128" s="925"/>
      <c r="AF128" s="925"/>
      <c r="AG128" s="925"/>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4">
        <v>27</v>
      </c>
      <c r="B129" s="924">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5"/>
      <c r="AD129" s="925"/>
      <c r="AE129" s="925"/>
      <c r="AF129" s="925"/>
      <c r="AG129" s="925"/>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4">
        <v>28</v>
      </c>
      <c r="B130" s="924">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5"/>
      <c r="AD130" s="925"/>
      <c r="AE130" s="925"/>
      <c r="AF130" s="925"/>
      <c r="AG130" s="925"/>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4">
        <v>29</v>
      </c>
      <c r="B131" s="924">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5"/>
      <c r="AD131" s="925"/>
      <c r="AE131" s="925"/>
      <c r="AF131" s="925"/>
      <c r="AG131" s="925"/>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4">
        <v>30</v>
      </c>
      <c r="B132" s="924">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5"/>
      <c r="AD132" s="925"/>
      <c r="AE132" s="925"/>
      <c r="AF132" s="925"/>
      <c r="AG132" s="925"/>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90</v>
      </c>
      <c r="D135" s="278"/>
      <c r="E135" s="278"/>
      <c r="F135" s="278"/>
      <c r="G135" s="278"/>
      <c r="H135" s="278"/>
      <c r="I135" s="278"/>
      <c r="J135" s="247" t="s">
        <v>94</v>
      </c>
      <c r="K135" s="467"/>
      <c r="L135" s="467"/>
      <c r="M135" s="467"/>
      <c r="N135" s="467"/>
      <c r="O135" s="467"/>
      <c r="P135" s="278" t="s">
        <v>23</v>
      </c>
      <c r="Q135" s="278"/>
      <c r="R135" s="278"/>
      <c r="S135" s="278"/>
      <c r="T135" s="278"/>
      <c r="U135" s="278"/>
      <c r="V135" s="278"/>
      <c r="W135" s="278"/>
      <c r="X135" s="278"/>
      <c r="Y135" s="463" t="s">
        <v>429</v>
      </c>
      <c r="Z135" s="463"/>
      <c r="AA135" s="463"/>
      <c r="AB135" s="463"/>
      <c r="AC135" s="247" t="s">
        <v>358</v>
      </c>
      <c r="AD135" s="247"/>
      <c r="AE135" s="247"/>
      <c r="AF135" s="247"/>
      <c r="AG135" s="247"/>
      <c r="AH135" s="463" t="s">
        <v>389</v>
      </c>
      <c r="AI135" s="278"/>
      <c r="AJ135" s="278"/>
      <c r="AK135" s="278"/>
      <c r="AL135" s="278" t="s">
        <v>22</v>
      </c>
      <c r="AM135" s="278"/>
      <c r="AN135" s="278"/>
      <c r="AO135" s="422"/>
      <c r="AP135" s="247" t="s">
        <v>433</v>
      </c>
      <c r="AQ135" s="247"/>
      <c r="AR135" s="247"/>
      <c r="AS135" s="247"/>
      <c r="AT135" s="247"/>
      <c r="AU135" s="247"/>
      <c r="AV135" s="247"/>
      <c r="AW135" s="247"/>
      <c r="AX135" s="247"/>
      <c r="AY135">
        <f>$AY$133</f>
        <v>0</v>
      </c>
    </row>
    <row r="136" spans="1:51" ht="26.25" customHeight="1" x14ac:dyDescent="0.15">
      <c r="A136" s="924">
        <v>1</v>
      </c>
      <c r="B136" s="924">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5"/>
      <c r="AD136" s="925"/>
      <c r="AE136" s="925"/>
      <c r="AF136" s="925"/>
      <c r="AG136" s="925"/>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4">
        <v>2</v>
      </c>
      <c r="B137" s="924">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5"/>
      <c r="AD137" s="925"/>
      <c r="AE137" s="925"/>
      <c r="AF137" s="925"/>
      <c r="AG137" s="925"/>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4">
        <v>3</v>
      </c>
      <c r="B138" s="924">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5"/>
      <c r="AD138" s="925"/>
      <c r="AE138" s="925"/>
      <c r="AF138" s="925"/>
      <c r="AG138" s="925"/>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4">
        <v>4</v>
      </c>
      <c r="B139" s="924">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5"/>
      <c r="AD139" s="925"/>
      <c r="AE139" s="925"/>
      <c r="AF139" s="925"/>
      <c r="AG139" s="925"/>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4">
        <v>5</v>
      </c>
      <c r="B140" s="924">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5"/>
      <c r="AD140" s="925"/>
      <c r="AE140" s="925"/>
      <c r="AF140" s="925"/>
      <c r="AG140" s="925"/>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4">
        <v>6</v>
      </c>
      <c r="B141" s="924">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5"/>
      <c r="AD141" s="925"/>
      <c r="AE141" s="925"/>
      <c r="AF141" s="925"/>
      <c r="AG141" s="925"/>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4">
        <v>7</v>
      </c>
      <c r="B142" s="924">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5"/>
      <c r="AD142" s="925"/>
      <c r="AE142" s="925"/>
      <c r="AF142" s="925"/>
      <c r="AG142" s="925"/>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4">
        <v>8</v>
      </c>
      <c r="B143" s="924">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5"/>
      <c r="AD143" s="925"/>
      <c r="AE143" s="925"/>
      <c r="AF143" s="925"/>
      <c r="AG143" s="925"/>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4">
        <v>9</v>
      </c>
      <c r="B144" s="924">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5"/>
      <c r="AD144" s="925"/>
      <c r="AE144" s="925"/>
      <c r="AF144" s="925"/>
      <c r="AG144" s="925"/>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4">
        <v>10</v>
      </c>
      <c r="B145" s="924">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5"/>
      <c r="AD145" s="925"/>
      <c r="AE145" s="925"/>
      <c r="AF145" s="925"/>
      <c r="AG145" s="925"/>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4">
        <v>11</v>
      </c>
      <c r="B146" s="924">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5"/>
      <c r="AD146" s="925"/>
      <c r="AE146" s="925"/>
      <c r="AF146" s="925"/>
      <c r="AG146" s="925"/>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4">
        <v>12</v>
      </c>
      <c r="B147" s="924">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5"/>
      <c r="AD147" s="925"/>
      <c r="AE147" s="925"/>
      <c r="AF147" s="925"/>
      <c r="AG147" s="925"/>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4">
        <v>13</v>
      </c>
      <c r="B148" s="924">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5"/>
      <c r="AD148" s="925"/>
      <c r="AE148" s="925"/>
      <c r="AF148" s="925"/>
      <c r="AG148" s="925"/>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4">
        <v>14</v>
      </c>
      <c r="B149" s="924">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5"/>
      <c r="AD149" s="925"/>
      <c r="AE149" s="925"/>
      <c r="AF149" s="925"/>
      <c r="AG149" s="925"/>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4">
        <v>15</v>
      </c>
      <c r="B150" s="924">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5"/>
      <c r="AD150" s="925"/>
      <c r="AE150" s="925"/>
      <c r="AF150" s="925"/>
      <c r="AG150" s="925"/>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4">
        <v>16</v>
      </c>
      <c r="B151" s="924">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5"/>
      <c r="AD151" s="925"/>
      <c r="AE151" s="925"/>
      <c r="AF151" s="925"/>
      <c r="AG151" s="925"/>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4">
        <v>17</v>
      </c>
      <c r="B152" s="924">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5"/>
      <c r="AD152" s="925"/>
      <c r="AE152" s="925"/>
      <c r="AF152" s="925"/>
      <c r="AG152" s="925"/>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4">
        <v>18</v>
      </c>
      <c r="B153" s="924">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5"/>
      <c r="AD153" s="925"/>
      <c r="AE153" s="925"/>
      <c r="AF153" s="925"/>
      <c r="AG153" s="925"/>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4">
        <v>19</v>
      </c>
      <c r="B154" s="924">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5"/>
      <c r="AD154" s="925"/>
      <c r="AE154" s="925"/>
      <c r="AF154" s="925"/>
      <c r="AG154" s="925"/>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4">
        <v>20</v>
      </c>
      <c r="B155" s="924">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5"/>
      <c r="AD155" s="925"/>
      <c r="AE155" s="925"/>
      <c r="AF155" s="925"/>
      <c r="AG155" s="925"/>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4">
        <v>21</v>
      </c>
      <c r="B156" s="924">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5"/>
      <c r="AD156" s="925"/>
      <c r="AE156" s="925"/>
      <c r="AF156" s="925"/>
      <c r="AG156" s="925"/>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4">
        <v>22</v>
      </c>
      <c r="B157" s="924">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5"/>
      <c r="AD157" s="925"/>
      <c r="AE157" s="925"/>
      <c r="AF157" s="925"/>
      <c r="AG157" s="925"/>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4">
        <v>23</v>
      </c>
      <c r="B158" s="924">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5"/>
      <c r="AD158" s="925"/>
      <c r="AE158" s="925"/>
      <c r="AF158" s="925"/>
      <c r="AG158" s="925"/>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4">
        <v>24</v>
      </c>
      <c r="B159" s="924">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5"/>
      <c r="AD159" s="925"/>
      <c r="AE159" s="925"/>
      <c r="AF159" s="925"/>
      <c r="AG159" s="925"/>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4">
        <v>25</v>
      </c>
      <c r="B160" s="924">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5"/>
      <c r="AD160" s="925"/>
      <c r="AE160" s="925"/>
      <c r="AF160" s="925"/>
      <c r="AG160" s="925"/>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4">
        <v>26</v>
      </c>
      <c r="B161" s="924">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5"/>
      <c r="AD161" s="925"/>
      <c r="AE161" s="925"/>
      <c r="AF161" s="925"/>
      <c r="AG161" s="925"/>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4">
        <v>27</v>
      </c>
      <c r="B162" s="924">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5"/>
      <c r="AD162" s="925"/>
      <c r="AE162" s="925"/>
      <c r="AF162" s="925"/>
      <c r="AG162" s="925"/>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4">
        <v>28</v>
      </c>
      <c r="B163" s="924">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5"/>
      <c r="AD163" s="925"/>
      <c r="AE163" s="925"/>
      <c r="AF163" s="925"/>
      <c r="AG163" s="925"/>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4">
        <v>29</v>
      </c>
      <c r="B164" s="924">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5"/>
      <c r="AD164" s="925"/>
      <c r="AE164" s="925"/>
      <c r="AF164" s="925"/>
      <c r="AG164" s="925"/>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4">
        <v>30</v>
      </c>
      <c r="B165" s="924">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5"/>
      <c r="AD165" s="925"/>
      <c r="AE165" s="925"/>
      <c r="AF165" s="925"/>
      <c r="AG165" s="925"/>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319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90</v>
      </c>
      <c r="D168" s="278"/>
      <c r="E168" s="278"/>
      <c r="F168" s="278"/>
      <c r="G168" s="278"/>
      <c r="H168" s="278"/>
      <c r="I168" s="278"/>
      <c r="J168" s="247" t="s">
        <v>94</v>
      </c>
      <c r="K168" s="467"/>
      <c r="L168" s="467"/>
      <c r="M168" s="467"/>
      <c r="N168" s="467"/>
      <c r="O168" s="467"/>
      <c r="P168" s="278" t="s">
        <v>23</v>
      </c>
      <c r="Q168" s="278"/>
      <c r="R168" s="278"/>
      <c r="S168" s="278"/>
      <c r="T168" s="278"/>
      <c r="U168" s="278"/>
      <c r="V168" s="278"/>
      <c r="W168" s="278"/>
      <c r="X168" s="278"/>
      <c r="Y168" s="463" t="s">
        <v>429</v>
      </c>
      <c r="Z168" s="463"/>
      <c r="AA168" s="463"/>
      <c r="AB168" s="463"/>
      <c r="AC168" s="247" t="s">
        <v>358</v>
      </c>
      <c r="AD168" s="247"/>
      <c r="AE168" s="247"/>
      <c r="AF168" s="247"/>
      <c r="AG168" s="247"/>
      <c r="AH168" s="463" t="s">
        <v>389</v>
      </c>
      <c r="AI168" s="278"/>
      <c r="AJ168" s="278"/>
      <c r="AK168" s="278"/>
      <c r="AL168" s="278" t="s">
        <v>22</v>
      </c>
      <c r="AM168" s="278"/>
      <c r="AN168" s="278"/>
      <c r="AO168" s="422"/>
      <c r="AP168" s="247" t="s">
        <v>433</v>
      </c>
      <c r="AQ168" s="247"/>
      <c r="AR168" s="247"/>
      <c r="AS168" s="247"/>
      <c r="AT168" s="247"/>
      <c r="AU168" s="247"/>
      <c r="AV168" s="247"/>
      <c r="AW168" s="247"/>
      <c r="AX168" s="247"/>
      <c r="AY168">
        <f>$AY$166</f>
        <v>0</v>
      </c>
    </row>
    <row r="169" spans="1:51" ht="26.25" customHeight="1" x14ac:dyDescent="0.15">
      <c r="A169" s="924">
        <v>1</v>
      </c>
      <c r="B169" s="924">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5"/>
      <c r="AD169" s="925"/>
      <c r="AE169" s="925"/>
      <c r="AF169" s="925"/>
      <c r="AG169" s="925"/>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4">
        <v>2</v>
      </c>
      <c r="B170" s="924">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5"/>
      <c r="AD170" s="925"/>
      <c r="AE170" s="925"/>
      <c r="AF170" s="925"/>
      <c r="AG170" s="925"/>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4">
        <v>3</v>
      </c>
      <c r="B171" s="924">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5"/>
      <c r="AD171" s="925"/>
      <c r="AE171" s="925"/>
      <c r="AF171" s="925"/>
      <c r="AG171" s="925"/>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4">
        <v>4</v>
      </c>
      <c r="B172" s="924">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5"/>
      <c r="AD172" s="925"/>
      <c r="AE172" s="925"/>
      <c r="AF172" s="925"/>
      <c r="AG172" s="925"/>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4">
        <v>5</v>
      </c>
      <c r="B173" s="924">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5"/>
      <c r="AD173" s="925"/>
      <c r="AE173" s="925"/>
      <c r="AF173" s="925"/>
      <c r="AG173" s="925"/>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4">
        <v>6</v>
      </c>
      <c r="B174" s="924">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5"/>
      <c r="AD174" s="925"/>
      <c r="AE174" s="925"/>
      <c r="AF174" s="925"/>
      <c r="AG174" s="925"/>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4">
        <v>7</v>
      </c>
      <c r="B175" s="924">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5"/>
      <c r="AD175" s="925"/>
      <c r="AE175" s="925"/>
      <c r="AF175" s="925"/>
      <c r="AG175" s="925"/>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4">
        <v>8</v>
      </c>
      <c r="B176" s="924">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5"/>
      <c r="AD176" s="925"/>
      <c r="AE176" s="925"/>
      <c r="AF176" s="925"/>
      <c r="AG176" s="925"/>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4">
        <v>9</v>
      </c>
      <c r="B177" s="924">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5"/>
      <c r="AD177" s="925"/>
      <c r="AE177" s="925"/>
      <c r="AF177" s="925"/>
      <c r="AG177" s="925"/>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4">
        <v>10</v>
      </c>
      <c r="B178" s="924">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5"/>
      <c r="AD178" s="925"/>
      <c r="AE178" s="925"/>
      <c r="AF178" s="925"/>
      <c r="AG178" s="925"/>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4">
        <v>11</v>
      </c>
      <c r="B179" s="924">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5"/>
      <c r="AD179" s="925"/>
      <c r="AE179" s="925"/>
      <c r="AF179" s="925"/>
      <c r="AG179" s="925"/>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4">
        <v>12</v>
      </c>
      <c r="B180" s="924">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5"/>
      <c r="AD180" s="925"/>
      <c r="AE180" s="925"/>
      <c r="AF180" s="925"/>
      <c r="AG180" s="925"/>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4">
        <v>13</v>
      </c>
      <c r="B181" s="924">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5"/>
      <c r="AD181" s="925"/>
      <c r="AE181" s="925"/>
      <c r="AF181" s="925"/>
      <c r="AG181" s="925"/>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4">
        <v>14</v>
      </c>
      <c r="B182" s="924">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5"/>
      <c r="AD182" s="925"/>
      <c r="AE182" s="925"/>
      <c r="AF182" s="925"/>
      <c r="AG182" s="925"/>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4">
        <v>15</v>
      </c>
      <c r="B183" s="924">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5"/>
      <c r="AD183" s="925"/>
      <c r="AE183" s="925"/>
      <c r="AF183" s="925"/>
      <c r="AG183" s="925"/>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4">
        <v>16</v>
      </c>
      <c r="B184" s="924">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5"/>
      <c r="AD184" s="925"/>
      <c r="AE184" s="925"/>
      <c r="AF184" s="925"/>
      <c r="AG184" s="925"/>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4">
        <v>17</v>
      </c>
      <c r="B185" s="924">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5"/>
      <c r="AD185" s="925"/>
      <c r="AE185" s="925"/>
      <c r="AF185" s="925"/>
      <c r="AG185" s="925"/>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4">
        <v>18</v>
      </c>
      <c r="B186" s="924">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5"/>
      <c r="AD186" s="925"/>
      <c r="AE186" s="925"/>
      <c r="AF186" s="925"/>
      <c r="AG186" s="925"/>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4">
        <v>19</v>
      </c>
      <c r="B187" s="924">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5"/>
      <c r="AD187" s="925"/>
      <c r="AE187" s="925"/>
      <c r="AF187" s="925"/>
      <c r="AG187" s="925"/>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4">
        <v>20</v>
      </c>
      <c r="B188" s="924">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5"/>
      <c r="AD188" s="925"/>
      <c r="AE188" s="925"/>
      <c r="AF188" s="925"/>
      <c r="AG188" s="925"/>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4">
        <v>21</v>
      </c>
      <c r="B189" s="924">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5"/>
      <c r="AD189" s="925"/>
      <c r="AE189" s="925"/>
      <c r="AF189" s="925"/>
      <c r="AG189" s="925"/>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4">
        <v>22</v>
      </c>
      <c r="B190" s="924">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5"/>
      <c r="AD190" s="925"/>
      <c r="AE190" s="925"/>
      <c r="AF190" s="925"/>
      <c r="AG190" s="925"/>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4">
        <v>23</v>
      </c>
      <c r="B191" s="924">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5"/>
      <c r="AD191" s="925"/>
      <c r="AE191" s="925"/>
      <c r="AF191" s="925"/>
      <c r="AG191" s="925"/>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4">
        <v>24</v>
      </c>
      <c r="B192" s="924">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5"/>
      <c r="AD192" s="925"/>
      <c r="AE192" s="925"/>
      <c r="AF192" s="925"/>
      <c r="AG192" s="925"/>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4">
        <v>25</v>
      </c>
      <c r="B193" s="924">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5"/>
      <c r="AD193" s="925"/>
      <c r="AE193" s="925"/>
      <c r="AF193" s="925"/>
      <c r="AG193" s="925"/>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4">
        <v>26</v>
      </c>
      <c r="B194" s="924">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5"/>
      <c r="AD194" s="925"/>
      <c r="AE194" s="925"/>
      <c r="AF194" s="925"/>
      <c r="AG194" s="925"/>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4">
        <v>27</v>
      </c>
      <c r="B195" s="924">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5"/>
      <c r="AD195" s="925"/>
      <c r="AE195" s="925"/>
      <c r="AF195" s="925"/>
      <c r="AG195" s="925"/>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4">
        <v>28</v>
      </c>
      <c r="B196" s="924">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5"/>
      <c r="AD196" s="925"/>
      <c r="AE196" s="925"/>
      <c r="AF196" s="925"/>
      <c r="AG196" s="925"/>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4">
        <v>29</v>
      </c>
      <c r="B197" s="924">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5"/>
      <c r="AD197" s="925"/>
      <c r="AE197" s="925"/>
      <c r="AF197" s="925"/>
      <c r="AG197" s="925"/>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4">
        <v>30</v>
      </c>
      <c r="B198" s="924">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5"/>
      <c r="AD198" s="925"/>
      <c r="AE198" s="925"/>
      <c r="AF198" s="925"/>
      <c r="AG198" s="925"/>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90</v>
      </c>
      <c r="D201" s="278"/>
      <c r="E201" s="278"/>
      <c r="F201" s="278"/>
      <c r="G201" s="278"/>
      <c r="H201" s="278"/>
      <c r="I201" s="278"/>
      <c r="J201" s="247" t="s">
        <v>94</v>
      </c>
      <c r="K201" s="467"/>
      <c r="L201" s="467"/>
      <c r="M201" s="467"/>
      <c r="N201" s="467"/>
      <c r="O201" s="467"/>
      <c r="P201" s="278" t="s">
        <v>23</v>
      </c>
      <c r="Q201" s="278"/>
      <c r="R201" s="278"/>
      <c r="S201" s="278"/>
      <c r="T201" s="278"/>
      <c r="U201" s="278"/>
      <c r="V201" s="278"/>
      <c r="W201" s="278"/>
      <c r="X201" s="278"/>
      <c r="Y201" s="463" t="s">
        <v>429</v>
      </c>
      <c r="Z201" s="463"/>
      <c r="AA201" s="463"/>
      <c r="AB201" s="463"/>
      <c r="AC201" s="247" t="s">
        <v>358</v>
      </c>
      <c r="AD201" s="247"/>
      <c r="AE201" s="247"/>
      <c r="AF201" s="247"/>
      <c r="AG201" s="247"/>
      <c r="AH201" s="463" t="s">
        <v>389</v>
      </c>
      <c r="AI201" s="278"/>
      <c r="AJ201" s="278"/>
      <c r="AK201" s="278"/>
      <c r="AL201" s="278" t="s">
        <v>22</v>
      </c>
      <c r="AM201" s="278"/>
      <c r="AN201" s="278"/>
      <c r="AO201" s="422"/>
      <c r="AP201" s="247" t="s">
        <v>433</v>
      </c>
      <c r="AQ201" s="247"/>
      <c r="AR201" s="247"/>
      <c r="AS201" s="247"/>
      <c r="AT201" s="247"/>
      <c r="AU201" s="247"/>
      <c r="AV201" s="247"/>
      <c r="AW201" s="247"/>
      <c r="AX201" s="247"/>
      <c r="AY201">
        <f>$AY$199</f>
        <v>0</v>
      </c>
    </row>
    <row r="202" spans="1:51" ht="26.25" customHeight="1" x14ac:dyDescent="0.15">
      <c r="A202" s="924">
        <v>1</v>
      </c>
      <c r="B202" s="924">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5"/>
      <c r="AD202" s="925"/>
      <c r="AE202" s="925"/>
      <c r="AF202" s="925"/>
      <c r="AG202" s="925"/>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4">
        <v>2</v>
      </c>
      <c r="B203" s="924">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5"/>
      <c r="AD203" s="925"/>
      <c r="AE203" s="925"/>
      <c r="AF203" s="925"/>
      <c r="AG203" s="925"/>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4">
        <v>3</v>
      </c>
      <c r="B204" s="924">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5"/>
      <c r="AD204" s="925"/>
      <c r="AE204" s="925"/>
      <c r="AF204" s="925"/>
      <c r="AG204" s="925"/>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4">
        <v>4</v>
      </c>
      <c r="B205" s="924">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5"/>
      <c r="AD205" s="925"/>
      <c r="AE205" s="925"/>
      <c r="AF205" s="925"/>
      <c r="AG205" s="925"/>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4">
        <v>5</v>
      </c>
      <c r="B206" s="924">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5"/>
      <c r="AD206" s="925"/>
      <c r="AE206" s="925"/>
      <c r="AF206" s="925"/>
      <c r="AG206" s="925"/>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4">
        <v>6</v>
      </c>
      <c r="B207" s="924">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5"/>
      <c r="AD207" s="925"/>
      <c r="AE207" s="925"/>
      <c r="AF207" s="925"/>
      <c r="AG207" s="925"/>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4">
        <v>7</v>
      </c>
      <c r="B208" s="924">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5"/>
      <c r="AD208" s="925"/>
      <c r="AE208" s="925"/>
      <c r="AF208" s="925"/>
      <c r="AG208" s="925"/>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4">
        <v>8</v>
      </c>
      <c r="B209" s="924">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5"/>
      <c r="AD209" s="925"/>
      <c r="AE209" s="925"/>
      <c r="AF209" s="925"/>
      <c r="AG209" s="925"/>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4">
        <v>9</v>
      </c>
      <c r="B210" s="924">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5"/>
      <c r="AD210" s="925"/>
      <c r="AE210" s="925"/>
      <c r="AF210" s="925"/>
      <c r="AG210" s="925"/>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4">
        <v>10</v>
      </c>
      <c r="B211" s="924">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5"/>
      <c r="AD211" s="925"/>
      <c r="AE211" s="925"/>
      <c r="AF211" s="925"/>
      <c r="AG211" s="925"/>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4">
        <v>11</v>
      </c>
      <c r="B212" s="924">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5"/>
      <c r="AD212" s="925"/>
      <c r="AE212" s="925"/>
      <c r="AF212" s="925"/>
      <c r="AG212" s="925"/>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4">
        <v>12</v>
      </c>
      <c r="B213" s="924">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5"/>
      <c r="AD213" s="925"/>
      <c r="AE213" s="925"/>
      <c r="AF213" s="925"/>
      <c r="AG213" s="925"/>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4">
        <v>13</v>
      </c>
      <c r="B214" s="924">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5"/>
      <c r="AD214" s="925"/>
      <c r="AE214" s="925"/>
      <c r="AF214" s="925"/>
      <c r="AG214" s="925"/>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4">
        <v>14</v>
      </c>
      <c r="B215" s="924">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5"/>
      <c r="AD215" s="925"/>
      <c r="AE215" s="925"/>
      <c r="AF215" s="925"/>
      <c r="AG215" s="925"/>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4">
        <v>15</v>
      </c>
      <c r="B216" s="924">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5"/>
      <c r="AD216" s="925"/>
      <c r="AE216" s="925"/>
      <c r="AF216" s="925"/>
      <c r="AG216" s="925"/>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4">
        <v>16</v>
      </c>
      <c r="B217" s="924">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5"/>
      <c r="AD217" s="925"/>
      <c r="AE217" s="925"/>
      <c r="AF217" s="925"/>
      <c r="AG217" s="925"/>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4">
        <v>17</v>
      </c>
      <c r="B218" s="924">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5"/>
      <c r="AD218" s="925"/>
      <c r="AE218" s="925"/>
      <c r="AF218" s="925"/>
      <c r="AG218" s="925"/>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4">
        <v>18</v>
      </c>
      <c r="B219" s="924">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5"/>
      <c r="AD219" s="925"/>
      <c r="AE219" s="925"/>
      <c r="AF219" s="925"/>
      <c r="AG219" s="925"/>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4">
        <v>19</v>
      </c>
      <c r="B220" s="924">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5"/>
      <c r="AD220" s="925"/>
      <c r="AE220" s="925"/>
      <c r="AF220" s="925"/>
      <c r="AG220" s="925"/>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4">
        <v>20</v>
      </c>
      <c r="B221" s="924">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5"/>
      <c r="AD221" s="925"/>
      <c r="AE221" s="925"/>
      <c r="AF221" s="925"/>
      <c r="AG221" s="925"/>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4">
        <v>21</v>
      </c>
      <c r="B222" s="924">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5"/>
      <c r="AD222" s="925"/>
      <c r="AE222" s="925"/>
      <c r="AF222" s="925"/>
      <c r="AG222" s="925"/>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4">
        <v>22</v>
      </c>
      <c r="B223" s="924">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5"/>
      <c r="AD223" s="925"/>
      <c r="AE223" s="925"/>
      <c r="AF223" s="925"/>
      <c r="AG223" s="925"/>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4">
        <v>23</v>
      </c>
      <c r="B224" s="924">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5"/>
      <c r="AD224" s="925"/>
      <c r="AE224" s="925"/>
      <c r="AF224" s="925"/>
      <c r="AG224" s="925"/>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4">
        <v>24</v>
      </c>
      <c r="B225" s="924">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5"/>
      <c r="AD225" s="925"/>
      <c r="AE225" s="925"/>
      <c r="AF225" s="925"/>
      <c r="AG225" s="925"/>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4">
        <v>25</v>
      </c>
      <c r="B226" s="924">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5"/>
      <c r="AD226" s="925"/>
      <c r="AE226" s="925"/>
      <c r="AF226" s="925"/>
      <c r="AG226" s="925"/>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4">
        <v>26</v>
      </c>
      <c r="B227" s="924">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5"/>
      <c r="AD227" s="925"/>
      <c r="AE227" s="925"/>
      <c r="AF227" s="925"/>
      <c r="AG227" s="925"/>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4">
        <v>27</v>
      </c>
      <c r="B228" s="924">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5"/>
      <c r="AD228" s="925"/>
      <c r="AE228" s="925"/>
      <c r="AF228" s="925"/>
      <c r="AG228" s="925"/>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4">
        <v>28</v>
      </c>
      <c r="B229" s="924">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5"/>
      <c r="AD229" s="925"/>
      <c r="AE229" s="925"/>
      <c r="AF229" s="925"/>
      <c r="AG229" s="925"/>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4">
        <v>29</v>
      </c>
      <c r="B230" s="924">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5"/>
      <c r="AD230" s="925"/>
      <c r="AE230" s="925"/>
      <c r="AF230" s="925"/>
      <c r="AG230" s="925"/>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4">
        <v>30</v>
      </c>
      <c r="B231" s="924">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5"/>
      <c r="AD231" s="925"/>
      <c r="AE231" s="925"/>
      <c r="AF231" s="925"/>
      <c r="AG231" s="925"/>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90</v>
      </c>
      <c r="D234" s="278"/>
      <c r="E234" s="278"/>
      <c r="F234" s="278"/>
      <c r="G234" s="278"/>
      <c r="H234" s="278"/>
      <c r="I234" s="278"/>
      <c r="J234" s="247" t="s">
        <v>94</v>
      </c>
      <c r="K234" s="467"/>
      <c r="L234" s="467"/>
      <c r="M234" s="467"/>
      <c r="N234" s="467"/>
      <c r="O234" s="467"/>
      <c r="P234" s="278" t="s">
        <v>23</v>
      </c>
      <c r="Q234" s="278"/>
      <c r="R234" s="278"/>
      <c r="S234" s="278"/>
      <c r="T234" s="278"/>
      <c r="U234" s="278"/>
      <c r="V234" s="278"/>
      <c r="W234" s="278"/>
      <c r="X234" s="278"/>
      <c r="Y234" s="463" t="s">
        <v>429</v>
      </c>
      <c r="Z234" s="463"/>
      <c r="AA234" s="463"/>
      <c r="AB234" s="463"/>
      <c r="AC234" s="247" t="s">
        <v>358</v>
      </c>
      <c r="AD234" s="247"/>
      <c r="AE234" s="247"/>
      <c r="AF234" s="247"/>
      <c r="AG234" s="247"/>
      <c r="AH234" s="463" t="s">
        <v>389</v>
      </c>
      <c r="AI234" s="278"/>
      <c r="AJ234" s="278"/>
      <c r="AK234" s="278"/>
      <c r="AL234" s="278" t="s">
        <v>22</v>
      </c>
      <c r="AM234" s="278"/>
      <c r="AN234" s="278"/>
      <c r="AO234" s="422"/>
      <c r="AP234" s="247" t="s">
        <v>433</v>
      </c>
      <c r="AQ234" s="247"/>
      <c r="AR234" s="247"/>
      <c r="AS234" s="247"/>
      <c r="AT234" s="247"/>
      <c r="AU234" s="247"/>
      <c r="AV234" s="247"/>
      <c r="AW234" s="247"/>
      <c r="AX234" s="247"/>
      <c r="AY234">
        <f>$AY$232</f>
        <v>0</v>
      </c>
    </row>
    <row r="235" spans="1:51" ht="26.25" customHeight="1" x14ac:dyDescent="0.15">
      <c r="A235" s="924">
        <v>1</v>
      </c>
      <c r="B235" s="924">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5"/>
      <c r="AD235" s="925"/>
      <c r="AE235" s="925"/>
      <c r="AF235" s="925"/>
      <c r="AG235" s="925"/>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4">
        <v>2</v>
      </c>
      <c r="B236" s="924">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5"/>
      <c r="AD236" s="925"/>
      <c r="AE236" s="925"/>
      <c r="AF236" s="925"/>
      <c r="AG236" s="925"/>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4">
        <v>3</v>
      </c>
      <c r="B237" s="924">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5"/>
      <c r="AD237" s="925"/>
      <c r="AE237" s="925"/>
      <c r="AF237" s="925"/>
      <c r="AG237" s="925"/>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4">
        <v>4</v>
      </c>
      <c r="B238" s="924">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5"/>
      <c r="AD238" s="925"/>
      <c r="AE238" s="925"/>
      <c r="AF238" s="925"/>
      <c r="AG238" s="925"/>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4">
        <v>5</v>
      </c>
      <c r="B239" s="924">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5"/>
      <c r="AD239" s="925"/>
      <c r="AE239" s="925"/>
      <c r="AF239" s="925"/>
      <c r="AG239" s="925"/>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4">
        <v>6</v>
      </c>
      <c r="B240" s="924">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5"/>
      <c r="AD240" s="925"/>
      <c r="AE240" s="925"/>
      <c r="AF240" s="925"/>
      <c r="AG240" s="925"/>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4">
        <v>7</v>
      </c>
      <c r="B241" s="924">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5"/>
      <c r="AD241" s="925"/>
      <c r="AE241" s="925"/>
      <c r="AF241" s="925"/>
      <c r="AG241" s="925"/>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4">
        <v>8</v>
      </c>
      <c r="B242" s="924">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5"/>
      <c r="AD242" s="925"/>
      <c r="AE242" s="925"/>
      <c r="AF242" s="925"/>
      <c r="AG242" s="925"/>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4">
        <v>9</v>
      </c>
      <c r="B243" s="924">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5"/>
      <c r="AD243" s="925"/>
      <c r="AE243" s="925"/>
      <c r="AF243" s="925"/>
      <c r="AG243" s="925"/>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4">
        <v>10</v>
      </c>
      <c r="B244" s="924">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5"/>
      <c r="AD244" s="925"/>
      <c r="AE244" s="925"/>
      <c r="AF244" s="925"/>
      <c r="AG244" s="925"/>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4">
        <v>11</v>
      </c>
      <c r="B245" s="924">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5"/>
      <c r="AD245" s="925"/>
      <c r="AE245" s="925"/>
      <c r="AF245" s="925"/>
      <c r="AG245" s="925"/>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4">
        <v>12</v>
      </c>
      <c r="B246" s="924">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5"/>
      <c r="AD246" s="925"/>
      <c r="AE246" s="925"/>
      <c r="AF246" s="925"/>
      <c r="AG246" s="925"/>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4">
        <v>13</v>
      </c>
      <c r="B247" s="924">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5"/>
      <c r="AD247" s="925"/>
      <c r="AE247" s="925"/>
      <c r="AF247" s="925"/>
      <c r="AG247" s="925"/>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4">
        <v>14</v>
      </c>
      <c r="B248" s="924">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5"/>
      <c r="AD248" s="925"/>
      <c r="AE248" s="925"/>
      <c r="AF248" s="925"/>
      <c r="AG248" s="925"/>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4">
        <v>15</v>
      </c>
      <c r="B249" s="924">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5"/>
      <c r="AD249" s="925"/>
      <c r="AE249" s="925"/>
      <c r="AF249" s="925"/>
      <c r="AG249" s="925"/>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4">
        <v>16</v>
      </c>
      <c r="B250" s="924">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5"/>
      <c r="AD250" s="925"/>
      <c r="AE250" s="925"/>
      <c r="AF250" s="925"/>
      <c r="AG250" s="925"/>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4">
        <v>17</v>
      </c>
      <c r="B251" s="924">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5"/>
      <c r="AD251" s="925"/>
      <c r="AE251" s="925"/>
      <c r="AF251" s="925"/>
      <c r="AG251" s="925"/>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4">
        <v>18</v>
      </c>
      <c r="B252" s="924">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5"/>
      <c r="AD252" s="925"/>
      <c r="AE252" s="925"/>
      <c r="AF252" s="925"/>
      <c r="AG252" s="925"/>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4">
        <v>19</v>
      </c>
      <c r="B253" s="924">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5"/>
      <c r="AD253" s="925"/>
      <c r="AE253" s="925"/>
      <c r="AF253" s="925"/>
      <c r="AG253" s="925"/>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4">
        <v>20</v>
      </c>
      <c r="B254" s="924">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5"/>
      <c r="AD254" s="925"/>
      <c r="AE254" s="925"/>
      <c r="AF254" s="925"/>
      <c r="AG254" s="925"/>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4">
        <v>21</v>
      </c>
      <c r="B255" s="924">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5"/>
      <c r="AD255" s="925"/>
      <c r="AE255" s="925"/>
      <c r="AF255" s="925"/>
      <c r="AG255" s="925"/>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4">
        <v>22</v>
      </c>
      <c r="B256" s="924">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5"/>
      <c r="AD256" s="925"/>
      <c r="AE256" s="925"/>
      <c r="AF256" s="925"/>
      <c r="AG256" s="925"/>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4">
        <v>23</v>
      </c>
      <c r="B257" s="924">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5"/>
      <c r="AD257" s="925"/>
      <c r="AE257" s="925"/>
      <c r="AF257" s="925"/>
      <c r="AG257" s="925"/>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4">
        <v>24</v>
      </c>
      <c r="B258" s="924">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5"/>
      <c r="AD258" s="925"/>
      <c r="AE258" s="925"/>
      <c r="AF258" s="925"/>
      <c r="AG258" s="925"/>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4">
        <v>25</v>
      </c>
      <c r="B259" s="924">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5"/>
      <c r="AD259" s="925"/>
      <c r="AE259" s="925"/>
      <c r="AF259" s="925"/>
      <c r="AG259" s="925"/>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4">
        <v>26</v>
      </c>
      <c r="B260" s="924">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5"/>
      <c r="AD260" s="925"/>
      <c r="AE260" s="925"/>
      <c r="AF260" s="925"/>
      <c r="AG260" s="925"/>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4">
        <v>27</v>
      </c>
      <c r="B261" s="924">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5"/>
      <c r="AD261" s="925"/>
      <c r="AE261" s="925"/>
      <c r="AF261" s="925"/>
      <c r="AG261" s="925"/>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4">
        <v>28</v>
      </c>
      <c r="B262" s="924">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5"/>
      <c r="AD262" s="925"/>
      <c r="AE262" s="925"/>
      <c r="AF262" s="925"/>
      <c r="AG262" s="925"/>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4">
        <v>29</v>
      </c>
      <c r="B263" s="924">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5"/>
      <c r="AD263" s="925"/>
      <c r="AE263" s="925"/>
      <c r="AF263" s="925"/>
      <c r="AG263" s="925"/>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4">
        <v>30</v>
      </c>
      <c r="B264" s="924">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5"/>
      <c r="AD264" s="925"/>
      <c r="AE264" s="925"/>
      <c r="AF264" s="925"/>
      <c r="AG264" s="925"/>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119</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90</v>
      </c>
      <c r="D267" s="278"/>
      <c r="E267" s="278"/>
      <c r="F267" s="278"/>
      <c r="G267" s="278"/>
      <c r="H267" s="278"/>
      <c r="I267" s="278"/>
      <c r="J267" s="247" t="s">
        <v>94</v>
      </c>
      <c r="K267" s="467"/>
      <c r="L267" s="467"/>
      <c r="M267" s="467"/>
      <c r="N267" s="467"/>
      <c r="O267" s="467"/>
      <c r="P267" s="278" t="s">
        <v>23</v>
      </c>
      <c r="Q267" s="278"/>
      <c r="R267" s="278"/>
      <c r="S267" s="278"/>
      <c r="T267" s="278"/>
      <c r="U267" s="278"/>
      <c r="V267" s="278"/>
      <c r="W267" s="278"/>
      <c r="X267" s="278"/>
      <c r="Y267" s="463" t="s">
        <v>429</v>
      </c>
      <c r="Z267" s="463"/>
      <c r="AA267" s="463"/>
      <c r="AB267" s="463"/>
      <c r="AC267" s="247" t="s">
        <v>358</v>
      </c>
      <c r="AD267" s="247"/>
      <c r="AE267" s="247"/>
      <c r="AF267" s="247"/>
      <c r="AG267" s="247"/>
      <c r="AH267" s="463" t="s">
        <v>389</v>
      </c>
      <c r="AI267" s="278"/>
      <c r="AJ267" s="278"/>
      <c r="AK267" s="278"/>
      <c r="AL267" s="278" t="s">
        <v>22</v>
      </c>
      <c r="AM267" s="278"/>
      <c r="AN267" s="278"/>
      <c r="AO267" s="422"/>
      <c r="AP267" s="247" t="s">
        <v>433</v>
      </c>
      <c r="AQ267" s="247"/>
      <c r="AR267" s="247"/>
      <c r="AS267" s="247"/>
      <c r="AT267" s="247"/>
      <c r="AU267" s="247"/>
      <c r="AV267" s="247"/>
      <c r="AW267" s="247"/>
      <c r="AX267" s="247"/>
      <c r="AY267">
        <f>$AY$265</f>
        <v>0</v>
      </c>
    </row>
    <row r="268" spans="1:51" ht="26.25" customHeight="1" x14ac:dyDescent="0.15">
      <c r="A268" s="924">
        <v>1</v>
      </c>
      <c r="B268" s="924">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5"/>
      <c r="AD268" s="925"/>
      <c r="AE268" s="925"/>
      <c r="AF268" s="925"/>
      <c r="AG268" s="925"/>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4">
        <v>2</v>
      </c>
      <c r="B269" s="924">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5"/>
      <c r="AD269" s="925"/>
      <c r="AE269" s="925"/>
      <c r="AF269" s="925"/>
      <c r="AG269" s="925"/>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4">
        <v>3</v>
      </c>
      <c r="B270" s="924">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5"/>
      <c r="AD270" s="925"/>
      <c r="AE270" s="925"/>
      <c r="AF270" s="925"/>
      <c r="AG270" s="925"/>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4">
        <v>4</v>
      </c>
      <c r="B271" s="924">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5"/>
      <c r="AD271" s="925"/>
      <c r="AE271" s="925"/>
      <c r="AF271" s="925"/>
      <c r="AG271" s="925"/>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4">
        <v>5</v>
      </c>
      <c r="B272" s="924">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5"/>
      <c r="AD272" s="925"/>
      <c r="AE272" s="925"/>
      <c r="AF272" s="925"/>
      <c r="AG272" s="925"/>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4">
        <v>6</v>
      </c>
      <c r="B273" s="924">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5"/>
      <c r="AD273" s="925"/>
      <c r="AE273" s="925"/>
      <c r="AF273" s="925"/>
      <c r="AG273" s="925"/>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4">
        <v>7</v>
      </c>
      <c r="B274" s="924">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5"/>
      <c r="AD274" s="925"/>
      <c r="AE274" s="925"/>
      <c r="AF274" s="925"/>
      <c r="AG274" s="925"/>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4">
        <v>8</v>
      </c>
      <c r="B275" s="924">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5"/>
      <c r="AD275" s="925"/>
      <c r="AE275" s="925"/>
      <c r="AF275" s="925"/>
      <c r="AG275" s="925"/>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4">
        <v>9</v>
      </c>
      <c r="B276" s="924">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5"/>
      <c r="AD276" s="925"/>
      <c r="AE276" s="925"/>
      <c r="AF276" s="925"/>
      <c r="AG276" s="925"/>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4">
        <v>10</v>
      </c>
      <c r="B277" s="924">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5"/>
      <c r="AD277" s="925"/>
      <c r="AE277" s="925"/>
      <c r="AF277" s="925"/>
      <c r="AG277" s="925"/>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4">
        <v>11</v>
      </c>
      <c r="B278" s="924">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5"/>
      <c r="AD278" s="925"/>
      <c r="AE278" s="925"/>
      <c r="AF278" s="925"/>
      <c r="AG278" s="925"/>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4">
        <v>12</v>
      </c>
      <c r="B279" s="924">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5"/>
      <c r="AD279" s="925"/>
      <c r="AE279" s="925"/>
      <c r="AF279" s="925"/>
      <c r="AG279" s="925"/>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4">
        <v>13</v>
      </c>
      <c r="B280" s="924">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5"/>
      <c r="AD280" s="925"/>
      <c r="AE280" s="925"/>
      <c r="AF280" s="925"/>
      <c r="AG280" s="925"/>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4">
        <v>14</v>
      </c>
      <c r="B281" s="924">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5"/>
      <c r="AD281" s="925"/>
      <c r="AE281" s="925"/>
      <c r="AF281" s="925"/>
      <c r="AG281" s="925"/>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4">
        <v>15</v>
      </c>
      <c r="B282" s="924">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5"/>
      <c r="AD282" s="925"/>
      <c r="AE282" s="925"/>
      <c r="AF282" s="925"/>
      <c r="AG282" s="925"/>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4">
        <v>16</v>
      </c>
      <c r="B283" s="924">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5"/>
      <c r="AD283" s="925"/>
      <c r="AE283" s="925"/>
      <c r="AF283" s="925"/>
      <c r="AG283" s="925"/>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4">
        <v>17</v>
      </c>
      <c r="B284" s="924">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5"/>
      <c r="AD284" s="925"/>
      <c r="AE284" s="925"/>
      <c r="AF284" s="925"/>
      <c r="AG284" s="925"/>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4">
        <v>18</v>
      </c>
      <c r="B285" s="924">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5"/>
      <c r="AD285" s="925"/>
      <c r="AE285" s="925"/>
      <c r="AF285" s="925"/>
      <c r="AG285" s="925"/>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4">
        <v>19</v>
      </c>
      <c r="B286" s="924">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5"/>
      <c r="AD286" s="925"/>
      <c r="AE286" s="925"/>
      <c r="AF286" s="925"/>
      <c r="AG286" s="925"/>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4">
        <v>20</v>
      </c>
      <c r="B287" s="924">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5"/>
      <c r="AD287" s="925"/>
      <c r="AE287" s="925"/>
      <c r="AF287" s="925"/>
      <c r="AG287" s="925"/>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4">
        <v>21</v>
      </c>
      <c r="B288" s="924">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5"/>
      <c r="AD288" s="925"/>
      <c r="AE288" s="925"/>
      <c r="AF288" s="925"/>
      <c r="AG288" s="925"/>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4">
        <v>22</v>
      </c>
      <c r="B289" s="924">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5"/>
      <c r="AD289" s="925"/>
      <c r="AE289" s="925"/>
      <c r="AF289" s="925"/>
      <c r="AG289" s="925"/>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4">
        <v>23</v>
      </c>
      <c r="B290" s="924">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5"/>
      <c r="AD290" s="925"/>
      <c r="AE290" s="925"/>
      <c r="AF290" s="925"/>
      <c r="AG290" s="925"/>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4">
        <v>24</v>
      </c>
      <c r="B291" s="924">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5"/>
      <c r="AD291" s="925"/>
      <c r="AE291" s="925"/>
      <c r="AF291" s="925"/>
      <c r="AG291" s="925"/>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4">
        <v>25</v>
      </c>
      <c r="B292" s="924">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5"/>
      <c r="AD292" s="925"/>
      <c r="AE292" s="925"/>
      <c r="AF292" s="925"/>
      <c r="AG292" s="925"/>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4">
        <v>26</v>
      </c>
      <c r="B293" s="924">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5"/>
      <c r="AD293" s="925"/>
      <c r="AE293" s="925"/>
      <c r="AF293" s="925"/>
      <c r="AG293" s="925"/>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4">
        <v>27</v>
      </c>
      <c r="B294" s="924">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5"/>
      <c r="AD294" s="925"/>
      <c r="AE294" s="925"/>
      <c r="AF294" s="925"/>
      <c r="AG294" s="925"/>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4">
        <v>28</v>
      </c>
      <c r="B295" s="924">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5"/>
      <c r="AD295" s="925"/>
      <c r="AE295" s="925"/>
      <c r="AF295" s="925"/>
      <c r="AG295" s="925"/>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4">
        <v>29</v>
      </c>
      <c r="B296" s="924">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5"/>
      <c r="AD296" s="925"/>
      <c r="AE296" s="925"/>
      <c r="AF296" s="925"/>
      <c r="AG296" s="925"/>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4">
        <v>30</v>
      </c>
      <c r="B297" s="924">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5"/>
      <c r="AD297" s="925"/>
      <c r="AE297" s="925"/>
      <c r="AF297" s="925"/>
      <c r="AG297" s="925"/>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90</v>
      </c>
      <c r="D300" s="278"/>
      <c r="E300" s="278"/>
      <c r="F300" s="278"/>
      <c r="G300" s="278"/>
      <c r="H300" s="278"/>
      <c r="I300" s="278"/>
      <c r="J300" s="247" t="s">
        <v>94</v>
      </c>
      <c r="K300" s="467"/>
      <c r="L300" s="467"/>
      <c r="M300" s="467"/>
      <c r="N300" s="467"/>
      <c r="O300" s="467"/>
      <c r="P300" s="278" t="s">
        <v>23</v>
      </c>
      <c r="Q300" s="278"/>
      <c r="R300" s="278"/>
      <c r="S300" s="278"/>
      <c r="T300" s="278"/>
      <c r="U300" s="278"/>
      <c r="V300" s="278"/>
      <c r="W300" s="278"/>
      <c r="X300" s="278"/>
      <c r="Y300" s="463" t="s">
        <v>429</v>
      </c>
      <c r="Z300" s="463"/>
      <c r="AA300" s="463"/>
      <c r="AB300" s="463"/>
      <c r="AC300" s="247" t="s">
        <v>358</v>
      </c>
      <c r="AD300" s="247"/>
      <c r="AE300" s="247"/>
      <c r="AF300" s="247"/>
      <c r="AG300" s="247"/>
      <c r="AH300" s="463" t="s">
        <v>389</v>
      </c>
      <c r="AI300" s="278"/>
      <c r="AJ300" s="278"/>
      <c r="AK300" s="278"/>
      <c r="AL300" s="278" t="s">
        <v>22</v>
      </c>
      <c r="AM300" s="278"/>
      <c r="AN300" s="278"/>
      <c r="AO300" s="422"/>
      <c r="AP300" s="247" t="s">
        <v>433</v>
      </c>
      <c r="AQ300" s="247"/>
      <c r="AR300" s="247"/>
      <c r="AS300" s="247"/>
      <c r="AT300" s="247"/>
      <c r="AU300" s="247"/>
      <c r="AV300" s="247"/>
      <c r="AW300" s="247"/>
      <c r="AX300" s="247"/>
      <c r="AY300">
        <f>$AY$298</f>
        <v>0</v>
      </c>
    </row>
    <row r="301" spans="1:51" ht="26.25" customHeight="1" x14ac:dyDescent="0.15">
      <c r="A301" s="924">
        <v>1</v>
      </c>
      <c r="B301" s="924">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5"/>
      <c r="AD301" s="925"/>
      <c r="AE301" s="925"/>
      <c r="AF301" s="925"/>
      <c r="AG301" s="925"/>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4">
        <v>2</v>
      </c>
      <c r="B302" s="924">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5"/>
      <c r="AD302" s="925"/>
      <c r="AE302" s="925"/>
      <c r="AF302" s="925"/>
      <c r="AG302" s="925"/>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4">
        <v>3</v>
      </c>
      <c r="B303" s="924">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5"/>
      <c r="AD303" s="925"/>
      <c r="AE303" s="925"/>
      <c r="AF303" s="925"/>
      <c r="AG303" s="925"/>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4">
        <v>4</v>
      </c>
      <c r="B304" s="924">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5"/>
      <c r="AD304" s="925"/>
      <c r="AE304" s="925"/>
      <c r="AF304" s="925"/>
      <c r="AG304" s="925"/>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4">
        <v>5</v>
      </c>
      <c r="B305" s="924">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5"/>
      <c r="AD305" s="925"/>
      <c r="AE305" s="925"/>
      <c r="AF305" s="925"/>
      <c r="AG305" s="925"/>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4">
        <v>6</v>
      </c>
      <c r="B306" s="924">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5"/>
      <c r="AD306" s="925"/>
      <c r="AE306" s="925"/>
      <c r="AF306" s="925"/>
      <c r="AG306" s="925"/>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4">
        <v>7</v>
      </c>
      <c r="B307" s="924">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5"/>
      <c r="AD307" s="925"/>
      <c r="AE307" s="925"/>
      <c r="AF307" s="925"/>
      <c r="AG307" s="925"/>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4">
        <v>8</v>
      </c>
      <c r="B308" s="924">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5"/>
      <c r="AD308" s="925"/>
      <c r="AE308" s="925"/>
      <c r="AF308" s="925"/>
      <c r="AG308" s="925"/>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4">
        <v>9</v>
      </c>
      <c r="B309" s="924">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5"/>
      <c r="AD309" s="925"/>
      <c r="AE309" s="925"/>
      <c r="AF309" s="925"/>
      <c r="AG309" s="925"/>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4">
        <v>10</v>
      </c>
      <c r="B310" s="924">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5"/>
      <c r="AD310" s="925"/>
      <c r="AE310" s="925"/>
      <c r="AF310" s="925"/>
      <c r="AG310" s="925"/>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4">
        <v>11</v>
      </c>
      <c r="B311" s="924">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5"/>
      <c r="AD311" s="925"/>
      <c r="AE311" s="925"/>
      <c r="AF311" s="925"/>
      <c r="AG311" s="925"/>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4">
        <v>12</v>
      </c>
      <c r="B312" s="924">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5"/>
      <c r="AD312" s="925"/>
      <c r="AE312" s="925"/>
      <c r="AF312" s="925"/>
      <c r="AG312" s="925"/>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4">
        <v>13</v>
      </c>
      <c r="B313" s="924">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5"/>
      <c r="AD313" s="925"/>
      <c r="AE313" s="925"/>
      <c r="AF313" s="925"/>
      <c r="AG313" s="925"/>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4">
        <v>14</v>
      </c>
      <c r="B314" s="924">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5"/>
      <c r="AD314" s="925"/>
      <c r="AE314" s="925"/>
      <c r="AF314" s="925"/>
      <c r="AG314" s="925"/>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4">
        <v>15</v>
      </c>
      <c r="B315" s="924">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5"/>
      <c r="AD315" s="925"/>
      <c r="AE315" s="925"/>
      <c r="AF315" s="925"/>
      <c r="AG315" s="925"/>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4">
        <v>16</v>
      </c>
      <c r="B316" s="924">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5"/>
      <c r="AD316" s="925"/>
      <c r="AE316" s="925"/>
      <c r="AF316" s="925"/>
      <c r="AG316" s="925"/>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4">
        <v>17</v>
      </c>
      <c r="B317" s="924">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5"/>
      <c r="AD317" s="925"/>
      <c r="AE317" s="925"/>
      <c r="AF317" s="925"/>
      <c r="AG317" s="925"/>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4">
        <v>18</v>
      </c>
      <c r="B318" s="924">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5"/>
      <c r="AD318" s="925"/>
      <c r="AE318" s="925"/>
      <c r="AF318" s="925"/>
      <c r="AG318" s="925"/>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4">
        <v>19</v>
      </c>
      <c r="B319" s="924">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5"/>
      <c r="AD319" s="925"/>
      <c r="AE319" s="925"/>
      <c r="AF319" s="925"/>
      <c r="AG319" s="925"/>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4">
        <v>20</v>
      </c>
      <c r="B320" s="924">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5"/>
      <c r="AD320" s="925"/>
      <c r="AE320" s="925"/>
      <c r="AF320" s="925"/>
      <c r="AG320" s="925"/>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4">
        <v>21</v>
      </c>
      <c r="B321" s="924">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5"/>
      <c r="AD321" s="925"/>
      <c r="AE321" s="925"/>
      <c r="AF321" s="925"/>
      <c r="AG321" s="925"/>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4">
        <v>22</v>
      </c>
      <c r="B322" s="924">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5"/>
      <c r="AD322" s="925"/>
      <c r="AE322" s="925"/>
      <c r="AF322" s="925"/>
      <c r="AG322" s="925"/>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4">
        <v>23</v>
      </c>
      <c r="B323" s="924">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5"/>
      <c r="AD323" s="925"/>
      <c r="AE323" s="925"/>
      <c r="AF323" s="925"/>
      <c r="AG323" s="925"/>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4">
        <v>24</v>
      </c>
      <c r="B324" s="924">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5"/>
      <c r="AD324" s="925"/>
      <c r="AE324" s="925"/>
      <c r="AF324" s="925"/>
      <c r="AG324" s="925"/>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4">
        <v>25</v>
      </c>
      <c r="B325" s="924">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5"/>
      <c r="AD325" s="925"/>
      <c r="AE325" s="925"/>
      <c r="AF325" s="925"/>
      <c r="AG325" s="925"/>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4">
        <v>26</v>
      </c>
      <c r="B326" s="924">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5"/>
      <c r="AD326" s="925"/>
      <c r="AE326" s="925"/>
      <c r="AF326" s="925"/>
      <c r="AG326" s="925"/>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4">
        <v>27</v>
      </c>
      <c r="B327" s="924">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5"/>
      <c r="AD327" s="925"/>
      <c r="AE327" s="925"/>
      <c r="AF327" s="925"/>
      <c r="AG327" s="925"/>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4">
        <v>28</v>
      </c>
      <c r="B328" s="924">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5"/>
      <c r="AD328" s="925"/>
      <c r="AE328" s="925"/>
      <c r="AF328" s="925"/>
      <c r="AG328" s="925"/>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4">
        <v>29</v>
      </c>
      <c r="B329" s="924">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5"/>
      <c r="AD329" s="925"/>
      <c r="AE329" s="925"/>
      <c r="AF329" s="925"/>
      <c r="AG329" s="925"/>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4">
        <v>30</v>
      </c>
      <c r="B330" s="924">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5"/>
      <c r="AD330" s="925"/>
      <c r="AE330" s="925"/>
      <c r="AF330" s="925"/>
      <c r="AG330" s="925"/>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325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90</v>
      </c>
      <c r="D333" s="278"/>
      <c r="E333" s="278"/>
      <c r="F333" s="278"/>
      <c r="G333" s="278"/>
      <c r="H333" s="278"/>
      <c r="I333" s="278"/>
      <c r="J333" s="247" t="s">
        <v>94</v>
      </c>
      <c r="K333" s="467"/>
      <c r="L333" s="467"/>
      <c r="M333" s="467"/>
      <c r="N333" s="467"/>
      <c r="O333" s="467"/>
      <c r="P333" s="278" t="s">
        <v>23</v>
      </c>
      <c r="Q333" s="278"/>
      <c r="R333" s="278"/>
      <c r="S333" s="278"/>
      <c r="T333" s="278"/>
      <c r="U333" s="278"/>
      <c r="V333" s="278"/>
      <c r="W333" s="278"/>
      <c r="X333" s="278"/>
      <c r="Y333" s="463" t="s">
        <v>429</v>
      </c>
      <c r="Z333" s="463"/>
      <c r="AA333" s="463"/>
      <c r="AB333" s="463"/>
      <c r="AC333" s="247" t="s">
        <v>358</v>
      </c>
      <c r="AD333" s="247"/>
      <c r="AE333" s="247"/>
      <c r="AF333" s="247"/>
      <c r="AG333" s="247"/>
      <c r="AH333" s="463" t="s">
        <v>389</v>
      </c>
      <c r="AI333" s="278"/>
      <c r="AJ333" s="278"/>
      <c r="AK333" s="278"/>
      <c r="AL333" s="278" t="s">
        <v>22</v>
      </c>
      <c r="AM333" s="278"/>
      <c r="AN333" s="278"/>
      <c r="AO333" s="422"/>
      <c r="AP333" s="247" t="s">
        <v>433</v>
      </c>
      <c r="AQ333" s="247"/>
      <c r="AR333" s="247"/>
      <c r="AS333" s="247"/>
      <c r="AT333" s="247"/>
      <c r="AU333" s="247"/>
      <c r="AV333" s="247"/>
      <c r="AW333" s="247"/>
      <c r="AX333" s="247"/>
      <c r="AY333">
        <f>$AY$331</f>
        <v>0</v>
      </c>
    </row>
    <row r="334" spans="1:51" ht="26.25" customHeight="1" x14ac:dyDescent="0.15">
      <c r="A334" s="924">
        <v>1</v>
      </c>
      <c r="B334" s="924">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5"/>
      <c r="AD334" s="925"/>
      <c r="AE334" s="925"/>
      <c r="AF334" s="925"/>
      <c r="AG334" s="925"/>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4">
        <v>2</v>
      </c>
      <c r="B335" s="924">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5"/>
      <c r="AD335" s="925"/>
      <c r="AE335" s="925"/>
      <c r="AF335" s="925"/>
      <c r="AG335" s="925"/>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4">
        <v>3</v>
      </c>
      <c r="B336" s="924">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5"/>
      <c r="AD336" s="925"/>
      <c r="AE336" s="925"/>
      <c r="AF336" s="925"/>
      <c r="AG336" s="925"/>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4">
        <v>4</v>
      </c>
      <c r="B337" s="924">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5"/>
      <c r="AD337" s="925"/>
      <c r="AE337" s="925"/>
      <c r="AF337" s="925"/>
      <c r="AG337" s="925"/>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4">
        <v>5</v>
      </c>
      <c r="B338" s="924">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5"/>
      <c r="AD338" s="925"/>
      <c r="AE338" s="925"/>
      <c r="AF338" s="925"/>
      <c r="AG338" s="925"/>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4">
        <v>6</v>
      </c>
      <c r="B339" s="924">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5"/>
      <c r="AD339" s="925"/>
      <c r="AE339" s="925"/>
      <c r="AF339" s="925"/>
      <c r="AG339" s="925"/>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4">
        <v>7</v>
      </c>
      <c r="B340" s="924">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5"/>
      <c r="AD340" s="925"/>
      <c r="AE340" s="925"/>
      <c r="AF340" s="925"/>
      <c r="AG340" s="925"/>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4">
        <v>8</v>
      </c>
      <c r="B341" s="924">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5"/>
      <c r="AD341" s="925"/>
      <c r="AE341" s="925"/>
      <c r="AF341" s="925"/>
      <c r="AG341" s="925"/>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4">
        <v>9</v>
      </c>
      <c r="B342" s="924">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5"/>
      <c r="AD342" s="925"/>
      <c r="AE342" s="925"/>
      <c r="AF342" s="925"/>
      <c r="AG342" s="925"/>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4">
        <v>10</v>
      </c>
      <c r="B343" s="924">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5"/>
      <c r="AD343" s="925"/>
      <c r="AE343" s="925"/>
      <c r="AF343" s="925"/>
      <c r="AG343" s="925"/>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4">
        <v>11</v>
      </c>
      <c r="B344" s="924">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5"/>
      <c r="AD344" s="925"/>
      <c r="AE344" s="925"/>
      <c r="AF344" s="925"/>
      <c r="AG344" s="925"/>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4">
        <v>12</v>
      </c>
      <c r="B345" s="924">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5"/>
      <c r="AD345" s="925"/>
      <c r="AE345" s="925"/>
      <c r="AF345" s="925"/>
      <c r="AG345" s="925"/>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4">
        <v>13</v>
      </c>
      <c r="B346" s="924">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5"/>
      <c r="AD346" s="925"/>
      <c r="AE346" s="925"/>
      <c r="AF346" s="925"/>
      <c r="AG346" s="925"/>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4">
        <v>14</v>
      </c>
      <c r="B347" s="924">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5"/>
      <c r="AD347" s="925"/>
      <c r="AE347" s="925"/>
      <c r="AF347" s="925"/>
      <c r="AG347" s="925"/>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4">
        <v>15</v>
      </c>
      <c r="B348" s="924">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5"/>
      <c r="AD348" s="925"/>
      <c r="AE348" s="925"/>
      <c r="AF348" s="925"/>
      <c r="AG348" s="925"/>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4">
        <v>16</v>
      </c>
      <c r="B349" s="924">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5"/>
      <c r="AD349" s="925"/>
      <c r="AE349" s="925"/>
      <c r="AF349" s="925"/>
      <c r="AG349" s="925"/>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4">
        <v>17</v>
      </c>
      <c r="B350" s="924">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5"/>
      <c r="AD350" s="925"/>
      <c r="AE350" s="925"/>
      <c r="AF350" s="925"/>
      <c r="AG350" s="925"/>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4">
        <v>18</v>
      </c>
      <c r="B351" s="924">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5"/>
      <c r="AD351" s="925"/>
      <c r="AE351" s="925"/>
      <c r="AF351" s="925"/>
      <c r="AG351" s="925"/>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4">
        <v>19</v>
      </c>
      <c r="B352" s="924">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5"/>
      <c r="AD352" s="925"/>
      <c r="AE352" s="925"/>
      <c r="AF352" s="925"/>
      <c r="AG352" s="925"/>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4">
        <v>20</v>
      </c>
      <c r="B353" s="924">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5"/>
      <c r="AD353" s="925"/>
      <c r="AE353" s="925"/>
      <c r="AF353" s="925"/>
      <c r="AG353" s="925"/>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4">
        <v>21</v>
      </c>
      <c r="B354" s="924">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5"/>
      <c r="AD354" s="925"/>
      <c r="AE354" s="925"/>
      <c r="AF354" s="925"/>
      <c r="AG354" s="925"/>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4">
        <v>22</v>
      </c>
      <c r="B355" s="924">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5"/>
      <c r="AD355" s="925"/>
      <c r="AE355" s="925"/>
      <c r="AF355" s="925"/>
      <c r="AG355" s="925"/>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4">
        <v>23</v>
      </c>
      <c r="B356" s="924">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5"/>
      <c r="AD356" s="925"/>
      <c r="AE356" s="925"/>
      <c r="AF356" s="925"/>
      <c r="AG356" s="925"/>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4">
        <v>24</v>
      </c>
      <c r="B357" s="924">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5"/>
      <c r="AD357" s="925"/>
      <c r="AE357" s="925"/>
      <c r="AF357" s="925"/>
      <c r="AG357" s="925"/>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4">
        <v>25</v>
      </c>
      <c r="B358" s="924">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5"/>
      <c r="AD358" s="925"/>
      <c r="AE358" s="925"/>
      <c r="AF358" s="925"/>
      <c r="AG358" s="925"/>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4">
        <v>26</v>
      </c>
      <c r="B359" s="924">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5"/>
      <c r="AD359" s="925"/>
      <c r="AE359" s="925"/>
      <c r="AF359" s="925"/>
      <c r="AG359" s="925"/>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4">
        <v>27</v>
      </c>
      <c r="B360" s="924">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5"/>
      <c r="AD360" s="925"/>
      <c r="AE360" s="925"/>
      <c r="AF360" s="925"/>
      <c r="AG360" s="925"/>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4">
        <v>28</v>
      </c>
      <c r="B361" s="924">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5"/>
      <c r="AD361" s="925"/>
      <c r="AE361" s="925"/>
      <c r="AF361" s="925"/>
      <c r="AG361" s="925"/>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4">
        <v>29</v>
      </c>
      <c r="B362" s="924">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5"/>
      <c r="AD362" s="925"/>
      <c r="AE362" s="925"/>
      <c r="AF362" s="925"/>
      <c r="AG362" s="925"/>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4">
        <v>30</v>
      </c>
      <c r="B363" s="924">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5"/>
      <c r="AD363" s="925"/>
      <c r="AE363" s="925"/>
      <c r="AF363" s="925"/>
      <c r="AG363" s="925"/>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327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90</v>
      </c>
      <c r="D366" s="278"/>
      <c r="E366" s="278"/>
      <c r="F366" s="278"/>
      <c r="G366" s="278"/>
      <c r="H366" s="278"/>
      <c r="I366" s="278"/>
      <c r="J366" s="247" t="s">
        <v>94</v>
      </c>
      <c r="K366" s="467"/>
      <c r="L366" s="467"/>
      <c r="M366" s="467"/>
      <c r="N366" s="467"/>
      <c r="O366" s="467"/>
      <c r="P366" s="278" t="s">
        <v>23</v>
      </c>
      <c r="Q366" s="278"/>
      <c r="R366" s="278"/>
      <c r="S366" s="278"/>
      <c r="T366" s="278"/>
      <c r="U366" s="278"/>
      <c r="V366" s="278"/>
      <c r="W366" s="278"/>
      <c r="X366" s="278"/>
      <c r="Y366" s="463" t="s">
        <v>429</v>
      </c>
      <c r="Z366" s="463"/>
      <c r="AA366" s="463"/>
      <c r="AB366" s="463"/>
      <c r="AC366" s="247" t="s">
        <v>358</v>
      </c>
      <c r="AD366" s="247"/>
      <c r="AE366" s="247"/>
      <c r="AF366" s="247"/>
      <c r="AG366" s="247"/>
      <c r="AH366" s="463" t="s">
        <v>389</v>
      </c>
      <c r="AI366" s="278"/>
      <c r="AJ366" s="278"/>
      <c r="AK366" s="278"/>
      <c r="AL366" s="278" t="s">
        <v>22</v>
      </c>
      <c r="AM366" s="278"/>
      <c r="AN366" s="278"/>
      <c r="AO366" s="422"/>
      <c r="AP366" s="247" t="s">
        <v>433</v>
      </c>
      <c r="AQ366" s="247"/>
      <c r="AR366" s="247"/>
      <c r="AS366" s="247"/>
      <c r="AT366" s="247"/>
      <c r="AU366" s="247"/>
      <c r="AV366" s="247"/>
      <c r="AW366" s="247"/>
      <c r="AX366" s="247"/>
      <c r="AY366">
        <f>$AY$364</f>
        <v>0</v>
      </c>
    </row>
    <row r="367" spans="1:51" ht="26.25" customHeight="1" x14ac:dyDescent="0.15">
      <c r="A367" s="924">
        <v>1</v>
      </c>
      <c r="B367" s="924">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5"/>
      <c r="AD367" s="925"/>
      <c r="AE367" s="925"/>
      <c r="AF367" s="925"/>
      <c r="AG367" s="925"/>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4">
        <v>2</v>
      </c>
      <c r="B368" s="924">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5"/>
      <c r="AD368" s="925"/>
      <c r="AE368" s="925"/>
      <c r="AF368" s="925"/>
      <c r="AG368" s="925"/>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4">
        <v>3</v>
      </c>
      <c r="B369" s="924">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5"/>
      <c r="AD369" s="925"/>
      <c r="AE369" s="925"/>
      <c r="AF369" s="925"/>
      <c r="AG369" s="925"/>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4">
        <v>4</v>
      </c>
      <c r="B370" s="924">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5"/>
      <c r="AD370" s="925"/>
      <c r="AE370" s="925"/>
      <c r="AF370" s="925"/>
      <c r="AG370" s="925"/>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4">
        <v>5</v>
      </c>
      <c r="B371" s="924">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5"/>
      <c r="AD371" s="925"/>
      <c r="AE371" s="925"/>
      <c r="AF371" s="925"/>
      <c r="AG371" s="925"/>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4">
        <v>6</v>
      </c>
      <c r="B372" s="924">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5"/>
      <c r="AD372" s="925"/>
      <c r="AE372" s="925"/>
      <c r="AF372" s="925"/>
      <c r="AG372" s="925"/>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4">
        <v>7</v>
      </c>
      <c r="B373" s="924">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5"/>
      <c r="AD373" s="925"/>
      <c r="AE373" s="925"/>
      <c r="AF373" s="925"/>
      <c r="AG373" s="925"/>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4">
        <v>8</v>
      </c>
      <c r="B374" s="924">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5"/>
      <c r="AD374" s="925"/>
      <c r="AE374" s="925"/>
      <c r="AF374" s="925"/>
      <c r="AG374" s="925"/>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4">
        <v>9</v>
      </c>
      <c r="B375" s="924">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5"/>
      <c r="AD375" s="925"/>
      <c r="AE375" s="925"/>
      <c r="AF375" s="925"/>
      <c r="AG375" s="925"/>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4">
        <v>10</v>
      </c>
      <c r="B376" s="924">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5"/>
      <c r="AD376" s="925"/>
      <c r="AE376" s="925"/>
      <c r="AF376" s="925"/>
      <c r="AG376" s="925"/>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4">
        <v>11</v>
      </c>
      <c r="B377" s="924">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5"/>
      <c r="AD377" s="925"/>
      <c r="AE377" s="925"/>
      <c r="AF377" s="925"/>
      <c r="AG377" s="925"/>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4">
        <v>12</v>
      </c>
      <c r="B378" s="924">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5"/>
      <c r="AD378" s="925"/>
      <c r="AE378" s="925"/>
      <c r="AF378" s="925"/>
      <c r="AG378" s="925"/>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4">
        <v>13</v>
      </c>
      <c r="B379" s="924">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5"/>
      <c r="AD379" s="925"/>
      <c r="AE379" s="925"/>
      <c r="AF379" s="925"/>
      <c r="AG379" s="925"/>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4">
        <v>14</v>
      </c>
      <c r="B380" s="924">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5"/>
      <c r="AD380" s="925"/>
      <c r="AE380" s="925"/>
      <c r="AF380" s="925"/>
      <c r="AG380" s="925"/>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4">
        <v>15</v>
      </c>
      <c r="B381" s="924">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5"/>
      <c r="AD381" s="925"/>
      <c r="AE381" s="925"/>
      <c r="AF381" s="925"/>
      <c r="AG381" s="925"/>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4">
        <v>16</v>
      </c>
      <c r="B382" s="924">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5"/>
      <c r="AD382" s="925"/>
      <c r="AE382" s="925"/>
      <c r="AF382" s="925"/>
      <c r="AG382" s="925"/>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4">
        <v>17</v>
      </c>
      <c r="B383" s="924">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5"/>
      <c r="AD383" s="925"/>
      <c r="AE383" s="925"/>
      <c r="AF383" s="925"/>
      <c r="AG383" s="925"/>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4">
        <v>18</v>
      </c>
      <c r="B384" s="924">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5"/>
      <c r="AD384" s="925"/>
      <c r="AE384" s="925"/>
      <c r="AF384" s="925"/>
      <c r="AG384" s="925"/>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4">
        <v>19</v>
      </c>
      <c r="B385" s="924">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5"/>
      <c r="AD385" s="925"/>
      <c r="AE385" s="925"/>
      <c r="AF385" s="925"/>
      <c r="AG385" s="925"/>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4">
        <v>20</v>
      </c>
      <c r="B386" s="924">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5"/>
      <c r="AD386" s="925"/>
      <c r="AE386" s="925"/>
      <c r="AF386" s="925"/>
      <c r="AG386" s="925"/>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4">
        <v>21</v>
      </c>
      <c r="B387" s="924">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5"/>
      <c r="AD387" s="925"/>
      <c r="AE387" s="925"/>
      <c r="AF387" s="925"/>
      <c r="AG387" s="925"/>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4">
        <v>22</v>
      </c>
      <c r="B388" s="924">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5"/>
      <c r="AD388" s="925"/>
      <c r="AE388" s="925"/>
      <c r="AF388" s="925"/>
      <c r="AG388" s="925"/>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4">
        <v>23</v>
      </c>
      <c r="B389" s="924">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5"/>
      <c r="AD389" s="925"/>
      <c r="AE389" s="925"/>
      <c r="AF389" s="925"/>
      <c r="AG389" s="925"/>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4">
        <v>24</v>
      </c>
      <c r="B390" s="924">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5"/>
      <c r="AD390" s="925"/>
      <c r="AE390" s="925"/>
      <c r="AF390" s="925"/>
      <c r="AG390" s="925"/>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4">
        <v>25</v>
      </c>
      <c r="B391" s="924">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5"/>
      <c r="AD391" s="925"/>
      <c r="AE391" s="925"/>
      <c r="AF391" s="925"/>
      <c r="AG391" s="925"/>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4">
        <v>26</v>
      </c>
      <c r="B392" s="924">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5"/>
      <c r="AD392" s="925"/>
      <c r="AE392" s="925"/>
      <c r="AF392" s="925"/>
      <c r="AG392" s="925"/>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4">
        <v>27</v>
      </c>
      <c r="B393" s="924">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5"/>
      <c r="AD393" s="925"/>
      <c r="AE393" s="925"/>
      <c r="AF393" s="925"/>
      <c r="AG393" s="925"/>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4">
        <v>28</v>
      </c>
      <c r="B394" s="924">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5"/>
      <c r="AD394" s="925"/>
      <c r="AE394" s="925"/>
      <c r="AF394" s="925"/>
      <c r="AG394" s="925"/>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4">
        <v>29</v>
      </c>
      <c r="B395" s="924">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5"/>
      <c r="AD395" s="925"/>
      <c r="AE395" s="925"/>
      <c r="AF395" s="925"/>
      <c r="AG395" s="925"/>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4">
        <v>30</v>
      </c>
      <c r="B396" s="924">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5"/>
      <c r="AD396" s="925"/>
      <c r="AE396" s="925"/>
      <c r="AF396" s="925"/>
      <c r="AG396" s="925"/>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329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90</v>
      </c>
      <c r="D399" s="278"/>
      <c r="E399" s="278"/>
      <c r="F399" s="278"/>
      <c r="G399" s="278"/>
      <c r="H399" s="278"/>
      <c r="I399" s="278"/>
      <c r="J399" s="247" t="s">
        <v>94</v>
      </c>
      <c r="K399" s="467"/>
      <c r="L399" s="467"/>
      <c r="M399" s="467"/>
      <c r="N399" s="467"/>
      <c r="O399" s="467"/>
      <c r="P399" s="278" t="s">
        <v>23</v>
      </c>
      <c r="Q399" s="278"/>
      <c r="R399" s="278"/>
      <c r="S399" s="278"/>
      <c r="T399" s="278"/>
      <c r="U399" s="278"/>
      <c r="V399" s="278"/>
      <c r="W399" s="278"/>
      <c r="X399" s="278"/>
      <c r="Y399" s="463" t="s">
        <v>429</v>
      </c>
      <c r="Z399" s="463"/>
      <c r="AA399" s="463"/>
      <c r="AB399" s="463"/>
      <c r="AC399" s="247" t="s">
        <v>358</v>
      </c>
      <c r="AD399" s="247"/>
      <c r="AE399" s="247"/>
      <c r="AF399" s="247"/>
      <c r="AG399" s="247"/>
      <c r="AH399" s="463" t="s">
        <v>389</v>
      </c>
      <c r="AI399" s="278"/>
      <c r="AJ399" s="278"/>
      <c r="AK399" s="278"/>
      <c r="AL399" s="278" t="s">
        <v>22</v>
      </c>
      <c r="AM399" s="278"/>
      <c r="AN399" s="278"/>
      <c r="AO399" s="422"/>
      <c r="AP399" s="247" t="s">
        <v>433</v>
      </c>
      <c r="AQ399" s="247"/>
      <c r="AR399" s="247"/>
      <c r="AS399" s="247"/>
      <c r="AT399" s="247"/>
      <c r="AU399" s="247"/>
      <c r="AV399" s="247"/>
      <c r="AW399" s="247"/>
      <c r="AX399" s="247"/>
      <c r="AY399">
        <f>$AY$397</f>
        <v>0</v>
      </c>
    </row>
    <row r="400" spans="1:51" ht="26.25" customHeight="1" x14ac:dyDescent="0.15">
      <c r="A400" s="924">
        <v>1</v>
      </c>
      <c r="B400" s="924">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5"/>
      <c r="AD400" s="925"/>
      <c r="AE400" s="925"/>
      <c r="AF400" s="925"/>
      <c r="AG400" s="925"/>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4">
        <v>2</v>
      </c>
      <c r="B401" s="924">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5"/>
      <c r="AD401" s="925"/>
      <c r="AE401" s="925"/>
      <c r="AF401" s="925"/>
      <c r="AG401" s="925"/>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4">
        <v>3</v>
      </c>
      <c r="B402" s="924">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5"/>
      <c r="AD402" s="925"/>
      <c r="AE402" s="925"/>
      <c r="AF402" s="925"/>
      <c r="AG402" s="925"/>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4">
        <v>4</v>
      </c>
      <c r="B403" s="924">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5"/>
      <c r="AD403" s="925"/>
      <c r="AE403" s="925"/>
      <c r="AF403" s="925"/>
      <c r="AG403" s="925"/>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4">
        <v>5</v>
      </c>
      <c r="B404" s="924">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5"/>
      <c r="AD404" s="925"/>
      <c r="AE404" s="925"/>
      <c r="AF404" s="925"/>
      <c r="AG404" s="925"/>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4">
        <v>6</v>
      </c>
      <c r="B405" s="924">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5"/>
      <c r="AD405" s="925"/>
      <c r="AE405" s="925"/>
      <c r="AF405" s="925"/>
      <c r="AG405" s="925"/>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4">
        <v>7</v>
      </c>
      <c r="B406" s="924">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5"/>
      <c r="AD406" s="925"/>
      <c r="AE406" s="925"/>
      <c r="AF406" s="925"/>
      <c r="AG406" s="925"/>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4">
        <v>8</v>
      </c>
      <c r="B407" s="924">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5"/>
      <c r="AD407" s="925"/>
      <c r="AE407" s="925"/>
      <c r="AF407" s="925"/>
      <c r="AG407" s="925"/>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4">
        <v>9</v>
      </c>
      <c r="B408" s="924">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5"/>
      <c r="AD408" s="925"/>
      <c r="AE408" s="925"/>
      <c r="AF408" s="925"/>
      <c r="AG408" s="925"/>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4">
        <v>10</v>
      </c>
      <c r="B409" s="924">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5"/>
      <c r="AD409" s="925"/>
      <c r="AE409" s="925"/>
      <c r="AF409" s="925"/>
      <c r="AG409" s="925"/>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4">
        <v>11</v>
      </c>
      <c r="B410" s="924">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5"/>
      <c r="AD410" s="925"/>
      <c r="AE410" s="925"/>
      <c r="AF410" s="925"/>
      <c r="AG410" s="925"/>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4">
        <v>12</v>
      </c>
      <c r="B411" s="924">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5"/>
      <c r="AD411" s="925"/>
      <c r="AE411" s="925"/>
      <c r="AF411" s="925"/>
      <c r="AG411" s="925"/>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4">
        <v>13</v>
      </c>
      <c r="B412" s="924">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5"/>
      <c r="AD412" s="925"/>
      <c r="AE412" s="925"/>
      <c r="AF412" s="925"/>
      <c r="AG412" s="925"/>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4">
        <v>14</v>
      </c>
      <c r="B413" s="924">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5"/>
      <c r="AD413" s="925"/>
      <c r="AE413" s="925"/>
      <c r="AF413" s="925"/>
      <c r="AG413" s="925"/>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4">
        <v>15</v>
      </c>
      <c r="B414" s="924">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5"/>
      <c r="AD414" s="925"/>
      <c r="AE414" s="925"/>
      <c r="AF414" s="925"/>
      <c r="AG414" s="925"/>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4">
        <v>16</v>
      </c>
      <c r="B415" s="924">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5"/>
      <c r="AD415" s="925"/>
      <c r="AE415" s="925"/>
      <c r="AF415" s="925"/>
      <c r="AG415" s="925"/>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4">
        <v>17</v>
      </c>
      <c r="B416" s="924">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5"/>
      <c r="AD416" s="925"/>
      <c r="AE416" s="925"/>
      <c r="AF416" s="925"/>
      <c r="AG416" s="925"/>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4">
        <v>18</v>
      </c>
      <c r="B417" s="924">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5"/>
      <c r="AD417" s="925"/>
      <c r="AE417" s="925"/>
      <c r="AF417" s="925"/>
      <c r="AG417" s="925"/>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4">
        <v>19</v>
      </c>
      <c r="B418" s="924">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5"/>
      <c r="AD418" s="925"/>
      <c r="AE418" s="925"/>
      <c r="AF418" s="925"/>
      <c r="AG418" s="925"/>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4">
        <v>20</v>
      </c>
      <c r="B419" s="924">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5"/>
      <c r="AD419" s="925"/>
      <c r="AE419" s="925"/>
      <c r="AF419" s="925"/>
      <c r="AG419" s="925"/>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4">
        <v>21</v>
      </c>
      <c r="B420" s="924">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5"/>
      <c r="AD420" s="925"/>
      <c r="AE420" s="925"/>
      <c r="AF420" s="925"/>
      <c r="AG420" s="925"/>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4">
        <v>22</v>
      </c>
      <c r="B421" s="924">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5"/>
      <c r="AD421" s="925"/>
      <c r="AE421" s="925"/>
      <c r="AF421" s="925"/>
      <c r="AG421" s="925"/>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4">
        <v>23</v>
      </c>
      <c r="B422" s="924">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5"/>
      <c r="AD422" s="925"/>
      <c r="AE422" s="925"/>
      <c r="AF422" s="925"/>
      <c r="AG422" s="925"/>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4">
        <v>24</v>
      </c>
      <c r="B423" s="924">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5"/>
      <c r="AD423" s="925"/>
      <c r="AE423" s="925"/>
      <c r="AF423" s="925"/>
      <c r="AG423" s="925"/>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4">
        <v>25</v>
      </c>
      <c r="B424" s="924">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5"/>
      <c r="AD424" s="925"/>
      <c r="AE424" s="925"/>
      <c r="AF424" s="925"/>
      <c r="AG424" s="925"/>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4">
        <v>26</v>
      </c>
      <c r="B425" s="924">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5"/>
      <c r="AD425" s="925"/>
      <c r="AE425" s="925"/>
      <c r="AF425" s="925"/>
      <c r="AG425" s="925"/>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4">
        <v>27</v>
      </c>
      <c r="B426" s="924">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5"/>
      <c r="AD426" s="925"/>
      <c r="AE426" s="925"/>
      <c r="AF426" s="925"/>
      <c r="AG426" s="925"/>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4">
        <v>28</v>
      </c>
      <c r="B427" s="924">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5"/>
      <c r="AD427" s="925"/>
      <c r="AE427" s="925"/>
      <c r="AF427" s="925"/>
      <c r="AG427" s="925"/>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4">
        <v>29</v>
      </c>
      <c r="B428" s="924">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5"/>
      <c r="AD428" s="925"/>
      <c r="AE428" s="925"/>
      <c r="AF428" s="925"/>
      <c r="AG428" s="925"/>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4">
        <v>30</v>
      </c>
      <c r="B429" s="924">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5"/>
      <c r="AD429" s="925"/>
      <c r="AE429" s="925"/>
      <c r="AF429" s="925"/>
      <c r="AG429" s="925"/>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90</v>
      </c>
      <c r="D432" s="278"/>
      <c r="E432" s="278"/>
      <c r="F432" s="278"/>
      <c r="G432" s="278"/>
      <c r="H432" s="278"/>
      <c r="I432" s="278"/>
      <c r="J432" s="247" t="s">
        <v>94</v>
      </c>
      <c r="K432" s="467"/>
      <c r="L432" s="467"/>
      <c r="M432" s="467"/>
      <c r="N432" s="467"/>
      <c r="O432" s="467"/>
      <c r="P432" s="278" t="s">
        <v>23</v>
      </c>
      <c r="Q432" s="278"/>
      <c r="R432" s="278"/>
      <c r="S432" s="278"/>
      <c r="T432" s="278"/>
      <c r="U432" s="278"/>
      <c r="V432" s="278"/>
      <c r="W432" s="278"/>
      <c r="X432" s="278"/>
      <c r="Y432" s="463" t="s">
        <v>429</v>
      </c>
      <c r="Z432" s="463"/>
      <c r="AA432" s="463"/>
      <c r="AB432" s="463"/>
      <c r="AC432" s="247" t="s">
        <v>358</v>
      </c>
      <c r="AD432" s="247"/>
      <c r="AE432" s="247"/>
      <c r="AF432" s="247"/>
      <c r="AG432" s="247"/>
      <c r="AH432" s="463" t="s">
        <v>389</v>
      </c>
      <c r="AI432" s="278"/>
      <c r="AJ432" s="278"/>
      <c r="AK432" s="278"/>
      <c r="AL432" s="278" t="s">
        <v>22</v>
      </c>
      <c r="AM432" s="278"/>
      <c r="AN432" s="278"/>
      <c r="AO432" s="422"/>
      <c r="AP432" s="247" t="s">
        <v>433</v>
      </c>
      <c r="AQ432" s="247"/>
      <c r="AR432" s="247"/>
      <c r="AS432" s="247"/>
      <c r="AT432" s="247"/>
      <c r="AU432" s="247"/>
      <c r="AV432" s="247"/>
      <c r="AW432" s="247"/>
      <c r="AX432" s="247"/>
      <c r="AY432">
        <f>$AY$430</f>
        <v>0</v>
      </c>
    </row>
    <row r="433" spans="1:51" ht="26.25" customHeight="1" x14ac:dyDescent="0.15">
      <c r="A433" s="924">
        <v>1</v>
      </c>
      <c r="B433" s="924">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5"/>
      <c r="AD433" s="925"/>
      <c r="AE433" s="925"/>
      <c r="AF433" s="925"/>
      <c r="AG433" s="925"/>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4">
        <v>2</v>
      </c>
      <c r="B434" s="924">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5"/>
      <c r="AD434" s="925"/>
      <c r="AE434" s="925"/>
      <c r="AF434" s="925"/>
      <c r="AG434" s="925"/>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4">
        <v>3</v>
      </c>
      <c r="B435" s="924">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5"/>
      <c r="AD435" s="925"/>
      <c r="AE435" s="925"/>
      <c r="AF435" s="925"/>
      <c r="AG435" s="925"/>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4">
        <v>4</v>
      </c>
      <c r="B436" s="924">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5"/>
      <c r="AD436" s="925"/>
      <c r="AE436" s="925"/>
      <c r="AF436" s="925"/>
      <c r="AG436" s="925"/>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4">
        <v>5</v>
      </c>
      <c r="B437" s="924">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5"/>
      <c r="AD437" s="925"/>
      <c r="AE437" s="925"/>
      <c r="AF437" s="925"/>
      <c r="AG437" s="925"/>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4">
        <v>6</v>
      </c>
      <c r="B438" s="924">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5"/>
      <c r="AD438" s="925"/>
      <c r="AE438" s="925"/>
      <c r="AF438" s="925"/>
      <c r="AG438" s="925"/>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4">
        <v>7</v>
      </c>
      <c r="B439" s="924">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5"/>
      <c r="AD439" s="925"/>
      <c r="AE439" s="925"/>
      <c r="AF439" s="925"/>
      <c r="AG439" s="925"/>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4">
        <v>8</v>
      </c>
      <c r="B440" s="924">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5"/>
      <c r="AD440" s="925"/>
      <c r="AE440" s="925"/>
      <c r="AF440" s="925"/>
      <c r="AG440" s="925"/>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4">
        <v>9</v>
      </c>
      <c r="B441" s="924">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5"/>
      <c r="AD441" s="925"/>
      <c r="AE441" s="925"/>
      <c r="AF441" s="925"/>
      <c r="AG441" s="925"/>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4">
        <v>10</v>
      </c>
      <c r="B442" s="924">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5"/>
      <c r="AD442" s="925"/>
      <c r="AE442" s="925"/>
      <c r="AF442" s="925"/>
      <c r="AG442" s="925"/>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4">
        <v>11</v>
      </c>
      <c r="B443" s="924">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5"/>
      <c r="AD443" s="925"/>
      <c r="AE443" s="925"/>
      <c r="AF443" s="925"/>
      <c r="AG443" s="925"/>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4">
        <v>12</v>
      </c>
      <c r="B444" s="924">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5"/>
      <c r="AD444" s="925"/>
      <c r="AE444" s="925"/>
      <c r="AF444" s="925"/>
      <c r="AG444" s="925"/>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4">
        <v>13</v>
      </c>
      <c r="B445" s="924">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5"/>
      <c r="AD445" s="925"/>
      <c r="AE445" s="925"/>
      <c r="AF445" s="925"/>
      <c r="AG445" s="925"/>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4">
        <v>14</v>
      </c>
      <c r="B446" s="924">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5"/>
      <c r="AD446" s="925"/>
      <c r="AE446" s="925"/>
      <c r="AF446" s="925"/>
      <c r="AG446" s="925"/>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4">
        <v>15</v>
      </c>
      <c r="B447" s="924">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5"/>
      <c r="AD447" s="925"/>
      <c r="AE447" s="925"/>
      <c r="AF447" s="925"/>
      <c r="AG447" s="925"/>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4">
        <v>16</v>
      </c>
      <c r="B448" s="924">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5"/>
      <c r="AD448" s="925"/>
      <c r="AE448" s="925"/>
      <c r="AF448" s="925"/>
      <c r="AG448" s="925"/>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4">
        <v>17</v>
      </c>
      <c r="B449" s="924">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5"/>
      <c r="AD449" s="925"/>
      <c r="AE449" s="925"/>
      <c r="AF449" s="925"/>
      <c r="AG449" s="925"/>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4">
        <v>18</v>
      </c>
      <c r="B450" s="924">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5"/>
      <c r="AD450" s="925"/>
      <c r="AE450" s="925"/>
      <c r="AF450" s="925"/>
      <c r="AG450" s="925"/>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4">
        <v>19</v>
      </c>
      <c r="B451" s="924">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5"/>
      <c r="AD451" s="925"/>
      <c r="AE451" s="925"/>
      <c r="AF451" s="925"/>
      <c r="AG451" s="925"/>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4">
        <v>20</v>
      </c>
      <c r="B452" s="924">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5"/>
      <c r="AD452" s="925"/>
      <c r="AE452" s="925"/>
      <c r="AF452" s="925"/>
      <c r="AG452" s="925"/>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4">
        <v>21</v>
      </c>
      <c r="B453" s="924">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5"/>
      <c r="AD453" s="925"/>
      <c r="AE453" s="925"/>
      <c r="AF453" s="925"/>
      <c r="AG453" s="925"/>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4">
        <v>22</v>
      </c>
      <c r="B454" s="924">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5"/>
      <c r="AD454" s="925"/>
      <c r="AE454" s="925"/>
      <c r="AF454" s="925"/>
      <c r="AG454" s="925"/>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4">
        <v>23</v>
      </c>
      <c r="B455" s="924">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5"/>
      <c r="AD455" s="925"/>
      <c r="AE455" s="925"/>
      <c r="AF455" s="925"/>
      <c r="AG455" s="925"/>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4">
        <v>24</v>
      </c>
      <c r="B456" s="924">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5"/>
      <c r="AD456" s="925"/>
      <c r="AE456" s="925"/>
      <c r="AF456" s="925"/>
      <c r="AG456" s="925"/>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4">
        <v>25</v>
      </c>
      <c r="B457" s="924">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5"/>
      <c r="AD457" s="925"/>
      <c r="AE457" s="925"/>
      <c r="AF457" s="925"/>
      <c r="AG457" s="925"/>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4">
        <v>26</v>
      </c>
      <c r="B458" s="924">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5"/>
      <c r="AD458" s="925"/>
      <c r="AE458" s="925"/>
      <c r="AF458" s="925"/>
      <c r="AG458" s="925"/>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4">
        <v>27</v>
      </c>
      <c r="B459" s="924">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5"/>
      <c r="AD459" s="925"/>
      <c r="AE459" s="925"/>
      <c r="AF459" s="925"/>
      <c r="AG459" s="925"/>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4">
        <v>28</v>
      </c>
      <c r="B460" s="924">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5"/>
      <c r="AD460" s="925"/>
      <c r="AE460" s="925"/>
      <c r="AF460" s="925"/>
      <c r="AG460" s="925"/>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4">
        <v>29</v>
      </c>
      <c r="B461" s="924">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5"/>
      <c r="AD461" s="925"/>
      <c r="AE461" s="925"/>
      <c r="AF461" s="925"/>
      <c r="AG461" s="925"/>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4">
        <v>30</v>
      </c>
      <c r="B462" s="924">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5"/>
      <c r="AD462" s="925"/>
      <c r="AE462" s="925"/>
      <c r="AF462" s="925"/>
      <c r="AG462" s="925"/>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90</v>
      </c>
      <c r="D465" s="278"/>
      <c r="E465" s="278"/>
      <c r="F465" s="278"/>
      <c r="G465" s="278"/>
      <c r="H465" s="278"/>
      <c r="I465" s="278"/>
      <c r="J465" s="247" t="s">
        <v>94</v>
      </c>
      <c r="K465" s="467"/>
      <c r="L465" s="467"/>
      <c r="M465" s="467"/>
      <c r="N465" s="467"/>
      <c r="O465" s="467"/>
      <c r="P465" s="278" t="s">
        <v>23</v>
      </c>
      <c r="Q465" s="278"/>
      <c r="R465" s="278"/>
      <c r="S465" s="278"/>
      <c r="T465" s="278"/>
      <c r="U465" s="278"/>
      <c r="V465" s="278"/>
      <c r="W465" s="278"/>
      <c r="X465" s="278"/>
      <c r="Y465" s="463" t="s">
        <v>429</v>
      </c>
      <c r="Z465" s="463"/>
      <c r="AA465" s="463"/>
      <c r="AB465" s="463"/>
      <c r="AC465" s="247" t="s">
        <v>358</v>
      </c>
      <c r="AD465" s="247"/>
      <c r="AE465" s="247"/>
      <c r="AF465" s="247"/>
      <c r="AG465" s="247"/>
      <c r="AH465" s="463" t="s">
        <v>389</v>
      </c>
      <c r="AI465" s="278"/>
      <c r="AJ465" s="278"/>
      <c r="AK465" s="278"/>
      <c r="AL465" s="278" t="s">
        <v>22</v>
      </c>
      <c r="AM465" s="278"/>
      <c r="AN465" s="278"/>
      <c r="AO465" s="422"/>
      <c r="AP465" s="247" t="s">
        <v>433</v>
      </c>
      <c r="AQ465" s="247"/>
      <c r="AR465" s="247"/>
      <c r="AS465" s="247"/>
      <c r="AT465" s="247"/>
      <c r="AU465" s="247"/>
      <c r="AV465" s="247"/>
      <c r="AW465" s="247"/>
      <c r="AX465" s="247"/>
      <c r="AY465">
        <f>$AY$463</f>
        <v>0</v>
      </c>
    </row>
    <row r="466" spans="1:51" ht="26.25" customHeight="1" x14ac:dyDescent="0.15">
      <c r="A466" s="924">
        <v>1</v>
      </c>
      <c r="B466" s="924">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5"/>
      <c r="AD466" s="925"/>
      <c r="AE466" s="925"/>
      <c r="AF466" s="925"/>
      <c r="AG466" s="925"/>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4">
        <v>2</v>
      </c>
      <c r="B467" s="924">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5"/>
      <c r="AD467" s="925"/>
      <c r="AE467" s="925"/>
      <c r="AF467" s="925"/>
      <c r="AG467" s="925"/>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4">
        <v>3</v>
      </c>
      <c r="B468" s="924">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5"/>
      <c r="AD468" s="925"/>
      <c r="AE468" s="925"/>
      <c r="AF468" s="925"/>
      <c r="AG468" s="925"/>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4">
        <v>4</v>
      </c>
      <c r="B469" s="924">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5"/>
      <c r="AD469" s="925"/>
      <c r="AE469" s="925"/>
      <c r="AF469" s="925"/>
      <c r="AG469" s="925"/>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4">
        <v>5</v>
      </c>
      <c r="B470" s="924">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5"/>
      <c r="AD470" s="925"/>
      <c r="AE470" s="925"/>
      <c r="AF470" s="925"/>
      <c r="AG470" s="925"/>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4">
        <v>6</v>
      </c>
      <c r="B471" s="924">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5"/>
      <c r="AD471" s="925"/>
      <c r="AE471" s="925"/>
      <c r="AF471" s="925"/>
      <c r="AG471" s="925"/>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4">
        <v>7</v>
      </c>
      <c r="B472" s="924">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5"/>
      <c r="AD472" s="925"/>
      <c r="AE472" s="925"/>
      <c r="AF472" s="925"/>
      <c r="AG472" s="925"/>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4">
        <v>8</v>
      </c>
      <c r="B473" s="924">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5"/>
      <c r="AD473" s="925"/>
      <c r="AE473" s="925"/>
      <c r="AF473" s="925"/>
      <c r="AG473" s="925"/>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4">
        <v>9</v>
      </c>
      <c r="B474" s="924">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5"/>
      <c r="AD474" s="925"/>
      <c r="AE474" s="925"/>
      <c r="AF474" s="925"/>
      <c r="AG474" s="925"/>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4">
        <v>10</v>
      </c>
      <c r="B475" s="924">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5"/>
      <c r="AD475" s="925"/>
      <c r="AE475" s="925"/>
      <c r="AF475" s="925"/>
      <c r="AG475" s="925"/>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4">
        <v>11</v>
      </c>
      <c r="B476" s="924">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5"/>
      <c r="AD476" s="925"/>
      <c r="AE476" s="925"/>
      <c r="AF476" s="925"/>
      <c r="AG476" s="925"/>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4">
        <v>12</v>
      </c>
      <c r="B477" s="924">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5"/>
      <c r="AD477" s="925"/>
      <c r="AE477" s="925"/>
      <c r="AF477" s="925"/>
      <c r="AG477" s="925"/>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4">
        <v>13</v>
      </c>
      <c r="B478" s="924">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5"/>
      <c r="AD478" s="925"/>
      <c r="AE478" s="925"/>
      <c r="AF478" s="925"/>
      <c r="AG478" s="925"/>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4">
        <v>14</v>
      </c>
      <c r="B479" s="924">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5"/>
      <c r="AD479" s="925"/>
      <c r="AE479" s="925"/>
      <c r="AF479" s="925"/>
      <c r="AG479" s="925"/>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4">
        <v>15</v>
      </c>
      <c r="B480" s="924">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5"/>
      <c r="AD480" s="925"/>
      <c r="AE480" s="925"/>
      <c r="AF480" s="925"/>
      <c r="AG480" s="925"/>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4">
        <v>16</v>
      </c>
      <c r="B481" s="924">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5"/>
      <c r="AD481" s="925"/>
      <c r="AE481" s="925"/>
      <c r="AF481" s="925"/>
      <c r="AG481" s="925"/>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4">
        <v>17</v>
      </c>
      <c r="B482" s="924">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5"/>
      <c r="AD482" s="925"/>
      <c r="AE482" s="925"/>
      <c r="AF482" s="925"/>
      <c r="AG482" s="925"/>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4">
        <v>18</v>
      </c>
      <c r="B483" s="924">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5"/>
      <c r="AD483" s="925"/>
      <c r="AE483" s="925"/>
      <c r="AF483" s="925"/>
      <c r="AG483" s="925"/>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4">
        <v>19</v>
      </c>
      <c r="B484" s="924">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5"/>
      <c r="AD484" s="925"/>
      <c r="AE484" s="925"/>
      <c r="AF484" s="925"/>
      <c r="AG484" s="925"/>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4">
        <v>20</v>
      </c>
      <c r="B485" s="924">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5"/>
      <c r="AD485" s="925"/>
      <c r="AE485" s="925"/>
      <c r="AF485" s="925"/>
      <c r="AG485" s="925"/>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4">
        <v>21</v>
      </c>
      <c r="B486" s="924">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5"/>
      <c r="AD486" s="925"/>
      <c r="AE486" s="925"/>
      <c r="AF486" s="925"/>
      <c r="AG486" s="925"/>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4">
        <v>22</v>
      </c>
      <c r="B487" s="924">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5"/>
      <c r="AD487" s="925"/>
      <c r="AE487" s="925"/>
      <c r="AF487" s="925"/>
      <c r="AG487" s="925"/>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4">
        <v>23</v>
      </c>
      <c r="B488" s="924">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5"/>
      <c r="AD488" s="925"/>
      <c r="AE488" s="925"/>
      <c r="AF488" s="925"/>
      <c r="AG488" s="925"/>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4">
        <v>24</v>
      </c>
      <c r="B489" s="924">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5"/>
      <c r="AD489" s="925"/>
      <c r="AE489" s="925"/>
      <c r="AF489" s="925"/>
      <c r="AG489" s="925"/>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4">
        <v>25</v>
      </c>
      <c r="B490" s="924">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5"/>
      <c r="AD490" s="925"/>
      <c r="AE490" s="925"/>
      <c r="AF490" s="925"/>
      <c r="AG490" s="925"/>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4">
        <v>26</v>
      </c>
      <c r="B491" s="924">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5"/>
      <c r="AD491" s="925"/>
      <c r="AE491" s="925"/>
      <c r="AF491" s="925"/>
      <c r="AG491" s="925"/>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4">
        <v>27</v>
      </c>
      <c r="B492" s="924">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5"/>
      <c r="AD492" s="925"/>
      <c r="AE492" s="925"/>
      <c r="AF492" s="925"/>
      <c r="AG492" s="925"/>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4">
        <v>28</v>
      </c>
      <c r="B493" s="924">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5"/>
      <c r="AD493" s="925"/>
      <c r="AE493" s="925"/>
      <c r="AF493" s="925"/>
      <c r="AG493" s="925"/>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4">
        <v>29</v>
      </c>
      <c r="B494" s="924">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5"/>
      <c r="AD494" s="925"/>
      <c r="AE494" s="925"/>
      <c r="AF494" s="925"/>
      <c r="AG494" s="925"/>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4">
        <v>30</v>
      </c>
      <c r="B495" s="924">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5"/>
      <c r="AD495" s="925"/>
      <c r="AE495" s="925"/>
      <c r="AF495" s="925"/>
      <c r="AG495" s="925"/>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90</v>
      </c>
      <c r="D498" s="278"/>
      <c r="E498" s="278"/>
      <c r="F498" s="278"/>
      <c r="G498" s="278"/>
      <c r="H498" s="278"/>
      <c r="I498" s="278"/>
      <c r="J498" s="247" t="s">
        <v>94</v>
      </c>
      <c r="K498" s="467"/>
      <c r="L498" s="467"/>
      <c r="M498" s="467"/>
      <c r="N498" s="467"/>
      <c r="O498" s="467"/>
      <c r="P498" s="278" t="s">
        <v>23</v>
      </c>
      <c r="Q498" s="278"/>
      <c r="R498" s="278"/>
      <c r="S498" s="278"/>
      <c r="T498" s="278"/>
      <c r="U498" s="278"/>
      <c r="V498" s="278"/>
      <c r="W498" s="278"/>
      <c r="X498" s="278"/>
      <c r="Y498" s="463" t="s">
        <v>429</v>
      </c>
      <c r="Z498" s="463"/>
      <c r="AA498" s="463"/>
      <c r="AB498" s="463"/>
      <c r="AC498" s="247" t="s">
        <v>358</v>
      </c>
      <c r="AD498" s="247"/>
      <c r="AE498" s="247"/>
      <c r="AF498" s="247"/>
      <c r="AG498" s="247"/>
      <c r="AH498" s="463" t="s">
        <v>389</v>
      </c>
      <c r="AI498" s="278"/>
      <c r="AJ498" s="278"/>
      <c r="AK498" s="278"/>
      <c r="AL498" s="278" t="s">
        <v>22</v>
      </c>
      <c r="AM498" s="278"/>
      <c r="AN498" s="278"/>
      <c r="AO498" s="422"/>
      <c r="AP498" s="247" t="s">
        <v>433</v>
      </c>
      <c r="AQ498" s="247"/>
      <c r="AR498" s="247"/>
      <c r="AS498" s="247"/>
      <c r="AT498" s="247"/>
      <c r="AU498" s="247"/>
      <c r="AV498" s="247"/>
      <c r="AW498" s="247"/>
      <c r="AX498" s="247"/>
      <c r="AY498">
        <f>$AY$496</f>
        <v>0</v>
      </c>
    </row>
    <row r="499" spans="1:51" ht="26.25" customHeight="1" x14ac:dyDescent="0.15">
      <c r="A499" s="924">
        <v>1</v>
      </c>
      <c r="B499" s="924">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5"/>
      <c r="AD499" s="925"/>
      <c r="AE499" s="925"/>
      <c r="AF499" s="925"/>
      <c r="AG499" s="925"/>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4">
        <v>2</v>
      </c>
      <c r="B500" s="924">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5"/>
      <c r="AD500" s="925"/>
      <c r="AE500" s="925"/>
      <c r="AF500" s="925"/>
      <c r="AG500" s="925"/>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4">
        <v>3</v>
      </c>
      <c r="B501" s="924">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5"/>
      <c r="AD501" s="925"/>
      <c r="AE501" s="925"/>
      <c r="AF501" s="925"/>
      <c r="AG501" s="925"/>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4">
        <v>4</v>
      </c>
      <c r="B502" s="924">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5"/>
      <c r="AD502" s="925"/>
      <c r="AE502" s="925"/>
      <c r="AF502" s="925"/>
      <c r="AG502" s="925"/>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4">
        <v>5</v>
      </c>
      <c r="B503" s="924">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5"/>
      <c r="AD503" s="925"/>
      <c r="AE503" s="925"/>
      <c r="AF503" s="925"/>
      <c r="AG503" s="925"/>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4">
        <v>6</v>
      </c>
      <c r="B504" s="924">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5"/>
      <c r="AD504" s="925"/>
      <c r="AE504" s="925"/>
      <c r="AF504" s="925"/>
      <c r="AG504" s="925"/>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4">
        <v>7</v>
      </c>
      <c r="B505" s="924">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5"/>
      <c r="AD505" s="925"/>
      <c r="AE505" s="925"/>
      <c r="AF505" s="925"/>
      <c r="AG505" s="925"/>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4">
        <v>8</v>
      </c>
      <c r="B506" s="924">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5"/>
      <c r="AD506" s="925"/>
      <c r="AE506" s="925"/>
      <c r="AF506" s="925"/>
      <c r="AG506" s="925"/>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4">
        <v>9</v>
      </c>
      <c r="B507" s="924">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5"/>
      <c r="AD507" s="925"/>
      <c r="AE507" s="925"/>
      <c r="AF507" s="925"/>
      <c r="AG507" s="925"/>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4">
        <v>10</v>
      </c>
      <c r="B508" s="924">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5"/>
      <c r="AD508" s="925"/>
      <c r="AE508" s="925"/>
      <c r="AF508" s="925"/>
      <c r="AG508" s="925"/>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4">
        <v>11</v>
      </c>
      <c r="B509" s="924">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5"/>
      <c r="AD509" s="925"/>
      <c r="AE509" s="925"/>
      <c r="AF509" s="925"/>
      <c r="AG509" s="925"/>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4">
        <v>12</v>
      </c>
      <c r="B510" s="924">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5"/>
      <c r="AD510" s="925"/>
      <c r="AE510" s="925"/>
      <c r="AF510" s="925"/>
      <c r="AG510" s="925"/>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4">
        <v>13</v>
      </c>
      <c r="B511" s="924">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5"/>
      <c r="AD511" s="925"/>
      <c r="AE511" s="925"/>
      <c r="AF511" s="925"/>
      <c r="AG511" s="925"/>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4">
        <v>14</v>
      </c>
      <c r="B512" s="924">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5"/>
      <c r="AD512" s="925"/>
      <c r="AE512" s="925"/>
      <c r="AF512" s="925"/>
      <c r="AG512" s="925"/>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4">
        <v>15</v>
      </c>
      <c r="B513" s="924">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5"/>
      <c r="AD513" s="925"/>
      <c r="AE513" s="925"/>
      <c r="AF513" s="925"/>
      <c r="AG513" s="925"/>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4">
        <v>16</v>
      </c>
      <c r="B514" s="924">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5"/>
      <c r="AD514" s="925"/>
      <c r="AE514" s="925"/>
      <c r="AF514" s="925"/>
      <c r="AG514" s="925"/>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4">
        <v>17</v>
      </c>
      <c r="B515" s="924">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5"/>
      <c r="AD515" s="925"/>
      <c r="AE515" s="925"/>
      <c r="AF515" s="925"/>
      <c r="AG515" s="925"/>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4">
        <v>18</v>
      </c>
      <c r="B516" s="924">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5"/>
      <c r="AD516" s="925"/>
      <c r="AE516" s="925"/>
      <c r="AF516" s="925"/>
      <c r="AG516" s="925"/>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4">
        <v>19</v>
      </c>
      <c r="B517" s="924">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5"/>
      <c r="AD517" s="925"/>
      <c r="AE517" s="925"/>
      <c r="AF517" s="925"/>
      <c r="AG517" s="925"/>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4">
        <v>20</v>
      </c>
      <c r="B518" s="924">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5"/>
      <c r="AD518" s="925"/>
      <c r="AE518" s="925"/>
      <c r="AF518" s="925"/>
      <c r="AG518" s="925"/>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4">
        <v>21</v>
      </c>
      <c r="B519" s="924">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5"/>
      <c r="AD519" s="925"/>
      <c r="AE519" s="925"/>
      <c r="AF519" s="925"/>
      <c r="AG519" s="925"/>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4">
        <v>22</v>
      </c>
      <c r="B520" s="924">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5"/>
      <c r="AD520" s="925"/>
      <c r="AE520" s="925"/>
      <c r="AF520" s="925"/>
      <c r="AG520" s="925"/>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4">
        <v>23</v>
      </c>
      <c r="B521" s="924">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5"/>
      <c r="AD521" s="925"/>
      <c r="AE521" s="925"/>
      <c r="AF521" s="925"/>
      <c r="AG521" s="925"/>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4">
        <v>24</v>
      </c>
      <c r="B522" s="924">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5"/>
      <c r="AD522" s="925"/>
      <c r="AE522" s="925"/>
      <c r="AF522" s="925"/>
      <c r="AG522" s="925"/>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4">
        <v>25</v>
      </c>
      <c r="B523" s="924">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5"/>
      <c r="AD523" s="925"/>
      <c r="AE523" s="925"/>
      <c r="AF523" s="925"/>
      <c r="AG523" s="925"/>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4">
        <v>26</v>
      </c>
      <c r="B524" s="924">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5"/>
      <c r="AD524" s="925"/>
      <c r="AE524" s="925"/>
      <c r="AF524" s="925"/>
      <c r="AG524" s="925"/>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4">
        <v>27</v>
      </c>
      <c r="B525" s="924">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5"/>
      <c r="AD525" s="925"/>
      <c r="AE525" s="925"/>
      <c r="AF525" s="925"/>
      <c r="AG525" s="925"/>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4">
        <v>28</v>
      </c>
      <c r="B526" s="924">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5"/>
      <c r="AD526" s="925"/>
      <c r="AE526" s="925"/>
      <c r="AF526" s="925"/>
      <c r="AG526" s="925"/>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4">
        <v>29</v>
      </c>
      <c r="B527" s="924">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5"/>
      <c r="AD527" s="925"/>
      <c r="AE527" s="925"/>
      <c r="AF527" s="925"/>
      <c r="AG527" s="925"/>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4">
        <v>30</v>
      </c>
      <c r="B528" s="924">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5"/>
      <c r="AD528" s="925"/>
      <c r="AE528" s="925"/>
      <c r="AF528" s="925"/>
      <c r="AG528" s="925"/>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90</v>
      </c>
      <c r="D531" s="278"/>
      <c r="E531" s="278"/>
      <c r="F531" s="278"/>
      <c r="G531" s="278"/>
      <c r="H531" s="278"/>
      <c r="I531" s="278"/>
      <c r="J531" s="247" t="s">
        <v>94</v>
      </c>
      <c r="K531" s="467"/>
      <c r="L531" s="467"/>
      <c r="M531" s="467"/>
      <c r="N531" s="467"/>
      <c r="O531" s="467"/>
      <c r="P531" s="278" t="s">
        <v>23</v>
      </c>
      <c r="Q531" s="278"/>
      <c r="R531" s="278"/>
      <c r="S531" s="278"/>
      <c r="T531" s="278"/>
      <c r="U531" s="278"/>
      <c r="V531" s="278"/>
      <c r="W531" s="278"/>
      <c r="X531" s="278"/>
      <c r="Y531" s="463" t="s">
        <v>429</v>
      </c>
      <c r="Z531" s="463"/>
      <c r="AA531" s="463"/>
      <c r="AB531" s="463"/>
      <c r="AC531" s="247" t="s">
        <v>358</v>
      </c>
      <c r="AD531" s="247"/>
      <c r="AE531" s="247"/>
      <c r="AF531" s="247"/>
      <c r="AG531" s="247"/>
      <c r="AH531" s="463" t="s">
        <v>389</v>
      </c>
      <c r="AI531" s="278"/>
      <c r="AJ531" s="278"/>
      <c r="AK531" s="278"/>
      <c r="AL531" s="278" t="s">
        <v>22</v>
      </c>
      <c r="AM531" s="278"/>
      <c r="AN531" s="278"/>
      <c r="AO531" s="422"/>
      <c r="AP531" s="247" t="s">
        <v>433</v>
      </c>
      <c r="AQ531" s="247"/>
      <c r="AR531" s="247"/>
      <c r="AS531" s="247"/>
      <c r="AT531" s="247"/>
      <c r="AU531" s="247"/>
      <c r="AV531" s="247"/>
      <c r="AW531" s="247"/>
      <c r="AX531" s="247"/>
      <c r="AY531">
        <f>$AY$529</f>
        <v>0</v>
      </c>
    </row>
    <row r="532" spans="1:51" ht="26.25" customHeight="1" x14ac:dyDescent="0.15">
      <c r="A532" s="924">
        <v>1</v>
      </c>
      <c r="B532" s="924">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5"/>
      <c r="AD532" s="925"/>
      <c r="AE532" s="925"/>
      <c r="AF532" s="925"/>
      <c r="AG532" s="925"/>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4">
        <v>2</v>
      </c>
      <c r="B533" s="924">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5"/>
      <c r="AD533" s="925"/>
      <c r="AE533" s="925"/>
      <c r="AF533" s="925"/>
      <c r="AG533" s="925"/>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4">
        <v>3</v>
      </c>
      <c r="B534" s="924">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5"/>
      <c r="AD534" s="925"/>
      <c r="AE534" s="925"/>
      <c r="AF534" s="925"/>
      <c r="AG534" s="925"/>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4">
        <v>4</v>
      </c>
      <c r="B535" s="924">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5"/>
      <c r="AD535" s="925"/>
      <c r="AE535" s="925"/>
      <c r="AF535" s="925"/>
      <c r="AG535" s="925"/>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4">
        <v>5</v>
      </c>
      <c r="B536" s="924">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5"/>
      <c r="AD536" s="925"/>
      <c r="AE536" s="925"/>
      <c r="AF536" s="925"/>
      <c r="AG536" s="925"/>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4">
        <v>6</v>
      </c>
      <c r="B537" s="924">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5"/>
      <c r="AD537" s="925"/>
      <c r="AE537" s="925"/>
      <c r="AF537" s="925"/>
      <c r="AG537" s="925"/>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4">
        <v>7</v>
      </c>
      <c r="B538" s="924">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5"/>
      <c r="AD538" s="925"/>
      <c r="AE538" s="925"/>
      <c r="AF538" s="925"/>
      <c r="AG538" s="925"/>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4">
        <v>8</v>
      </c>
      <c r="B539" s="924">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5"/>
      <c r="AD539" s="925"/>
      <c r="AE539" s="925"/>
      <c r="AF539" s="925"/>
      <c r="AG539" s="925"/>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4">
        <v>9</v>
      </c>
      <c r="B540" s="924">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5"/>
      <c r="AD540" s="925"/>
      <c r="AE540" s="925"/>
      <c r="AF540" s="925"/>
      <c r="AG540" s="925"/>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4">
        <v>10</v>
      </c>
      <c r="B541" s="924">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5"/>
      <c r="AD541" s="925"/>
      <c r="AE541" s="925"/>
      <c r="AF541" s="925"/>
      <c r="AG541" s="925"/>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4">
        <v>11</v>
      </c>
      <c r="B542" s="924">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5"/>
      <c r="AD542" s="925"/>
      <c r="AE542" s="925"/>
      <c r="AF542" s="925"/>
      <c r="AG542" s="925"/>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4">
        <v>12</v>
      </c>
      <c r="B543" s="924">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5"/>
      <c r="AD543" s="925"/>
      <c r="AE543" s="925"/>
      <c r="AF543" s="925"/>
      <c r="AG543" s="925"/>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4">
        <v>13</v>
      </c>
      <c r="B544" s="924">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5"/>
      <c r="AD544" s="925"/>
      <c r="AE544" s="925"/>
      <c r="AF544" s="925"/>
      <c r="AG544" s="925"/>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4">
        <v>14</v>
      </c>
      <c r="B545" s="924">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5"/>
      <c r="AD545" s="925"/>
      <c r="AE545" s="925"/>
      <c r="AF545" s="925"/>
      <c r="AG545" s="925"/>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4">
        <v>15</v>
      </c>
      <c r="B546" s="924">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5"/>
      <c r="AD546" s="925"/>
      <c r="AE546" s="925"/>
      <c r="AF546" s="925"/>
      <c r="AG546" s="925"/>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4">
        <v>16</v>
      </c>
      <c r="B547" s="924">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5"/>
      <c r="AD547" s="925"/>
      <c r="AE547" s="925"/>
      <c r="AF547" s="925"/>
      <c r="AG547" s="925"/>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4">
        <v>17</v>
      </c>
      <c r="B548" s="924">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5"/>
      <c r="AD548" s="925"/>
      <c r="AE548" s="925"/>
      <c r="AF548" s="925"/>
      <c r="AG548" s="925"/>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4">
        <v>18</v>
      </c>
      <c r="B549" s="924">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5"/>
      <c r="AD549" s="925"/>
      <c r="AE549" s="925"/>
      <c r="AF549" s="925"/>
      <c r="AG549" s="925"/>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4">
        <v>19</v>
      </c>
      <c r="B550" s="924">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5"/>
      <c r="AD550" s="925"/>
      <c r="AE550" s="925"/>
      <c r="AF550" s="925"/>
      <c r="AG550" s="925"/>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4">
        <v>20</v>
      </c>
      <c r="B551" s="924">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5"/>
      <c r="AD551" s="925"/>
      <c r="AE551" s="925"/>
      <c r="AF551" s="925"/>
      <c r="AG551" s="925"/>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4">
        <v>21</v>
      </c>
      <c r="B552" s="924">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5"/>
      <c r="AD552" s="925"/>
      <c r="AE552" s="925"/>
      <c r="AF552" s="925"/>
      <c r="AG552" s="925"/>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4">
        <v>22</v>
      </c>
      <c r="B553" s="924">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5"/>
      <c r="AD553" s="925"/>
      <c r="AE553" s="925"/>
      <c r="AF553" s="925"/>
      <c r="AG553" s="925"/>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4">
        <v>23</v>
      </c>
      <c r="B554" s="924">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5"/>
      <c r="AD554" s="925"/>
      <c r="AE554" s="925"/>
      <c r="AF554" s="925"/>
      <c r="AG554" s="925"/>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4">
        <v>24</v>
      </c>
      <c r="B555" s="924">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5"/>
      <c r="AD555" s="925"/>
      <c r="AE555" s="925"/>
      <c r="AF555" s="925"/>
      <c r="AG555" s="925"/>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4">
        <v>25</v>
      </c>
      <c r="B556" s="924">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5"/>
      <c r="AD556" s="925"/>
      <c r="AE556" s="925"/>
      <c r="AF556" s="925"/>
      <c r="AG556" s="925"/>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4">
        <v>26</v>
      </c>
      <c r="B557" s="924">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5"/>
      <c r="AD557" s="925"/>
      <c r="AE557" s="925"/>
      <c r="AF557" s="925"/>
      <c r="AG557" s="925"/>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4">
        <v>27</v>
      </c>
      <c r="B558" s="924">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5"/>
      <c r="AD558" s="925"/>
      <c r="AE558" s="925"/>
      <c r="AF558" s="925"/>
      <c r="AG558" s="925"/>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4">
        <v>28</v>
      </c>
      <c r="B559" s="924">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5"/>
      <c r="AD559" s="925"/>
      <c r="AE559" s="925"/>
      <c r="AF559" s="925"/>
      <c r="AG559" s="925"/>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4">
        <v>29</v>
      </c>
      <c r="B560" s="924">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5"/>
      <c r="AD560" s="925"/>
      <c r="AE560" s="925"/>
      <c r="AF560" s="925"/>
      <c r="AG560" s="925"/>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4">
        <v>30</v>
      </c>
      <c r="B561" s="924">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5"/>
      <c r="AD561" s="925"/>
      <c r="AE561" s="925"/>
      <c r="AF561" s="925"/>
      <c r="AG561" s="925"/>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90</v>
      </c>
      <c r="D564" s="278"/>
      <c r="E564" s="278"/>
      <c r="F564" s="278"/>
      <c r="G564" s="278"/>
      <c r="H564" s="278"/>
      <c r="I564" s="278"/>
      <c r="J564" s="247" t="s">
        <v>94</v>
      </c>
      <c r="K564" s="467"/>
      <c r="L564" s="467"/>
      <c r="M564" s="467"/>
      <c r="N564" s="467"/>
      <c r="O564" s="467"/>
      <c r="P564" s="278" t="s">
        <v>23</v>
      </c>
      <c r="Q564" s="278"/>
      <c r="R564" s="278"/>
      <c r="S564" s="278"/>
      <c r="T564" s="278"/>
      <c r="U564" s="278"/>
      <c r="V564" s="278"/>
      <c r="W564" s="278"/>
      <c r="X564" s="278"/>
      <c r="Y564" s="463" t="s">
        <v>429</v>
      </c>
      <c r="Z564" s="463"/>
      <c r="AA564" s="463"/>
      <c r="AB564" s="463"/>
      <c r="AC564" s="247" t="s">
        <v>358</v>
      </c>
      <c r="AD564" s="247"/>
      <c r="AE564" s="247"/>
      <c r="AF564" s="247"/>
      <c r="AG564" s="247"/>
      <c r="AH564" s="463" t="s">
        <v>389</v>
      </c>
      <c r="AI564" s="278"/>
      <c r="AJ564" s="278"/>
      <c r="AK564" s="278"/>
      <c r="AL564" s="278" t="s">
        <v>22</v>
      </c>
      <c r="AM564" s="278"/>
      <c r="AN564" s="278"/>
      <c r="AO564" s="422"/>
      <c r="AP564" s="247" t="s">
        <v>433</v>
      </c>
      <c r="AQ564" s="247"/>
      <c r="AR564" s="247"/>
      <c r="AS564" s="247"/>
      <c r="AT564" s="247"/>
      <c r="AU564" s="247"/>
      <c r="AV564" s="247"/>
      <c r="AW564" s="247"/>
      <c r="AX564" s="247"/>
      <c r="AY564">
        <f>$AY$562</f>
        <v>0</v>
      </c>
    </row>
    <row r="565" spans="1:51" ht="26.25" customHeight="1" x14ac:dyDescent="0.15">
      <c r="A565" s="924">
        <v>1</v>
      </c>
      <c r="B565" s="924">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5"/>
      <c r="AD565" s="925"/>
      <c r="AE565" s="925"/>
      <c r="AF565" s="925"/>
      <c r="AG565" s="925"/>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4">
        <v>2</v>
      </c>
      <c r="B566" s="924">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5"/>
      <c r="AD566" s="925"/>
      <c r="AE566" s="925"/>
      <c r="AF566" s="925"/>
      <c r="AG566" s="925"/>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4">
        <v>3</v>
      </c>
      <c r="B567" s="924">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5"/>
      <c r="AD567" s="925"/>
      <c r="AE567" s="925"/>
      <c r="AF567" s="925"/>
      <c r="AG567" s="925"/>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4">
        <v>4</v>
      </c>
      <c r="B568" s="924">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5"/>
      <c r="AD568" s="925"/>
      <c r="AE568" s="925"/>
      <c r="AF568" s="925"/>
      <c r="AG568" s="925"/>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4">
        <v>5</v>
      </c>
      <c r="B569" s="924">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5"/>
      <c r="AD569" s="925"/>
      <c r="AE569" s="925"/>
      <c r="AF569" s="925"/>
      <c r="AG569" s="925"/>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4">
        <v>6</v>
      </c>
      <c r="B570" s="924">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5"/>
      <c r="AD570" s="925"/>
      <c r="AE570" s="925"/>
      <c r="AF570" s="925"/>
      <c r="AG570" s="925"/>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4">
        <v>7</v>
      </c>
      <c r="B571" s="924">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5"/>
      <c r="AD571" s="925"/>
      <c r="AE571" s="925"/>
      <c r="AF571" s="925"/>
      <c r="AG571" s="925"/>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4">
        <v>8</v>
      </c>
      <c r="B572" s="924">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5"/>
      <c r="AD572" s="925"/>
      <c r="AE572" s="925"/>
      <c r="AF572" s="925"/>
      <c r="AG572" s="925"/>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4">
        <v>9</v>
      </c>
      <c r="B573" s="924">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5"/>
      <c r="AD573" s="925"/>
      <c r="AE573" s="925"/>
      <c r="AF573" s="925"/>
      <c r="AG573" s="925"/>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4">
        <v>10</v>
      </c>
      <c r="B574" s="924">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5"/>
      <c r="AD574" s="925"/>
      <c r="AE574" s="925"/>
      <c r="AF574" s="925"/>
      <c r="AG574" s="925"/>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4">
        <v>11</v>
      </c>
      <c r="B575" s="924">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5"/>
      <c r="AD575" s="925"/>
      <c r="AE575" s="925"/>
      <c r="AF575" s="925"/>
      <c r="AG575" s="925"/>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4">
        <v>12</v>
      </c>
      <c r="B576" s="924">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5"/>
      <c r="AD576" s="925"/>
      <c r="AE576" s="925"/>
      <c r="AF576" s="925"/>
      <c r="AG576" s="925"/>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4">
        <v>13</v>
      </c>
      <c r="B577" s="924">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5"/>
      <c r="AD577" s="925"/>
      <c r="AE577" s="925"/>
      <c r="AF577" s="925"/>
      <c r="AG577" s="925"/>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4">
        <v>14</v>
      </c>
      <c r="B578" s="924">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5"/>
      <c r="AD578" s="925"/>
      <c r="AE578" s="925"/>
      <c r="AF578" s="925"/>
      <c r="AG578" s="925"/>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4">
        <v>15</v>
      </c>
      <c r="B579" s="924">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5"/>
      <c r="AD579" s="925"/>
      <c r="AE579" s="925"/>
      <c r="AF579" s="925"/>
      <c r="AG579" s="925"/>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4">
        <v>16</v>
      </c>
      <c r="B580" s="924">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5"/>
      <c r="AD580" s="925"/>
      <c r="AE580" s="925"/>
      <c r="AF580" s="925"/>
      <c r="AG580" s="925"/>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4">
        <v>17</v>
      </c>
      <c r="B581" s="924">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5"/>
      <c r="AD581" s="925"/>
      <c r="AE581" s="925"/>
      <c r="AF581" s="925"/>
      <c r="AG581" s="925"/>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4">
        <v>18</v>
      </c>
      <c r="B582" s="924">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5"/>
      <c r="AD582" s="925"/>
      <c r="AE582" s="925"/>
      <c r="AF582" s="925"/>
      <c r="AG582" s="925"/>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4">
        <v>19</v>
      </c>
      <c r="B583" s="924">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5"/>
      <c r="AD583" s="925"/>
      <c r="AE583" s="925"/>
      <c r="AF583" s="925"/>
      <c r="AG583" s="925"/>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4">
        <v>20</v>
      </c>
      <c r="B584" s="924">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5"/>
      <c r="AD584" s="925"/>
      <c r="AE584" s="925"/>
      <c r="AF584" s="925"/>
      <c r="AG584" s="925"/>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4">
        <v>21</v>
      </c>
      <c r="B585" s="924">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5"/>
      <c r="AD585" s="925"/>
      <c r="AE585" s="925"/>
      <c r="AF585" s="925"/>
      <c r="AG585" s="925"/>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4">
        <v>22</v>
      </c>
      <c r="B586" s="924">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5"/>
      <c r="AD586" s="925"/>
      <c r="AE586" s="925"/>
      <c r="AF586" s="925"/>
      <c r="AG586" s="925"/>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4">
        <v>23</v>
      </c>
      <c r="B587" s="924">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5"/>
      <c r="AD587" s="925"/>
      <c r="AE587" s="925"/>
      <c r="AF587" s="925"/>
      <c r="AG587" s="925"/>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4">
        <v>24</v>
      </c>
      <c r="B588" s="924">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5"/>
      <c r="AD588" s="925"/>
      <c r="AE588" s="925"/>
      <c r="AF588" s="925"/>
      <c r="AG588" s="925"/>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4">
        <v>25</v>
      </c>
      <c r="B589" s="924">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5"/>
      <c r="AD589" s="925"/>
      <c r="AE589" s="925"/>
      <c r="AF589" s="925"/>
      <c r="AG589" s="925"/>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4">
        <v>26</v>
      </c>
      <c r="B590" s="924">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5"/>
      <c r="AD590" s="925"/>
      <c r="AE590" s="925"/>
      <c r="AF590" s="925"/>
      <c r="AG590" s="925"/>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4">
        <v>27</v>
      </c>
      <c r="B591" s="924">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5"/>
      <c r="AD591" s="925"/>
      <c r="AE591" s="925"/>
      <c r="AF591" s="925"/>
      <c r="AG591" s="925"/>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4">
        <v>28</v>
      </c>
      <c r="B592" s="924">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5"/>
      <c r="AD592" s="925"/>
      <c r="AE592" s="925"/>
      <c r="AF592" s="925"/>
      <c r="AG592" s="925"/>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4">
        <v>29</v>
      </c>
      <c r="B593" s="924">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5"/>
      <c r="AD593" s="925"/>
      <c r="AE593" s="925"/>
      <c r="AF593" s="925"/>
      <c r="AG593" s="925"/>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4">
        <v>30</v>
      </c>
      <c r="B594" s="924">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5"/>
      <c r="AD594" s="925"/>
      <c r="AE594" s="925"/>
      <c r="AF594" s="925"/>
      <c r="AG594" s="925"/>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336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90</v>
      </c>
      <c r="D597" s="278"/>
      <c r="E597" s="278"/>
      <c r="F597" s="278"/>
      <c r="G597" s="278"/>
      <c r="H597" s="278"/>
      <c r="I597" s="278"/>
      <c r="J597" s="247" t="s">
        <v>94</v>
      </c>
      <c r="K597" s="467"/>
      <c r="L597" s="467"/>
      <c r="M597" s="467"/>
      <c r="N597" s="467"/>
      <c r="O597" s="467"/>
      <c r="P597" s="278" t="s">
        <v>23</v>
      </c>
      <c r="Q597" s="278"/>
      <c r="R597" s="278"/>
      <c r="S597" s="278"/>
      <c r="T597" s="278"/>
      <c r="U597" s="278"/>
      <c r="V597" s="278"/>
      <c r="W597" s="278"/>
      <c r="X597" s="278"/>
      <c r="Y597" s="463" t="s">
        <v>429</v>
      </c>
      <c r="Z597" s="463"/>
      <c r="AA597" s="463"/>
      <c r="AB597" s="463"/>
      <c r="AC597" s="247" t="s">
        <v>358</v>
      </c>
      <c r="AD597" s="247"/>
      <c r="AE597" s="247"/>
      <c r="AF597" s="247"/>
      <c r="AG597" s="247"/>
      <c r="AH597" s="463" t="s">
        <v>389</v>
      </c>
      <c r="AI597" s="278"/>
      <c r="AJ597" s="278"/>
      <c r="AK597" s="278"/>
      <c r="AL597" s="278" t="s">
        <v>22</v>
      </c>
      <c r="AM597" s="278"/>
      <c r="AN597" s="278"/>
      <c r="AO597" s="422"/>
      <c r="AP597" s="247" t="s">
        <v>433</v>
      </c>
      <c r="AQ597" s="247"/>
      <c r="AR597" s="247"/>
      <c r="AS597" s="247"/>
      <c r="AT597" s="247"/>
      <c r="AU597" s="247"/>
      <c r="AV597" s="247"/>
      <c r="AW597" s="247"/>
      <c r="AX597" s="247"/>
      <c r="AY597">
        <f>$AY$595</f>
        <v>0</v>
      </c>
    </row>
    <row r="598" spans="1:51" ht="26.25" customHeight="1" x14ac:dyDescent="0.15">
      <c r="A598" s="924">
        <v>1</v>
      </c>
      <c r="B598" s="924">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5"/>
      <c r="AD598" s="925"/>
      <c r="AE598" s="925"/>
      <c r="AF598" s="925"/>
      <c r="AG598" s="925"/>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4">
        <v>2</v>
      </c>
      <c r="B599" s="924">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5"/>
      <c r="AD599" s="925"/>
      <c r="AE599" s="925"/>
      <c r="AF599" s="925"/>
      <c r="AG599" s="925"/>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4">
        <v>3</v>
      </c>
      <c r="B600" s="924">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5"/>
      <c r="AD600" s="925"/>
      <c r="AE600" s="925"/>
      <c r="AF600" s="925"/>
      <c r="AG600" s="925"/>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4">
        <v>4</v>
      </c>
      <c r="B601" s="924">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5"/>
      <c r="AD601" s="925"/>
      <c r="AE601" s="925"/>
      <c r="AF601" s="925"/>
      <c r="AG601" s="925"/>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4">
        <v>5</v>
      </c>
      <c r="B602" s="924">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5"/>
      <c r="AD602" s="925"/>
      <c r="AE602" s="925"/>
      <c r="AF602" s="925"/>
      <c r="AG602" s="925"/>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4">
        <v>6</v>
      </c>
      <c r="B603" s="924">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5"/>
      <c r="AD603" s="925"/>
      <c r="AE603" s="925"/>
      <c r="AF603" s="925"/>
      <c r="AG603" s="925"/>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4">
        <v>7</v>
      </c>
      <c r="B604" s="924">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5"/>
      <c r="AD604" s="925"/>
      <c r="AE604" s="925"/>
      <c r="AF604" s="925"/>
      <c r="AG604" s="925"/>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4">
        <v>8</v>
      </c>
      <c r="B605" s="924">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5"/>
      <c r="AD605" s="925"/>
      <c r="AE605" s="925"/>
      <c r="AF605" s="925"/>
      <c r="AG605" s="925"/>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4">
        <v>9</v>
      </c>
      <c r="B606" s="924">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5"/>
      <c r="AD606" s="925"/>
      <c r="AE606" s="925"/>
      <c r="AF606" s="925"/>
      <c r="AG606" s="925"/>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4">
        <v>10</v>
      </c>
      <c r="B607" s="924">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5"/>
      <c r="AD607" s="925"/>
      <c r="AE607" s="925"/>
      <c r="AF607" s="925"/>
      <c r="AG607" s="925"/>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4">
        <v>11</v>
      </c>
      <c r="B608" s="924">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5"/>
      <c r="AD608" s="925"/>
      <c r="AE608" s="925"/>
      <c r="AF608" s="925"/>
      <c r="AG608" s="925"/>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4">
        <v>12</v>
      </c>
      <c r="B609" s="924">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5"/>
      <c r="AD609" s="925"/>
      <c r="AE609" s="925"/>
      <c r="AF609" s="925"/>
      <c r="AG609" s="925"/>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4">
        <v>13</v>
      </c>
      <c r="B610" s="924">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5"/>
      <c r="AD610" s="925"/>
      <c r="AE610" s="925"/>
      <c r="AF610" s="925"/>
      <c r="AG610" s="925"/>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4">
        <v>14</v>
      </c>
      <c r="B611" s="924">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5"/>
      <c r="AD611" s="925"/>
      <c r="AE611" s="925"/>
      <c r="AF611" s="925"/>
      <c r="AG611" s="925"/>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4">
        <v>15</v>
      </c>
      <c r="B612" s="924">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5"/>
      <c r="AD612" s="925"/>
      <c r="AE612" s="925"/>
      <c r="AF612" s="925"/>
      <c r="AG612" s="925"/>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4">
        <v>16</v>
      </c>
      <c r="B613" s="924">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5"/>
      <c r="AD613" s="925"/>
      <c r="AE613" s="925"/>
      <c r="AF613" s="925"/>
      <c r="AG613" s="925"/>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4">
        <v>17</v>
      </c>
      <c r="B614" s="924">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5"/>
      <c r="AD614" s="925"/>
      <c r="AE614" s="925"/>
      <c r="AF614" s="925"/>
      <c r="AG614" s="925"/>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4">
        <v>18</v>
      </c>
      <c r="B615" s="924">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5"/>
      <c r="AD615" s="925"/>
      <c r="AE615" s="925"/>
      <c r="AF615" s="925"/>
      <c r="AG615" s="925"/>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4">
        <v>19</v>
      </c>
      <c r="B616" s="924">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5"/>
      <c r="AD616" s="925"/>
      <c r="AE616" s="925"/>
      <c r="AF616" s="925"/>
      <c r="AG616" s="925"/>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4">
        <v>20</v>
      </c>
      <c r="B617" s="924">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5"/>
      <c r="AD617" s="925"/>
      <c r="AE617" s="925"/>
      <c r="AF617" s="925"/>
      <c r="AG617" s="925"/>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4">
        <v>21</v>
      </c>
      <c r="B618" s="924">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5"/>
      <c r="AD618" s="925"/>
      <c r="AE618" s="925"/>
      <c r="AF618" s="925"/>
      <c r="AG618" s="925"/>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4">
        <v>22</v>
      </c>
      <c r="B619" s="924">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5"/>
      <c r="AD619" s="925"/>
      <c r="AE619" s="925"/>
      <c r="AF619" s="925"/>
      <c r="AG619" s="925"/>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4">
        <v>23</v>
      </c>
      <c r="B620" s="924">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5"/>
      <c r="AD620" s="925"/>
      <c r="AE620" s="925"/>
      <c r="AF620" s="925"/>
      <c r="AG620" s="925"/>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4">
        <v>24</v>
      </c>
      <c r="B621" s="924">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5"/>
      <c r="AD621" s="925"/>
      <c r="AE621" s="925"/>
      <c r="AF621" s="925"/>
      <c r="AG621" s="925"/>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4">
        <v>25</v>
      </c>
      <c r="B622" s="924">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5"/>
      <c r="AD622" s="925"/>
      <c r="AE622" s="925"/>
      <c r="AF622" s="925"/>
      <c r="AG622" s="925"/>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4">
        <v>26</v>
      </c>
      <c r="B623" s="924">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5"/>
      <c r="AD623" s="925"/>
      <c r="AE623" s="925"/>
      <c r="AF623" s="925"/>
      <c r="AG623" s="925"/>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4">
        <v>27</v>
      </c>
      <c r="B624" s="924">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5"/>
      <c r="AD624" s="925"/>
      <c r="AE624" s="925"/>
      <c r="AF624" s="925"/>
      <c r="AG624" s="925"/>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4">
        <v>28</v>
      </c>
      <c r="B625" s="924">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5"/>
      <c r="AD625" s="925"/>
      <c r="AE625" s="925"/>
      <c r="AF625" s="925"/>
      <c r="AG625" s="925"/>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4">
        <v>29</v>
      </c>
      <c r="B626" s="924">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5"/>
      <c r="AD626" s="925"/>
      <c r="AE626" s="925"/>
      <c r="AF626" s="925"/>
      <c r="AG626" s="925"/>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4">
        <v>30</v>
      </c>
      <c r="B627" s="924">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5"/>
      <c r="AD627" s="925"/>
      <c r="AE627" s="925"/>
      <c r="AF627" s="925"/>
      <c r="AG627" s="925"/>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90</v>
      </c>
      <c r="D630" s="278"/>
      <c r="E630" s="278"/>
      <c r="F630" s="278"/>
      <c r="G630" s="278"/>
      <c r="H630" s="278"/>
      <c r="I630" s="278"/>
      <c r="J630" s="247" t="s">
        <v>94</v>
      </c>
      <c r="K630" s="467"/>
      <c r="L630" s="467"/>
      <c r="M630" s="467"/>
      <c r="N630" s="467"/>
      <c r="O630" s="467"/>
      <c r="P630" s="278" t="s">
        <v>23</v>
      </c>
      <c r="Q630" s="278"/>
      <c r="R630" s="278"/>
      <c r="S630" s="278"/>
      <c r="T630" s="278"/>
      <c r="U630" s="278"/>
      <c r="V630" s="278"/>
      <c r="W630" s="278"/>
      <c r="X630" s="278"/>
      <c r="Y630" s="463" t="s">
        <v>429</v>
      </c>
      <c r="Z630" s="463"/>
      <c r="AA630" s="463"/>
      <c r="AB630" s="463"/>
      <c r="AC630" s="247" t="s">
        <v>358</v>
      </c>
      <c r="AD630" s="247"/>
      <c r="AE630" s="247"/>
      <c r="AF630" s="247"/>
      <c r="AG630" s="247"/>
      <c r="AH630" s="463" t="s">
        <v>389</v>
      </c>
      <c r="AI630" s="278"/>
      <c r="AJ630" s="278"/>
      <c r="AK630" s="278"/>
      <c r="AL630" s="278" t="s">
        <v>22</v>
      </c>
      <c r="AM630" s="278"/>
      <c r="AN630" s="278"/>
      <c r="AO630" s="422"/>
      <c r="AP630" s="247" t="s">
        <v>433</v>
      </c>
      <c r="AQ630" s="247"/>
      <c r="AR630" s="247"/>
      <c r="AS630" s="247"/>
      <c r="AT630" s="247"/>
      <c r="AU630" s="247"/>
      <c r="AV630" s="247"/>
      <c r="AW630" s="247"/>
      <c r="AX630" s="247"/>
      <c r="AY630">
        <f>$AY$628</f>
        <v>0</v>
      </c>
    </row>
    <row r="631" spans="1:51" ht="26.25" customHeight="1" x14ac:dyDescent="0.15">
      <c r="A631" s="924">
        <v>1</v>
      </c>
      <c r="B631" s="924">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5"/>
      <c r="AD631" s="925"/>
      <c r="AE631" s="925"/>
      <c r="AF631" s="925"/>
      <c r="AG631" s="925"/>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4">
        <v>2</v>
      </c>
      <c r="B632" s="924">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5"/>
      <c r="AD632" s="925"/>
      <c r="AE632" s="925"/>
      <c r="AF632" s="925"/>
      <c r="AG632" s="925"/>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4">
        <v>3</v>
      </c>
      <c r="B633" s="924">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5"/>
      <c r="AD633" s="925"/>
      <c r="AE633" s="925"/>
      <c r="AF633" s="925"/>
      <c r="AG633" s="925"/>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4">
        <v>4</v>
      </c>
      <c r="B634" s="924">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5"/>
      <c r="AD634" s="925"/>
      <c r="AE634" s="925"/>
      <c r="AF634" s="925"/>
      <c r="AG634" s="925"/>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4">
        <v>5</v>
      </c>
      <c r="B635" s="924">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5"/>
      <c r="AD635" s="925"/>
      <c r="AE635" s="925"/>
      <c r="AF635" s="925"/>
      <c r="AG635" s="925"/>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4">
        <v>6</v>
      </c>
      <c r="B636" s="924">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5"/>
      <c r="AD636" s="925"/>
      <c r="AE636" s="925"/>
      <c r="AF636" s="925"/>
      <c r="AG636" s="925"/>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4">
        <v>7</v>
      </c>
      <c r="B637" s="924">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5"/>
      <c r="AD637" s="925"/>
      <c r="AE637" s="925"/>
      <c r="AF637" s="925"/>
      <c r="AG637" s="925"/>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4">
        <v>8</v>
      </c>
      <c r="B638" s="924">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5"/>
      <c r="AD638" s="925"/>
      <c r="AE638" s="925"/>
      <c r="AF638" s="925"/>
      <c r="AG638" s="925"/>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4">
        <v>9</v>
      </c>
      <c r="B639" s="924">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5"/>
      <c r="AD639" s="925"/>
      <c r="AE639" s="925"/>
      <c r="AF639" s="925"/>
      <c r="AG639" s="925"/>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4">
        <v>10</v>
      </c>
      <c r="B640" s="924">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5"/>
      <c r="AD640" s="925"/>
      <c r="AE640" s="925"/>
      <c r="AF640" s="925"/>
      <c r="AG640" s="925"/>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4">
        <v>11</v>
      </c>
      <c r="B641" s="924">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5"/>
      <c r="AD641" s="925"/>
      <c r="AE641" s="925"/>
      <c r="AF641" s="925"/>
      <c r="AG641" s="925"/>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4">
        <v>12</v>
      </c>
      <c r="B642" s="924">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5"/>
      <c r="AD642" s="925"/>
      <c r="AE642" s="925"/>
      <c r="AF642" s="925"/>
      <c r="AG642" s="925"/>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4">
        <v>13</v>
      </c>
      <c r="B643" s="924">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5"/>
      <c r="AD643" s="925"/>
      <c r="AE643" s="925"/>
      <c r="AF643" s="925"/>
      <c r="AG643" s="925"/>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4">
        <v>14</v>
      </c>
      <c r="B644" s="924">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5"/>
      <c r="AD644" s="925"/>
      <c r="AE644" s="925"/>
      <c r="AF644" s="925"/>
      <c r="AG644" s="925"/>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4">
        <v>15</v>
      </c>
      <c r="B645" s="924">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5"/>
      <c r="AD645" s="925"/>
      <c r="AE645" s="925"/>
      <c r="AF645" s="925"/>
      <c r="AG645" s="925"/>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4">
        <v>16</v>
      </c>
      <c r="B646" s="924">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5"/>
      <c r="AD646" s="925"/>
      <c r="AE646" s="925"/>
      <c r="AF646" s="925"/>
      <c r="AG646" s="925"/>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4">
        <v>17</v>
      </c>
      <c r="B647" s="924">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5"/>
      <c r="AD647" s="925"/>
      <c r="AE647" s="925"/>
      <c r="AF647" s="925"/>
      <c r="AG647" s="925"/>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4">
        <v>18</v>
      </c>
      <c r="B648" s="924">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5"/>
      <c r="AD648" s="925"/>
      <c r="AE648" s="925"/>
      <c r="AF648" s="925"/>
      <c r="AG648" s="925"/>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4">
        <v>19</v>
      </c>
      <c r="B649" s="924">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5"/>
      <c r="AD649" s="925"/>
      <c r="AE649" s="925"/>
      <c r="AF649" s="925"/>
      <c r="AG649" s="925"/>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4">
        <v>20</v>
      </c>
      <c r="B650" s="924">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5"/>
      <c r="AD650" s="925"/>
      <c r="AE650" s="925"/>
      <c r="AF650" s="925"/>
      <c r="AG650" s="925"/>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4">
        <v>21</v>
      </c>
      <c r="B651" s="924">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5"/>
      <c r="AD651" s="925"/>
      <c r="AE651" s="925"/>
      <c r="AF651" s="925"/>
      <c r="AG651" s="925"/>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4">
        <v>22</v>
      </c>
      <c r="B652" s="924">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5"/>
      <c r="AD652" s="925"/>
      <c r="AE652" s="925"/>
      <c r="AF652" s="925"/>
      <c r="AG652" s="925"/>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4">
        <v>23</v>
      </c>
      <c r="B653" s="924">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5"/>
      <c r="AD653" s="925"/>
      <c r="AE653" s="925"/>
      <c r="AF653" s="925"/>
      <c r="AG653" s="925"/>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4">
        <v>24</v>
      </c>
      <c r="B654" s="924">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5"/>
      <c r="AD654" s="925"/>
      <c r="AE654" s="925"/>
      <c r="AF654" s="925"/>
      <c r="AG654" s="925"/>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4">
        <v>25</v>
      </c>
      <c r="B655" s="924">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5"/>
      <c r="AD655" s="925"/>
      <c r="AE655" s="925"/>
      <c r="AF655" s="925"/>
      <c r="AG655" s="925"/>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4">
        <v>26</v>
      </c>
      <c r="B656" s="924">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5"/>
      <c r="AD656" s="925"/>
      <c r="AE656" s="925"/>
      <c r="AF656" s="925"/>
      <c r="AG656" s="925"/>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4">
        <v>27</v>
      </c>
      <c r="B657" s="924">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5"/>
      <c r="AD657" s="925"/>
      <c r="AE657" s="925"/>
      <c r="AF657" s="925"/>
      <c r="AG657" s="925"/>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4">
        <v>28</v>
      </c>
      <c r="B658" s="924">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5"/>
      <c r="AD658" s="925"/>
      <c r="AE658" s="925"/>
      <c r="AF658" s="925"/>
      <c r="AG658" s="925"/>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4">
        <v>29</v>
      </c>
      <c r="B659" s="924">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5"/>
      <c r="AD659" s="925"/>
      <c r="AE659" s="925"/>
      <c r="AF659" s="925"/>
      <c r="AG659" s="925"/>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4">
        <v>30</v>
      </c>
      <c r="B660" s="924">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5"/>
      <c r="AD660" s="925"/>
      <c r="AE660" s="925"/>
      <c r="AF660" s="925"/>
      <c r="AG660" s="925"/>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90</v>
      </c>
      <c r="D663" s="278"/>
      <c r="E663" s="278"/>
      <c r="F663" s="278"/>
      <c r="G663" s="278"/>
      <c r="H663" s="278"/>
      <c r="I663" s="278"/>
      <c r="J663" s="247" t="s">
        <v>94</v>
      </c>
      <c r="K663" s="467"/>
      <c r="L663" s="467"/>
      <c r="M663" s="467"/>
      <c r="N663" s="467"/>
      <c r="O663" s="467"/>
      <c r="P663" s="278" t="s">
        <v>23</v>
      </c>
      <c r="Q663" s="278"/>
      <c r="R663" s="278"/>
      <c r="S663" s="278"/>
      <c r="T663" s="278"/>
      <c r="U663" s="278"/>
      <c r="V663" s="278"/>
      <c r="W663" s="278"/>
      <c r="X663" s="278"/>
      <c r="Y663" s="463" t="s">
        <v>429</v>
      </c>
      <c r="Z663" s="463"/>
      <c r="AA663" s="463"/>
      <c r="AB663" s="463"/>
      <c r="AC663" s="247" t="s">
        <v>358</v>
      </c>
      <c r="AD663" s="247"/>
      <c r="AE663" s="247"/>
      <c r="AF663" s="247"/>
      <c r="AG663" s="247"/>
      <c r="AH663" s="463" t="s">
        <v>389</v>
      </c>
      <c r="AI663" s="278"/>
      <c r="AJ663" s="278"/>
      <c r="AK663" s="278"/>
      <c r="AL663" s="278" t="s">
        <v>22</v>
      </c>
      <c r="AM663" s="278"/>
      <c r="AN663" s="278"/>
      <c r="AO663" s="422"/>
      <c r="AP663" s="247" t="s">
        <v>433</v>
      </c>
      <c r="AQ663" s="247"/>
      <c r="AR663" s="247"/>
      <c r="AS663" s="247"/>
      <c r="AT663" s="247"/>
      <c r="AU663" s="247"/>
      <c r="AV663" s="247"/>
      <c r="AW663" s="247"/>
      <c r="AX663" s="247"/>
      <c r="AY663">
        <f>$AY$661</f>
        <v>0</v>
      </c>
    </row>
    <row r="664" spans="1:51" ht="26.25" customHeight="1" x14ac:dyDescent="0.15">
      <c r="A664" s="924">
        <v>1</v>
      </c>
      <c r="B664" s="924">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5"/>
      <c r="AD664" s="925"/>
      <c r="AE664" s="925"/>
      <c r="AF664" s="925"/>
      <c r="AG664" s="925"/>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4">
        <v>2</v>
      </c>
      <c r="B665" s="924">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5"/>
      <c r="AD665" s="925"/>
      <c r="AE665" s="925"/>
      <c r="AF665" s="925"/>
      <c r="AG665" s="925"/>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4">
        <v>3</v>
      </c>
      <c r="B666" s="924">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5"/>
      <c r="AD666" s="925"/>
      <c r="AE666" s="925"/>
      <c r="AF666" s="925"/>
      <c r="AG666" s="925"/>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4">
        <v>4</v>
      </c>
      <c r="B667" s="924">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5"/>
      <c r="AD667" s="925"/>
      <c r="AE667" s="925"/>
      <c r="AF667" s="925"/>
      <c r="AG667" s="925"/>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4">
        <v>5</v>
      </c>
      <c r="B668" s="924">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5"/>
      <c r="AD668" s="925"/>
      <c r="AE668" s="925"/>
      <c r="AF668" s="925"/>
      <c r="AG668" s="925"/>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4">
        <v>6</v>
      </c>
      <c r="B669" s="924">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5"/>
      <c r="AD669" s="925"/>
      <c r="AE669" s="925"/>
      <c r="AF669" s="925"/>
      <c r="AG669" s="925"/>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4">
        <v>7</v>
      </c>
      <c r="B670" s="924">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5"/>
      <c r="AD670" s="925"/>
      <c r="AE670" s="925"/>
      <c r="AF670" s="925"/>
      <c r="AG670" s="925"/>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4">
        <v>8</v>
      </c>
      <c r="B671" s="924">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5"/>
      <c r="AD671" s="925"/>
      <c r="AE671" s="925"/>
      <c r="AF671" s="925"/>
      <c r="AG671" s="925"/>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4">
        <v>9</v>
      </c>
      <c r="B672" s="924">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5"/>
      <c r="AD672" s="925"/>
      <c r="AE672" s="925"/>
      <c r="AF672" s="925"/>
      <c r="AG672" s="925"/>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4">
        <v>10</v>
      </c>
      <c r="B673" s="924">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5"/>
      <c r="AD673" s="925"/>
      <c r="AE673" s="925"/>
      <c r="AF673" s="925"/>
      <c r="AG673" s="925"/>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4">
        <v>11</v>
      </c>
      <c r="B674" s="924">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5"/>
      <c r="AD674" s="925"/>
      <c r="AE674" s="925"/>
      <c r="AF674" s="925"/>
      <c r="AG674" s="925"/>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4">
        <v>12</v>
      </c>
      <c r="B675" s="924">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5"/>
      <c r="AD675" s="925"/>
      <c r="AE675" s="925"/>
      <c r="AF675" s="925"/>
      <c r="AG675" s="925"/>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4">
        <v>13</v>
      </c>
      <c r="B676" s="924">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5"/>
      <c r="AD676" s="925"/>
      <c r="AE676" s="925"/>
      <c r="AF676" s="925"/>
      <c r="AG676" s="925"/>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4">
        <v>14</v>
      </c>
      <c r="B677" s="924">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5"/>
      <c r="AD677" s="925"/>
      <c r="AE677" s="925"/>
      <c r="AF677" s="925"/>
      <c r="AG677" s="925"/>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4">
        <v>15</v>
      </c>
      <c r="B678" s="924">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5"/>
      <c r="AD678" s="925"/>
      <c r="AE678" s="925"/>
      <c r="AF678" s="925"/>
      <c r="AG678" s="925"/>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4">
        <v>16</v>
      </c>
      <c r="B679" s="924">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5"/>
      <c r="AD679" s="925"/>
      <c r="AE679" s="925"/>
      <c r="AF679" s="925"/>
      <c r="AG679" s="925"/>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4">
        <v>17</v>
      </c>
      <c r="B680" s="924">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5"/>
      <c r="AD680" s="925"/>
      <c r="AE680" s="925"/>
      <c r="AF680" s="925"/>
      <c r="AG680" s="925"/>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4">
        <v>18</v>
      </c>
      <c r="B681" s="924">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5"/>
      <c r="AD681" s="925"/>
      <c r="AE681" s="925"/>
      <c r="AF681" s="925"/>
      <c r="AG681" s="925"/>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4">
        <v>19</v>
      </c>
      <c r="B682" s="924">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5"/>
      <c r="AD682" s="925"/>
      <c r="AE682" s="925"/>
      <c r="AF682" s="925"/>
      <c r="AG682" s="925"/>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4">
        <v>20</v>
      </c>
      <c r="B683" s="924">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5"/>
      <c r="AD683" s="925"/>
      <c r="AE683" s="925"/>
      <c r="AF683" s="925"/>
      <c r="AG683" s="925"/>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4">
        <v>21</v>
      </c>
      <c r="B684" s="924">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5"/>
      <c r="AD684" s="925"/>
      <c r="AE684" s="925"/>
      <c r="AF684" s="925"/>
      <c r="AG684" s="925"/>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4">
        <v>22</v>
      </c>
      <c r="B685" s="924">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5"/>
      <c r="AD685" s="925"/>
      <c r="AE685" s="925"/>
      <c r="AF685" s="925"/>
      <c r="AG685" s="925"/>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4">
        <v>23</v>
      </c>
      <c r="B686" s="924">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5"/>
      <c r="AD686" s="925"/>
      <c r="AE686" s="925"/>
      <c r="AF686" s="925"/>
      <c r="AG686" s="925"/>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4">
        <v>24</v>
      </c>
      <c r="B687" s="924">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5"/>
      <c r="AD687" s="925"/>
      <c r="AE687" s="925"/>
      <c r="AF687" s="925"/>
      <c r="AG687" s="925"/>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4">
        <v>25</v>
      </c>
      <c r="B688" s="924">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5"/>
      <c r="AD688" s="925"/>
      <c r="AE688" s="925"/>
      <c r="AF688" s="925"/>
      <c r="AG688" s="925"/>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4">
        <v>26</v>
      </c>
      <c r="B689" s="924">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5"/>
      <c r="AD689" s="925"/>
      <c r="AE689" s="925"/>
      <c r="AF689" s="925"/>
      <c r="AG689" s="925"/>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4">
        <v>27</v>
      </c>
      <c r="B690" s="924">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5"/>
      <c r="AD690" s="925"/>
      <c r="AE690" s="925"/>
      <c r="AF690" s="925"/>
      <c r="AG690" s="925"/>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4">
        <v>28</v>
      </c>
      <c r="B691" s="924">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5"/>
      <c r="AD691" s="925"/>
      <c r="AE691" s="925"/>
      <c r="AF691" s="925"/>
      <c r="AG691" s="925"/>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4">
        <v>29</v>
      </c>
      <c r="B692" s="924">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5"/>
      <c r="AD692" s="925"/>
      <c r="AE692" s="925"/>
      <c r="AF692" s="925"/>
      <c r="AG692" s="925"/>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4">
        <v>30</v>
      </c>
      <c r="B693" s="924">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5"/>
      <c r="AD693" s="925"/>
      <c r="AE693" s="925"/>
      <c r="AF693" s="925"/>
      <c r="AG693" s="925"/>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337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90</v>
      </c>
      <c r="D696" s="278"/>
      <c r="E696" s="278"/>
      <c r="F696" s="278"/>
      <c r="G696" s="278"/>
      <c r="H696" s="278"/>
      <c r="I696" s="278"/>
      <c r="J696" s="247" t="s">
        <v>94</v>
      </c>
      <c r="K696" s="467"/>
      <c r="L696" s="467"/>
      <c r="M696" s="467"/>
      <c r="N696" s="467"/>
      <c r="O696" s="467"/>
      <c r="P696" s="278" t="s">
        <v>23</v>
      </c>
      <c r="Q696" s="278"/>
      <c r="R696" s="278"/>
      <c r="S696" s="278"/>
      <c r="T696" s="278"/>
      <c r="U696" s="278"/>
      <c r="V696" s="278"/>
      <c r="W696" s="278"/>
      <c r="X696" s="278"/>
      <c r="Y696" s="463" t="s">
        <v>429</v>
      </c>
      <c r="Z696" s="463"/>
      <c r="AA696" s="463"/>
      <c r="AB696" s="463"/>
      <c r="AC696" s="247" t="s">
        <v>358</v>
      </c>
      <c r="AD696" s="247"/>
      <c r="AE696" s="247"/>
      <c r="AF696" s="247"/>
      <c r="AG696" s="247"/>
      <c r="AH696" s="463" t="s">
        <v>389</v>
      </c>
      <c r="AI696" s="278"/>
      <c r="AJ696" s="278"/>
      <c r="AK696" s="278"/>
      <c r="AL696" s="278" t="s">
        <v>22</v>
      </c>
      <c r="AM696" s="278"/>
      <c r="AN696" s="278"/>
      <c r="AO696" s="422"/>
      <c r="AP696" s="247" t="s">
        <v>433</v>
      </c>
      <c r="AQ696" s="247"/>
      <c r="AR696" s="247"/>
      <c r="AS696" s="247"/>
      <c r="AT696" s="247"/>
      <c r="AU696" s="247"/>
      <c r="AV696" s="247"/>
      <c r="AW696" s="247"/>
      <c r="AX696" s="247"/>
      <c r="AY696">
        <f>$AY$694</f>
        <v>0</v>
      </c>
    </row>
    <row r="697" spans="1:51" ht="26.25" customHeight="1" x14ac:dyDescent="0.15">
      <c r="A697" s="924">
        <v>1</v>
      </c>
      <c r="B697" s="924">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5"/>
      <c r="AD697" s="925"/>
      <c r="AE697" s="925"/>
      <c r="AF697" s="925"/>
      <c r="AG697" s="925"/>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4">
        <v>2</v>
      </c>
      <c r="B698" s="924">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5"/>
      <c r="AD698" s="925"/>
      <c r="AE698" s="925"/>
      <c r="AF698" s="925"/>
      <c r="AG698" s="925"/>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4">
        <v>3</v>
      </c>
      <c r="B699" s="924">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5"/>
      <c r="AD699" s="925"/>
      <c r="AE699" s="925"/>
      <c r="AF699" s="925"/>
      <c r="AG699" s="925"/>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4">
        <v>4</v>
      </c>
      <c r="B700" s="924">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5"/>
      <c r="AD700" s="925"/>
      <c r="AE700" s="925"/>
      <c r="AF700" s="925"/>
      <c r="AG700" s="925"/>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4">
        <v>5</v>
      </c>
      <c r="B701" s="924">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5"/>
      <c r="AD701" s="925"/>
      <c r="AE701" s="925"/>
      <c r="AF701" s="925"/>
      <c r="AG701" s="925"/>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4">
        <v>6</v>
      </c>
      <c r="B702" s="924">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5"/>
      <c r="AD702" s="925"/>
      <c r="AE702" s="925"/>
      <c r="AF702" s="925"/>
      <c r="AG702" s="925"/>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4">
        <v>7</v>
      </c>
      <c r="B703" s="924">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5"/>
      <c r="AD703" s="925"/>
      <c r="AE703" s="925"/>
      <c r="AF703" s="925"/>
      <c r="AG703" s="925"/>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4">
        <v>8</v>
      </c>
      <c r="B704" s="924">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5"/>
      <c r="AD704" s="925"/>
      <c r="AE704" s="925"/>
      <c r="AF704" s="925"/>
      <c r="AG704" s="925"/>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4">
        <v>9</v>
      </c>
      <c r="B705" s="924">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5"/>
      <c r="AD705" s="925"/>
      <c r="AE705" s="925"/>
      <c r="AF705" s="925"/>
      <c r="AG705" s="925"/>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4">
        <v>10</v>
      </c>
      <c r="B706" s="924">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5"/>
      <c r="AD706" s="925"/>
      <c r="AE706" s="925"/>
      <c r="AF706" s="925"/>
      <c r="AG706" s="925"/>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4">
        <v>11</v>
      </c>
      <c r="B707" s="924">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5"/>
      <c r="AD707" s="925"/>
      <c r="AE707" s="925"/>
      <c r="AF707" s="925"/>
      <c r="AG707" s="925"/>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4">
        <v>12</v>
      </c>
      <c r="B708" s="924">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5"/>
      <c r="AD708" s="925"/>
      <c r="AE708" s="925"/>
      <c r="AF708" s="925"/>
      <c r="AG708" s="925"/>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4">
        <v>13</v>
      </c>
      <c r="B709" s="924">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5"/>
      <c r="AD709" s="925"/>
      <c r="AE709" s="925"/>
      <c r="AF709" s="925"/>
      <c r="AG709" s="925"/>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4">
        <v>14</v>
      </c>
      <c r="B710" s="924">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5"/>
      <c r="AD710" s="925"/>
      <c r="AE710" s="925"/>
      <c r="AF710" s="925"/>
      <c r="AG710" s="925"/>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4">
        <v>15</v>
      </c>
      <c r="B711" s="924">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5"/>
      <c r="AD711" s="925"/>
      <c r="AE711" s="925"/>
      <c r="AF711" s="925"/>
      <c r="AG711" s="925"/>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4">
        <v>16</v>
      </c>
      <c r="B712" s="924">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5"/>
      <c r="AD712" s="925"/>
      <c r="AE712" s="925"/>
      <c r="AF712" s="925"/>
      <c r="AG712" s="925"/>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4">
        <v>17</v>
      </c>
      <c r="B713" s="924">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5"/>
      <c r="AD713" s="925"/>
      <c r="AE713" s="925"/>
      <c r="AF713" s="925"/>
      <c r="AG713" s="925"/>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4">
        <v>18</v>
      </c>
      <c r="B714" s="924">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5"/>
      <c r="AD714" s="925"/>
      <c r="AE714" s="925"/>
      <c r="AF714" s="925"/>
      <c r="AG714" s="925"/>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4">
        <v>19</v>
      </c>
      <c r="B715" s="924">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5"/>
      <c r="AD715" s="925"/>
      <c r="AE715" s="925"/>
      <c r="AF715" s="925"/>
      <c r="AG715" s="925"/>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4">
        <v>20</v>
      </c>
      <c r="B716" s="924">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5"/>
      <c r="AD716" s="925"/>
      <c r="AE716" s="925"/>
      <c r="AF716" s="925"/>
      <c r="AG716" s="925"/>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4">
        <v>21</v>
      </c>
      <c r="B717" s="924">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5"/>
      <c r="AD717" s="925"/>
      <c r="AE717" s="925"/>
      <c r="AF717" s="925"/>
      <c r="AG717" s="925"/>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4">
        <v>22</v>
      </c>
      <c r="B718" s="924">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5"/>
      <c r="AD718" s="925"/>
      <c r="AE718" s="925"/>
      <c r="AF718" s="925"/>
      <c r="AG718" s="925"/>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4">
        <v>23</v>
      </c>
      <c r="B719" s="924">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5"/>
      <c r="AD719" s="925"/>
      <c r="AE719" s="925"/>
      <c r="AF719" s="925"/>
      <c r="AG719" s="925"/>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4">
        <v>24</v>
      </c>
      <c r="B720" s="924">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5"/>
      <c r="AD720" s="925"/>
      <c r="AE720" s="925"/>
      <c r="AF720" s="925"/>
      <c r="AG720" s="925"/>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4">
        <v>25</v>
      </c>
      <c r="B721" s="924">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5"/>
      <c r="AD721" s="925"/>
      <c r="AE721" s="925"/>
      <c r="AF721" s="925"/>
      <c r="AG721" s="925"/>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4">
        <v>26</v>
      </c>
      <c r="B722" s="924">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5"/>
      <c r="AD722" s="925"/>
      <c r="AE722" s="925"/>
      <c r="AF722" s="925"/>
      <c r="AG722" s="925"/>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4">
        <v>27</v>
      </c>
      <c r="B723" s="924">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5"/>
      <c r="AD723" s="925"/>
      <c r="AE723" s="925"/>
      <c r="AF723" s="925"/>
      <c r="AG723" s="925"/>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4">
        <v>28</v>
      </c>
      <c r="B724" s="924">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5"/>
      <c r="AD724" s="925"/>
      <c r="AE724" s="925"/>
      <c r="AF724" s="925"/>
      <c r="AG724" s="925"/>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4">
        <v>29</v>
      </c>
      <c r="B725" s="924">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5"/>
      <c r="AD725" s="925"/>
      <c r="AE725" s="925"/>
      <c r="AF725" s="925"/>
      <c r="AG725" s="925"/>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4">
        <v>30</v>
      </c>
      <c r="B726" s="924">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5"/>
      <c r="AD726" s="925"/>
      <c r="AE726" s="925"/>
      <c r="AF726" s="925"/>
      <c r="AG726" s="925"/>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338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90</v>
      </c>
      <c r="D729" s="278"/>
      <c r="E729" s="278"/>
      <c r="F729" s="278"/>
      <c r="G729" s="278"/>
      <c r="H729" s="278"/>
      <c r="I729" s="278"/>
      <c r="J729" s="247" t="s">
        <v>94</v>
      </c>
      <c r="K729" s="467"/>
      <c r="L729" s="467"/>
      <c r="M729" s="467"/>
      <c r="N729" s="467"/>
      <c r="O729" s="467"/>
      <c r="P729" s="278" t="s">
        <v>23</v>
      </c>
      <c r="Q729" s="278"/>
      <c r="R729" s="278"/>
      <c r="S729" s="278"/>
      <c r="T729" s="278"/>
      <c r="U729" s="278"/>
      <c r="V729" s="278"/>
      <c r="W729" s="278"/>
      <c r="X729" s="278"/>
      <c r="Y729" s="463" t="s">
        <v>429</v>
      </c>
      <c r="Z729" s="463"/>
      <c r="AA729" s="463"/>
      <c r="AB729" s="463"/>
      <c r="AC729" s="247" t="s">
        <v>358</v>
      </c>
      <c r="AD729" s="247"/>
      <c r="AE729" s="247"/>
      <c r="AF729" s="247"/>
      <c r="AG729" s="247"/>
      <c r="AH729" s="463" t="s">
        <v>389</v>
      </c>
      <c r="AI729" s="278"/>
      <c r="AJ729" s="278"/>
      <c r="AK729" s="278"/>
      <c r="AL729" s="278" t="s">
        <v>22</v>
      </c>
      <c r="AM729" s="278"/>
      <c r="AN729" s="278"/>
      <c r="AO729" s="422"/>
      <c r="AP729" s="247" t="s">
        <v>433</v>
      </c>
      <c r="AQ729" s="247"/>
      <c r="AR729" s="247"/>
      <c r="AS729" s="247"/>
      <c r="AT729" s="247"/>
      <c r="AU729" s="247"/>
      <c r="AV729" s="247"/>
      <c r="AW729" s="247"/>
      <c r="AX729" s="247"/>
      <c r="AY729">
        <f>$AY$727</f>
        <v>0</v>
      </c>
    </row>
    <row r="730" spans="1:51" ht="26.25" customHeight="1" x14ac:dyDescent="0.15">
      <c r="A730" s="924">
        <v>1</v>
      </c>
      <c r="B730" s="924">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5"/>
      <c r="AD730" s="925"/>
      <c r="AE730" s="925"/>
      <c r="AF730" s="925"/>
      <c r="AG730" s="925"/>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4">
        <v>2</v>
      </c>
      <c r="B731" s="924">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5"/>
      <c r="AD731" s="925"/>
      <c r="AE731" s="925"/>
      <c r="AF731" s="925"/>
      <c r="AG731" s="925"/>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4">
        <v>3</v>
      </c>
      <c r="B732" s="924">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5"/>
      <c r="AD732" s="925"/>
      <c r="AE732" s="925"/>
      <c r="AF732" s="925"/>
      <c r="AG732" s="925"/>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4">
        <v>4</v>
      </c>
      <c r="B733" s="924">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5"/>
      <c r="AD733" s="925"/>
      <c r="AE733" s="925"/>
      <c r="AF733" s="925"/>
      <c r="AG733" s="925"/>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4">
        <v>5</v>
      </c>
      <c r="B734" s="924">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5"/>
      <c r="AD734" s="925"/>
      <c r="AE734" s="925"/>
      <c r="AF734" s="925"/>
      <c r="AG734" s="925"/>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4">
        <v>6</v>
      </c>
      <c r="B735" s="924">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5"/>
      <c r="AD735" s="925"/>
      <c r="AE735" s="925"/>
      <c r="AF735" s="925"/>
      <c r="AG735" s="925"/>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4">
        <v>7</v>
      </c>
      <c r="B736" s="924">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5"/>
      <c r="AD736" s="925"/>
      <c r="AE736" s="925"/>
      <c r="AF736" s="925"/>
      <c r="AG736" s="925"/>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4">
        <v>8</v>
      </c>
      <c r="B737" s="924">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5"/>
      <c r="AD737" s="925"/>
      <c r="AE737" s="925"/>
      <c r="AF737" s="925"/>
      <c r="AG737" s="925"/>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4">
        <v>9</v>
      </c>
      <c r="B738" s="924">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5"/>
      <c r="AD738" s="925"/>
      <c r="AE738" s="925"/>
      <c r="AF738" s="925"/>
      <c r="AG738" s="925"/>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4">
        <v>10</v>
      </c>
      <c r="B739" s="924">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5"/>
      <c r="AD739" s="925"/>
      <c r="AE739" s="925"/>
      <c r="AF739" s="925"/>
      <c r="AG739" s="925"/>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4">
        <v>11</v>
      </c>
      <c r="B740" s="924">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5"/>
      <c r="AD740" s="925"/>
      <c r="AE740" s="925"/>
      <c r="AF740" s="925"/>
      <c r="AG740" s="925"/>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4">
        <v>12</v>
      </c>
      <c r="B741" s="924">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5"/>
      <c r="AD741" s="925"/>
      <c r="AE741" s="925"/>
      <c r="AF741" s="925"/>
      <c r="AG741" s="925"/>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4">
        <v>13</v>
      </c>
      <c r="B742" s="924">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5"/>
      <c r="AD742" s="925"/>
      <c r="AE742" s="925"/>
      <c r="AF742" s="925"/>
      <c r="AG742" s="925"/>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4">
        <v>14</v>
      </c>
      <c r="B743" s="924">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5"/>
      <c r="AD743" s="925"/>
      <c r="AE743" s="925"/>
      <c r="AF743" s="925"/>
      <c r="AG743" s="925"/>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4">
        <v>15</v>
      </c>
      <c r="B744" s="924">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5"/>
      <c r="AD744" s="925"/>
      <c r="AE744" s="925"/>
      <c r="AF744" s="925"/>
      <c r="AG744" s="925"/>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4">
        <v>16</v>
      </c>
      <c r="B745" s="924">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5"/>
      <c r="AD745" s="925"/>
      <c r="AE745" s="925"/>
      <c r="AF745" s="925"/>
      <c r="AG745" s="925"/>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4">
        <v>17</v>
      </c>
      <c r="B746" s="924">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5"/>
      <c r="AD746" s="925"/>
      <c r="AE746" s="925"/>
      <c r="AF746" s="925"/>
      <c r="AG746" s="925"/>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4">
        <v>18</v>
      </c>
      <c r="B747" s="924">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5"/>
      <c r="AD747" s="925"/>
      <c r="AE747" s="925"/>
      <c r="AF747" s="925"/>
      <c r="AG747" s="925"/>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4">
        <v>19</v>
      </c>
      <c r="B748" s="924">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5"/>
      <c r="AD748" s="925"/>
      <c r="AE748" s="925"/>
      <c r="AF748" s="925"/>
      <c r="AG748" s="925"/>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4">
        <v>20</v>
      </c>
      <c r="B749" s="924">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5"/>
      <c r="AD749" s="925"/>
      <c r="AE749" s="925"/>
      <c r="AF749" s="925"/>
      <c r="AG749" s="925"/>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4">
        <v>21</v>
      </c>
      <c r="B750" s="924">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5"/>
      <c r="AD750" s="925"/>
      <c r="AE750" s="925"/>
      <c r="AF750" s="925"/>
      <c r="AG750" s="925"/>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4">
        <v>22</v>
      </c>
      <c r="B751" s="924">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5"/>
      <c r="AD751" s="925"/>
      <c r="AE751" s="925"/>
      <c r="AF751" s="925"/>
      <c r="AG751" s="925"/>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4">
        <v>23</v>
      </c>
      <c r="B752" s="924">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5"/>
      <c r="AD752" s="925"/>
      <c r="AE752" s="925"/>
      <c r="AF752" s="925"/>
      <c r="AG752" s="925"/>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4">
        <v>24</v>
      </c>
      <c r="B753" s="924">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5"/>
      <c r="AD753" s="925"/>
      <c r="AE753" s="925"/>
      <c r="AF753" s="925"/>
      <c r="AG753" s="925"/>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4">
        <v>25</v>
      </c>
      <c r="B754" s="924">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5"/>
      <c r="AD754" s="925"/>
      <c r="AE754" s="925"/>
      <c r="AF754" s="925"/>
      <c r="AG754" s="925"/>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4">
        <v>26</v>
      </c>
      <c r="B755" s="924">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5"/>
      <c r="AD755" s="925"/>
      <c r="AE755" s="925"/>
      <c r="AF755" s="925"/>
      <c r="AG755" s="925"/>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4">
        <v>27</v>
      </c>
      <c r="B756" s="924">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5"/>
      <c r="AD756" s="925"/>
      <c r="AE756" s="925"/>
      <c r="AF756" s="925"/>
      <c r="AG756" s="925"/>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4">
        <v>28</v>
      </c>
      <c r="B757" s="924">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5"/>
      <c r="AD757" s="925"/>
      <c r="AE757" s="925"/>
      <c r="AF757" s="925"/>
      <c r="AG757" s="925"/>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4">
        <v>29</v>
      </c>
      <c r="B758" s="924">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5"/>
      <c r="AD758" s="925"/>
      <c r="AE758" s="925"/>
      <c r="AF758" s="925"/>
      <c r="AG758" s="925"/>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4">
        <v>30</v>
      </c>
      <c r="B759" s="924">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5"/>
      <c r="AD759" s="925"/>
      <c r="AE759" s="925"/>
      <c r="AF759" s="925"/>
      <c r="AG759" s="925"/>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90</v>
      </c>
      <c r="D762" s="278"/>
      <c r="E762" s="278"/>
      <c r="F762" s="278"/>
      <c r="G762" s="278"/>
      <c r="H762" s="278"/>
      <c r="I762" s="278"/>
      <c r="J762" s="247" t="s">
        <v>94</v>
      </c>
      <c r="K762" s="467"/>
      <c r="L762" s="467"/>
      <c r="M762" s="467"/>
      <c r="N762" s="467"/>
      <c r="O762" s="467"/>
      <c r="P762" s="278" t="s">
        <v>23</v>
      </c>
      <c r="Q762" s="278"/>
      <c r="R762" s="278"/>
      <c r="S762" s="278"/>
      <c r="T762" s="278"/>
      <c r="U762" s="278"/>
      <c r="V762" s="278"/>
      <c r="W762" s="278"/>
      <c r="X762" s="278"/>
      <c r="Y762" s="463" t="s">
        <v>429</v>
      </c>
      <c r="Z762" s="463"/>
      <c r="AA762" s="463"/>
      <c r="AB762" s="463"/>
      <c r="AC762" s="247" t="s">
        <v>358</v>
      </c>
      <c r="AD762" s="247"/>
      <c r="AE762" s="247"/>
      <c r="AF762" s="247"/>
      <c r="AG762" s="247"/>
      <c r="AH762" s="463" t="s">
        <v>389</v>
      </c>
      <c r="AI762" s="278"/>
      <c r="AJ762" s="278"/>
      <c r="AK762" s="278"/>
      <c r="AL762" s="278" t="s">
        <v>22</v>
      </c>
      <c r="AM762" s="278"/>
      <c r="AN762" s="278"/>
      <c r="AO762" s="422"/>
      <c r="AP762" s="247" t="s">
        <v>433</v>
      </c>
      <c r="AQ762" s="247"/>
      <c r="AR762" s="247"/>
      <c r="AS762" s="247"/>
      <c r="AT762" s="247"/>
      <c r="AU762" s="247"/>
      <c r="AV762" s="247"/>
      <c r="AW762" s="247"/>
      <c r="AX762" s="247"/>
      <c r="AY762">
        <f>$AY$760</f>
        <v>0</v>
      </c>
    </row>
    <row r="763" spans="1:51" ht="26.25" customHeight="1" x14ac:dyDescent="0.15">
      <c r="A763" s="924">
        <v>1</v>
      </c>
      <c r="B763" s="924">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5"/>
      <c r="AD763" s="925"/>
      <c r="AE763" s="925"/>
      <c r="AF763" s="925"/>
      <c r="AG763" s="925"/>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4">
        <v>2</v>
      </c>
      <c r="B764" s="924">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5"/>
      <c r="AD764" s="925"/>
      <c r="AE764" s="925"/>
      <c r="AF764" s="925"/>
      <c r="AG764" s="925"/>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4">
        <v>3</v>
      </c>
      <c r="B765" s="924">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5"/>
      <c r="AD765" s="925"/>
      <c r="AE765" s="925"/>
      <c r="AF765" s="925"/>
      <c r="AG765" s="925"/>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4">
        <v>4</v>
      </c>
      <c r="B766" s="924">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5"/>
      <c r="AD766" s="925"/>
      <c r="AE766" s="925"/>
      <c r="AF766" s="925"/>
      <c r="AG766" s="925"/>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4">
        <v>5</v>
      </c>
      <c r="B767" s="924">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5"/>
      <c r="AD767" s="925"/>
      <c r="AE767" s="925"/>
      <c r="AF767" s="925"/>
      <c r="AG767" s="925"/>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4">
        <v>6</v>
      </c>
      <c r="B768" s="924">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5"/>
      <c r="AD768" s="925"/>
      <c r="AE768" s="925"/>
      <c r="AF768" s="925"/>
      <c r="AG768" s="925"/>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4">
        <v>7</v>
      </c>
      <c r="B769" s="924">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5"/>
      <c r="AD769" s="925"/>
      <c r="AE769" s="925"/>
      <c r="AF769" s="925"/>
      <c r="AG769" s="925"/>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4">
        <v>8</v>
      </c>
      <c r="B770" s="924">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5"/>
      <c r="AD770" s="925"/>
      <c r="AE770" s="925"/>
      <c r="AF770" s="925"/>
      <c r="AG770" s="925"/>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4">
        <v>9</v>
      </c>
      <c r="B771" s="924">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5"/>
      <c r="AD771" s="925"/>
      <c r="AE771" s="925"/>
      <c r="AF771" s="925"/>
      <c r="AG771" s="925"/>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4">
        <v>10</v>
      </c>
      <c r="B772" s="924">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5"/>
      <c r="AD772" s="925"/>
      <c r="AE772" s="925"/>
      <c r="AF772" s="925"/>
      <c r="AG772" s="925"/>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4">
        <v>11</v>
      </c>
      <c r="B773" s="924">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5"/>
      <c r="AD773" s="925"/>
      <c r="AE773" s="925"/>
      <c r="AF773" s="925"/>
      <c r="AG773" s="925"/>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4">
        <v>12</v>
      </c>
      <c r="B774" s="924">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5"/>
      <c r="AD774" s="925"/>
      <c r="AE774" s="925"/>
      <c r="AF774" s="925"/>
      <c r="AG774" s="925"/>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4">
        <v>13</v>
      </c>
      <c r="B775" s="924">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5"/>
      <c r="AD775" s="925"/>
      <c r="AE775" s="925"/>
      <c r="AF775" s="925"/>
      <c r="AG775" s="925"/>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4">
        <v>14</v>
      </c>
      <c r="B776" s="924">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5"/>
      <c r="AD776" s="925"/>
      <c r="AE776" s="925"/>
      <c r="AF776" s="925"/>
      <c r="AG776" s="925"/>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4">
        <v>15</v>
      </c>
      <c r="B777" s="924">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5"/>
      <c r="AD777" s="925"/>
      <c r="AE777" s="925"/>
      <c r="AF777" s="925"/>
      <c r="AG777" s="925"/>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4">
        <v>16</v>
      </c>
      <c r="B778" s="924">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5"/>
      <c r="AD778" s="925"/>
      <c r="AE778" s="925"/>
      <c r="AF778" s="925"/>
      <c r="AG778" s="925"/>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4">
        <v>17</v>
      </c>
      <c r="B779" s="924">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5"/>
      <c r="AD779" s="925"/>
      <c r="AE779" s="925"/>
      <c r="AF779" s="925"/>
      <c r="AG779" s="925"/>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4">
        <v>18</v>
      </c>
      <c r="B780" s="924">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5"/>
      <c r="AD780" s="925"/>
      <c r="AE780" s="925"/>
      <c r="AF780" s="925"/>
      <c r="AG780" s="925"/>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4">
        <v>19</v>
      </c>
      <c r="B781" s="924">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5"/>
      <c r="AD781" s="925"/>
      <c r="AE781" s="925"/>
      <c r="AF781" s="925"/>
      <c r="AG781" s="925"/>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4">
        <v>20</v>
      </c>
      <c r="B782" s="924">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5"/>
      <c r="AD782" s="925"/>
      <c r="AE782" s="925"/>
      <c r="AF782" s="925"/>
      <c r="AG782" s="925"/>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4">
        <v>21</v>
      </c>
      <c r="B783" s="924">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5"/>
      <c r="AD783" s="925"/>
      <c r="AE783" s="925"/>
      <c r="AF783" s="925"/>
      <c r="AG783" s="925"/>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4">
        <v>22</v>
      </c>
      <c r="B784" s="924">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5"/>
      <c r="AD784" s="925"/>
      <c r="AE784" s="925"/>
      <c r="AF784" s="925"/>
      <c r="AG784" s="925"/>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4">
        <v>23</v>
      </c>
      <c r="B785" s="924">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5"/>
      <c r="AD785" s="925"/>
      <c r="AE785" s="925"/>
      <c r="AF785" s="925"/>
      <c r="AG785" s="925"/>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4">
        <v>24</v>
      </c>
      <c r="B786" s="924">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5"/>
      <c r="AD786" s="925"/>
      <c r="AE786" s="925"/>
      <c r="AF786" s="925"/>
      <c r="AG786" s="925"/>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4">
        <v>25</v>
      </c>
      <c r="B787" s="924">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5"/>
      <c r="AD787" s="925"/>
      <c r="AE787" s="925"/>
      <c r="AF787" s="925"/>
      <c r="AG787" s="925"/>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4">
        <v>26</v>
      </c>
      <c r="B788" s="924">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5"/>
      <c r="AD788" s="925"/>
      <c r="AE788" s="925"/>
      <c r="AF788" s="925"/>
      <c r="AG788" s="925"/>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4">
        <v>27</v>
      </c>
      <c r="B789" s="924">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5"/>
      <c r="AD789" s="925"/>
      <c r="AE789" s="925"/>
      <c r="AF789" s="925"/>
      <c r="AG789" s="925"/>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4">
        <v>28</v>
      </c>
      <c r="B790" s="924">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5"/>
      <c r="AD790" s="925"/>
      <c r="AE790" s="925"/>
      <c r="AF790" s="925"/>
      <c r="AG790" s="925"/>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4">
        <v>29</v>
      </c>
      <c r="B791" s="924">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5"/>
      <c r="AD791" s="925"/>
      <c r="AE791" s="925"/>
      <c r="AF791" s="925"/>
      <c r="AG791" s="925"/>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4">
        <v>30</v>
      </c>
      <c r="B792" s="924">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5"/>
      <c r="AD792" s="925"/>
      <c r="AE792" s="925"/>
      <c r="AF792" s="925"/>
      <c r="AG792" s="925"/>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90</v>
      </c>
      <c r="D795" s="278"/>
      <c r="E795" s="278"/>
      <c r="F795" s="278"/>
      <c r="G795" s="278"/>
      <c r="H795" s="278"/>
      <c r="I795" s="278"/>
      <c r="J795" s="247" t="s">
        <v>94</v>
      </c>
      <c r="K795" s="467"/>
      <c r="L795" s="467"/>
      <c r="M795" s="467"/>
      <c r="N795" s="467"/>
      <c r="O795" s="467"/>
      <c r="P795" s="278" t="s">
        <v>23</v>
      </c>
      <c r="Q795" s="278"/>
      <c r="R795" s="278"/>
      <c r="S795" s="278"/>
      <c r="T795" s="278"/>
      <c r="U795" s="278"/>
      <c r="V795" s="278"/>
      <c r="W795" s="278"/>
      <c r="X795" s="278"/>
      <c r="Y795" s="463" t="s">
        <v>429</v>
      </c>
      <c r="Z795" s="463"/>
      <c r="AA795" s="463"/>
      <c r="AB795" s="463"/>
      <c r="AC795" s="247" t="s">
        <v>358</v>
      </c>
      <c r="AD795" s="247"/>
      <c r="AE795" s="247"/>
      <c r="AF795" s="247"/>
      <c r="AG795" s="247"/>
      <c r="AH795" s="463" t="s">
        <v>389</v>
      </c>
      <c r="AI795" s="278"/>
      <c r="AJ795" s="278"/>
      <c r="AK795" s="278"/>
      <c r="AL795" s="278" t="s">
        <v>22</v>
      </c>
      <c r="AM795" s="278"/>
      <c r="AN795" s="278"/>
      <c r="AO795" s="422"/>
      <c r="AP795" s="247" t="s">
        <v>433</v>
      </c>
      <c r="AQ795" s="247"/>
      <c r="AR795" s="247"/>
      <c r="AS795" s="247"/>
      <c r="AT795" s="247"/>
      <c r="AU795" s="247"/>
      <c r="AV795" s="247"/>
      <c r="AW795" s="247"/>
      <c r="AX795" s="247"/>
      <c r="AY795">
        <f>$AY$793</f>
        <v>0</v>
      </c>
    </row>
    <row r="796" spans="1:51" ht="26.25" customHeight="1" x14ac:dyDescent="0.15">
      <c r="A796" s="924">
        <v>1</v>
      </c>
      <c r="B796" s="924">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5"/>
      <c r="AD796" s="925"/>
      <c r="AE796" s="925"/>
      <c r="AF796" s="925"/>
      <c r="AG796" s="925"/>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4">
        <v>2</v>
      </c>
      <c r="B797" s="924">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5"/>
      <c r="AD797" s="925"/>
      <c r="AE797" s="925"/>
      <c r="AF797" s="925"/>
      <c r="AG797" s="925"/>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4">
        <v>3</v>
      </c>
      <c r="B798" s="924">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5"/>
      <c r="AD798" s="925"/>
      <c r="AE798" s="925"/>
      <c r="AF798" s="925"/>
      <c r="AG798" s="925"/>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4">
        <v>4</v>
      </c>
      <c r="B799" s="924">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5"/>
      <c r="AD799" s="925"/>
      <c r="AE799" s="925"/>
      <c r="AF799" s="925"/>
      <c r="AG799" s="925"/>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4">
        <v>5</v>
      </c>
      <c r="B800" s="924">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5"/>
      <c r="AD800" s="925"/>
      <c r="AE800" s="925"/>
      <c r="AF800" s="925"/>
      <c r="AG800" s="925"/>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4">
        <v>6</v>
      </c>
      <c r="B801" s="924">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5"/>
      <c r="AD801" s="925"/>
      <c r="AE801" s="925"/>
      <c r="AF801" s="925"/>
      <c r="AG801" s="925"/>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4">
        <v>7</v>
      </c>
      <c r="B802" s="924">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5"/>
      <c r="AD802" s="925"/>
      <c r="AE802" s="925"/>
      <c r="AF802" s="925"/>
      <c r="AG802" s="925"/>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4">
        <v>8</v>
      </c>
      <c r="B803" s="924">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5"/>
      <c r="AD803" s="925"/>
      <c r="AE803" s="925"/>
      <c r="AF803" s="925"/>
      <c r="AG803" s="925"/>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4">
        <v>9</v>
      </c>
      <c r="B804" s="924">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5"/>
      <c r="AD804" s="925"/>
      <c r="AE804" s="925"/>
      <c r="AF804" s="925"/>
      <c r="AG804" s="925"/>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4">
        <v>10</v>
      </c>
      <c r="B805" s="924">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5"/>
      <c r="AD805" s="925"/>
      <c r="AE805" s="925"/>
      <c r="AF805" s="925"/>
      <c r="AG805" s="925"/>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4">
        <v>11</v>
      </c>
      <c r="B806" s="924">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5"/>
      <c r="AD806" s="925"/>
      <c r="AE806" s="925"/>
      <c r="AF806" s="925"/>
      <c r="AG806" s="925"/>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4">
        <v>12</v>
      </c>
      <c r="B807" s="924">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5"/>
      <c r="AD807" s="925"/>
      <c r="AE807" s="925"/>
      <c r="AF807" s="925"/>
      <c r="AG807" s="925"/>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4">
        <v>13</v>
      </c>
      <c r="B808" s="924">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5"/>
      <c r="AD808" s="925"/>
      <c r="AE808" s="925"/>
      <c r="AF808" s="925"/>
      <c r="AG808" s="925"/>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4">
        <v>14</v>
      </c>
      <c r="B809" s="924">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5"/>
      <c r="AD809" s="925"/>
      <c r="AE809" s="925"/>
      <c r="AF809" s="925"/>
      <c r="AG809" s="925"/>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4">
        <v>15</v>
      </c>
      <c r="B810" s="924">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5"/>
      <c r="AD810" s="925"/>
      <c r="AE810" s="925"/>
      <c r="AF810" s="925"/>
      <c r="AG810" s="925"/>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4">
        <v>16</v>
      </c>
      <c r="B811" s="924">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5"/>
      <c r="AD811" s="925"/>
      <c r="AE811" s="925"/>
      <c r="AF811" s="925"/>
      <c r="AG811" s="925"/>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4">
        <v>17</v>
      </c>
      <c r="B812" s="924">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5"/>
      <c r="AD812" s="925"/>
      <c r="AE812" s="925"/>
      <c r="AF812" s="925"/>
      <c r="AG812" s="925"/>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4">
        <v>18</v>
      </c>
      <c r="B813" s="924">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5"/>
      <c r="AD813" s="925"/>
      <c r="AE813" s="925"/>
      <c r="AF813" s="925"/>
      <c r="AG813" s="925"/>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4">
        <v>19</v>
      </c>
      <c r="B814" s="924">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5"/>
      <c r="AD814" s="925"/>
      <c r="AE814" s="925"/>
      <c r="AF814" s="925"/>
      <c r="AG814" s="925"/>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4">
        <v>20</v>
      </c>
      <c r="B815" s="924">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5"/>
      <c r="AD815" s="925"/>
      <c r="AE815" s="925"/>
      <c r="AF815" s="925"/>
      <c r="AG815" s="925"/>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4">
        <v>21</v>
      </c>
      <c r="B816" s="924">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5"/>
      <c r="AD816" s="925"/>
      <c r="AE816" s="925"/>
      <c r="AF816" s="925"/>
      <c r="AG816" s="925"/>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4">
        <v>22</v>
      </c>
      <c r="B817" s="924">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5"/>
      <c r="AD817" s="925"/>
      <c r="AE817" s="925"/>
      <c r="AF817" s="925"/>
      <c r="AG817" s="925"/>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4">
        <v>23</v>
      </c>
      <c r="B818" s="924">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5"/>
      <c r="AD818" s="925"/>
      <c r="AE818" s="925"/>
      <c r="AF818" s="925"/>
      <c r="AG818" s="925"/>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4">
        <v>24</v>
      </c>
      <c r="B819" s="924">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5"/>
      <c r="AD819" s="925"/>
      <c r="AE819" s="925"/>
      <c r="AF819" s="925"/>
      <c r="AG819" s="925"/>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4">
        <v>25</v>
      </c>
      <c r="B820" s="924">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5"/>
      <c r="AD820" s="925"/>
      <c r="AE820" s="925"/>
      <c r="AF820" s="925"/>
      <c r="AG820" s="925"/>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4">
        <v>26</v>
      </c>
      <c r="B821" s="924">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5"/>
      <c r="AD821" s="925"/>
      <c r="AE821" s="925"/>
      <c r="AF821" s="925"/>
      <c r="AG821" s="925"/>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4">
        <v>27</v>
      </c>
      <c r="B822" s="924">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5"/>
      <c r="AD822" s="925"/>
      <c r="AE822" s="925"/>
      <c r="AF822" s="925"/>
      <c r="AG822" s="925"/>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4">
        <v>28</v>
      </c>
      <c r="B823" s="924">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5"/>
      <c r="AD823" s="925"/>
      <c r="AE823" s="925"/>
      <c r="AF823" s="925"/>
      <c r="AG823" s="925"/>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4">
        <v>29</v>
      </c>
      <c r="B824" s="924">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5"/>
      <c r="AD824" s="925"/>
      <c r="AE824" s="925"/>
      <c r="AF824" s="925"/>
      <c r="AG824" s="925"/>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4">
        <v>30</v>
      </c>
      <c r="B825" s="924">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5"/>
      <c r="AD825" s="925"/>
      <c r="AE825" s="925"/>
      <c r="AF825" s="925"/>
      <c r="AG825" s="925"/>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345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90</v>
      </c>
      <c r="D828" s="278"/>
      <c r="E828" s="278"/>
      <c r="F828" s="278"/>
      <c r="G828" s="278"/>
      <c r="H828" s="278"/>
      <c r="I828" s="278"/>
      <c r="J828" s="247" t="s">
        <v>94</v>
      </c>
      <c r="K828" s="467"/>
      <c r="L828" s="467"/>
      <c r="M828" s="467"/>
      <c r="N828" s="467"/>
      <c r="O828" s="467"/>
      <c r="P828" s="278" t="s">
        <v>23</v>
      </c>
      <c r="Q828" s="278"/>
      <c r="R828" s="278"/>
      <c r="S828" s="278"/>
      <c r="T828" s="278"/>
      <c r="U828" s="278"/>
      <c r="V828" s="278"/>
      <c r="W828" s="278"/>
      <c r="X828" s="278"/>
      <c r="Y828" s="463" t="s">
        <v>429</v>
      </c>
      <c r="Z828" s="463"/>
      <c r="AA828" s="463"/>
      <c r="AB828" s="463"/>
      <c r="AC828" s="247" t="s">
        <v>358</v>
      </c>
      <c r="AD828" s="247"/>
      <c r="AE828" s="247"/>
      <c r="AF828" s="247"/>
      <c r="AG828" s="247"/>
      <c r="AH828" s="463" t="s">
        <v>389</v>
      </c>
      <c r="AI828" s="278"/>
      <c r="AJ828" s="278"/>
      <c r="AK828" s="278"/>
      <c r="AL828" s="278" t="s">
        <v>22</v>
      </c>
      <c r="AM828" s="278"/>
      <c r="AN828" s="278"/>
      <c r="AO828" s="422"/>
      <c r="AP828" s="247" t="s">
        <v>433</v>
      </c>
      <c r="AQ828" s="247"/>
      <c r="AR828" s="247"/>
      <c r="AS828" s="247"/>
      <c r="AT828" s="247"/>
      <c r="AU828" s="247"/>
      <c r="AV828" s="247"/>
      <c r="AW828" s="247"/>
      <c r="AX828" s="247"/>
      <c r="AY828">
        <f>$AY$826</f>
        <v>0</v>
      </c>
    </row>
    <row r="829" spans="1:51" ht="26.25" customHeight="1" x14ac:dyDescent="0.15">
      <c r="A829" s="924">
        <v>1</v>
      </c>
      <c r="B829" s="924">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5"/>
      <c r="AD829" s="925"/>
      <c r="AE829" s="925"/>
      <c r="AF829" s="925"/>
      <c r="AG829" s="925"/>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4">
        <v>2</v>
      </c>
      <c r="B830" s="924">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5"/>
      <c r="AD830" s="925"/>
      <c r="AE830" s="925"/>
      <c r="AF830" s="925"/>
      <c r="AG830" s="925"/>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4">
        <v>3</v>
      </c>
      <c r="B831" s="924">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5"/>
      <c r="AD831" s="925"/>
      <c r="AE831" s="925"/>
      <c r="AF831" s="925"/>
      <c r="AG831" s="925"/>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4">
        <v>4</v>
      </c>
      <c r="B832" s="924">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5"/>
      <c r="AD832" s="925"/>
      <c r="AE832" s="925"/>
      <c r="AF832" s="925"/>
      <c r="AG832" s="925"/>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4">
        <v>5</v>
      </c>
      <c r="B833" s="924">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5"/>
      <c r="AD833" s="925"/>
      <c r="AE833" s="925"/>
      <c r="AF833" s="925"/>
      <c r="AG833" s="925"/>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4">
        <v>6</v>
      </c>
      <c r="B834" s="924">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5"/>
      <c r="AD834" s="925"/>
      <c r="AE834" s="925"/>
      <c r="AF834" s="925"/>
      <c r="AG834" s="925"/>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4">
        <v>7</v>
      </c>
      <c r="B835" s="924">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5"/>
      <c r="AD835" s="925"/>
      <c r="AE835" s="925"/>
      <c r="AF835" s="925"/>
      <c r="AG835" s="925"/>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4">
        <v>8</v>
      </c>
      <c r="B836" s="924">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5"/>
      <c r="AD836" s="925"/>
      <c r="AE836" s="925"/>
      <c r="AF836" s="925"/>
      <c r="AG836" s="925"/>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4">
        <v>9</v>
      </c>
      <c r="B837" s="924">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5"/>
      <c r="AD837" s="925"/>
      <c r="AE837" s="925"/>
      <c r="AF837" s="925"/>
      <c r="AG837" s="925"/>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4">
        <v>10</v>
      </c>
      <c r="B838" s="924">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5"/>
      <c r="AD838" s="925"/>
      <c r="AE838" s="925"/>
      <c r="AF838" s="925"/>
      <c r="AG838" s="925"/>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4">
        <v>11</v>
      </c>
      <c r="B839" s="924">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5"/>
      <c r="AD839" s="925"/>
      <c r="AE839" s="925"/>
      <c r="AF839" s="925"/>
      <c r="AG839" s="925"/>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4">
        <v>12</v>
      </c>
      <c r="B840" s="924">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5"/>
      <c r="AD840" s="925"/>
      <c r="AE840" s="925"/>
      <c r="AF840" s="925"/>
      <c r="AG840" s="925"/>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4">
        <v>13</v>
      </c>
      <c r="B841" s="924">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5"/>
      <c r="AD841" s="925"/>
      <c r="AE841" s="925"/>
      <c r="AF841" s="925"/>
      <c r="AG841" s="925"/>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4">
        <v>14</v>
      </c>
      <c r="B842" s="924">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5"/>
      <c r="AD842" s="925"/>
      <c r="AE842" s="925"/>
      <c r="AF842" s="925"/>
      <c r="AG842" s="925"/>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4">
        <v>15</v>
      </c>
      <c r="B843" s="924">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5"/>
      <c r="AD843" s="925"/>
      <c r="AE843" s="925"/>
      <c r="AF843" s="925"/>
      <c r="AG843" s="925"/>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4">
        <v>16</v>
      </c>
      <c r="B844" s="924">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5"/>
      <c r="AD844" s="925"/>
      <c r="AE844" s="925"/>
      <c r="AF844" s="925"/>
      <c r="AG844" s="925"/>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4">
        <v>17</v>
      </c>
      <c r="B845" s="9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5"/>
      <c r="AD845" s="925"/>
      <c r="AE845" s="925"/>
      <c r="AF845" s="925"/>
      <c r="AG845" s="925"/>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4">
        <v>18</v>
      </c>
      <c r="B846" s="9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5"/>
      <c r="AD846" s="925"/>
      <c r="AE846" s="925"/>
      <c r="AF846" s="925"/>
      <c r="AG846" s="925"/>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4">
        <v>19</v>
      </c>
      <c r="B847" s="9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5"/>
      <c r="AD847" s="925"/>
      <c r="AE847" s="925"/>
      <c r="AF847" s="925"/>
      <c r="AG847" s="925"/>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4">
        <v>20</v>
      </c>
      <c r="B848" s="9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5"/>
      <c r="AD848" s="925"/>
      <c r="AE848" s="925"/>
      <c r="AF848" s="925"/>
      <c r="AG848" s="925"/>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4">
        <v>21</v>
      </c>
      <c r="B849" s="9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5"/>
      <c r="AD849" s="925"/>
      <c r="AE849" s="925"/>
      <c r="AF849" s="925"/>
      <c r="AG849" s="925"/>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4">
        <v>22</v>
      </c>
      <c r="B850" s="9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5"/>
      <c r="AD850" s="925"/>
      <c r="AE850" s="925"/>
      <c r="AF850" s="925"/>
      <c r="AG850" s="925"/>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4">
        <v>23</v>
      </c>
      <c r="B851" s="9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5"/>
      <c r="AD851" s="925"/>
      <c r="AE851" s="925"/>
      <c r="AF851" s="925"/>
      <c r="AG851" s="925"/>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4">
        <v>24</v>
      </c>
      <c r="B852" s="9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5"/>
      <c r="AD852" s="925"/>
      <c r="AE852" s="925"/>
      <c r="AF852" s="925"/>
      <c r="AG852" s="925"/>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4">
        <v>25</v>
      </c>
      <c r="B853" s="9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5"/>
      <c r="AD853" s="925"/>
      <c r="AE853" s="925"/>
      <c r="AF853" s="925"/>
      <c r="AG853" s="925"/>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4">
        <v>26</v>
      </c>
      <c r="B854" s="9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5"/>
      <c r="AD854" s="925"/>
      <c r="AE854" s="925"/>
      <c r="AF854" s="925"/>
      <c r="AG854" s="925"/>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4">
        <v>27</v>
      </c>
      <c r="B855" s="9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5"/>
      <c r="AD855" s="925"/>
      <c r="AE855" s="925"/>
      <c r="AF855" s="925"/>
      <c r="AG855" s="925"/>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4">
        <v>28</v>
      </c>
      <c r="B856" s="9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5"/>
      <c r="AD856" s="925"/>
      <c r="AE856" s="925"/>
      <c r="AF856" s="925"/>
      <c r="AG856" s="925"/>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4">
        <v>29</v>
      </c>
      <c r="B857" s="9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5"/>
      <c r="AD857" s="925"/>
      <c r="AE857" s="925"/>
      <c r="AF857" s="925"/>
      <c r="AG857" s="925"/>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4">
        <v>30</v>
      </c>
      <c r="B858" s="9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5"/>
      <c r="AD858" s="925"/>
      <c r="AE858" s="925"/>
      <c r="AF858" s="925"/>
      <c r="AG858" s="925"/>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90</v>
      </c>
      <c r="D861" s="278"/>
      <c r="E861" s="278"/>
      <c r="F861" s="278"/>
      <c r="G861" s="278"/>
      <c r="H861" s="278"/>
      <c r="I861" s="278"/>
      <c r="J861" s="247" t="s">
        <v>94</v>
      </c>
      <c r="K861" s="467"/>
      <c r="L861" s="467"/>
      <c r="M861" s="467"/>
      <c r="N861" s="467"/>
      <c r="O861" s="467"/>
      <c r="P861" s="278" t="s">
        <v>23</v>
      </c>
      <c r="Q861" s="278"/>
      <c r="R861" s="278"/>
      <c r="S861" s="278"/>
      <c r="T861" s="278"/>
      <c r="U861" s="278"/>
      <c r="V861" s="278"/>
      <c r="W861" s="278"/>
      <c r="X861" s="278"/>
      <c r="Y861" s="463" t="s">
        <v>429</v>
      </c>
      <c r="Z861" s="463"/>
      <c r="AA861" s="463"/>
      <c r="AB861" s="463"/>
      <c r="AC861" s="247" t="s">
        <v>358</v>
      </c>
      <c r="AD861" s="247"/>
      <c r="AE861" s="247"/>
      <c r="AF861" s="247"/>
      <c r="AG861" s="247"/>
      <c r="AH861" s="463" t="s">
        <v>389</v>
      </c>
      <c r="AI861" s="278"/>
      <c r="AJ861" s="278"/>
      <c r="AK861" s="278"/>
      <c r="AL861" s="278" t="s">
        <v>22</v>
      </c>
      <c r="AM861" s="278"/>
      <c r="AN861" s="278"/>
      <c r="AO861" s="422"/>
      <c r="AP861" s="247" t="s">
        <v>433</v>
      </c>
      <c r="AQ861" s="247"/>
      <c r="AR861" s="247"/>
      <c r="AS861" s="247"/>
      <c r="AT861" s="247"/>
      <c r="AU861" s="247"/>
      <c r="AV861" s="247"/>
      <c r="AW861" s="247"/>
      <c r="AX861" s="247"/>
      <c r="AY861">
        <f>$AY$859</f>
        <v>0</v>
      </c>
    </row>
    <row r="862" spans="1:51" ht="26.25" customHeight="1" x14ac:dyDescent="0.15">
      <c r="A862" s="924">
        <v>1</v>
      </c>
      <c r="B862" s="9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5"/>
      <c r="AD862" s="925"/>
      <c r="AE862" s="925"/>
      <c r="AF862" s="925"/>
      <c r="AG862" s="925"/>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4">
        <v>2</v>
      </c>
      <c r="B863" s="9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5"/>
      <c r="AD863" s="925"/>
      <c r="AE863" s="925"/>
      <c r="AF863" s="925"/>
      <c r="AG863" s="925"/>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4">
        <v>3</v>
      </c>
      <c r="B864" s="9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5"/>
      <c r="AD864" s="925"/>
      <c r="AE864" s="925"/>
      <c r="AF864" s="925"/>
      <c r="AG864" s="925"/>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4">
        <v>4</v>
      </c>
      <c r="B865" s="9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5"/>
      <c r="AD865" s="925"/>
      <c r="AE865" s="925"/>
      <c r="AF865" s="925"/>
      <c r="AG865" s="925"/>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4">
        <v>5</v>
      </c>
      <c r="B866" s="9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5"/>
      <c r="AD866" s="925"/>
      <c r="AE866" s="925"/>
      <c r="AF866" s="925"/>
      <c r="AG866" s="925"/>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4">
        <v>6</v>
      </c>
      <c r="B867" s="9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5"/>
      <c r="AD867" s="925"/>
      <c r="AE867" s="925"/>
      <c r="AF867" s="925"/>
      <c r="AG867" s="925"/>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4">
        <v>7</v>
      </c>
      <c r="B868" s="9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5"/>
      <c r="AD868" s="925"/>
      <c r="AE868" s="925"/>
      <c r="AF868" s="925"/>
      <c r="AG868" s="925"/>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4">
        <v>8</v>
      </c>
      <c r="B869" s="9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5"/>
      <c r="AD869" s="925"/>
      <c r="AE869" s="925"/>
      <c r="AF869" s="925"/>
      <c r="AG869" s="925"/>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4">
        <v>9</v>
      </c>
      <c r="B870" s="9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5"/>
      <c r="AD870" s="925"/>
      <c r="AE870" s="925"/>
      <c r="AF870" s="925"/>
      <c r="AG870" s="925"/>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4">
        <v>10</v>
      </c>
      <c r="B871" s="9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5"/>
      <c r="AD871" s="925"/>
      <c r="AE871" s="925"/>
      <c r="AF871" s="925"/>
      <c r="AG871" s="925"/>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4">
        <v>11</v>
      </c>
      <c r="B872" s="9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5"/>
      <c r="AD872" s="925"/>
      <c r="AE872" s="925"/>
      <c r="AF872" s="925"/>
      <c r="AG872" s="925"/>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4">
        <v>12</v>
      </c>
      <c r="B873" s="9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5"/>
      <c r="AD873" s="925"/>
      <c r="AE873" s="925"/>
      <c r="AF873" s="925"/>
      <c r="AG873" s="925"/>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4">
        <v>13</v>
      </c>
      <c r="B874" s="9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5"/>
      <c r="AD874" s="925"/>
      <c r="AE874" s="925"/>
      <c r="AF874" s="925"/>
      <c r="AG874" s="925"/>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4">
        <v>14</v>
      </c>
      <c r="B875" s="924">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5"/>
      <c r="AD875" s="925"/>
      <c r="AE875" s="925"/>
      <c r="AF875" s="925"/>
      <c r="AG875" s="925"/>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4">
        <v>15</v>
      </c>
      <c r="B876" s="924">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5"/>
      <c r="AD876" s="925"/>
      <c r="AE876" s="925"/>
      <c r="AF876" s="925"/>
      <c r="AG876" s="925"/>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4">
        <v>16</v>
      </c>
      <c r="B877" s="924">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5"/>
      <c r="AD877" s="925"/>
      <c r="AE877" s="925"/>
      <c r="AF877" s="925"/>
      <c r="AG877" s="925"/>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4">
        <v>17</v>
      </c>
      <c r="B878" s="9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5"/>
      <c r="AD878" s="925"/>
      <c r="AE878" s="925"/>
      <c r="AF878" s="925"/>
      <c r="AG878" s="925"/>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4">
        <v>18</v>
      </c>
      <c r="B879" s="9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5"/>
      <c r="AD879" s="925"/>
      <c r="AE879" s="925"/>
      <c r="AF879" s="925"/>
      <c r="AG879" s="925"/>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4">
        <v>19</v>
      </c>
      <c r="B880" s="9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5"/>
      <c r="AD880" s="925"/>
      <c r="AE880" s="925"/>
      <c r="AF880" s="925"/>
      <c r="AG880" s="925"/>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4">
        <v>20</v>
      </c>
      <c r="B881" s="9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5"/>
      <c r="AD881" s="925"/>
      <c r="AE881" s="925"/>
      <c r="AF881" s="925"/>
      <c r="AG881" s="925"/>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4">
        <v>21</v>
      </c>
      <c r="B882" s="9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5"/>
      <c r="AD882" s="925"/>
      <c r="AE882" s="925"/>
      <c r="AF882" s="925"/>
      <c r="AG882" s="925"/>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4">
        <v>22</v>
      </c>
      <c r="B883" s="9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5"/>
      <c r="AD883" s="925"/>
      <c r="AE883" s="925"/>
      <c r="AF883" s="925"/>
      <c r="AG883" s="925"/>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4">
        <v>23</v>
      </c>
      <c r="B884" s="9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5"/>
      <c r="AD884" s="925"/>
      <c r="AE884" s="925"/>
      <c r="AF884" s="925"/>
      <c r="AG884" s="925"/>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4">
        <v>24</v>
      </c>
      <c r="B885" s="9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5"/>
      <c r="AD885" s="925"/>
      <c r="AE885" s="925"/>
      <c r="AF885" s="925"/>
      <c r="AG885" s="925"/>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4">
        <v>25</v>
      </c>
      <c r="B886" s="9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5"/>
      <c r="AD886" s="925"/>
      <c r="AE886" s="925"/>
      <c r="AF886" s="925"/>
      <c r="AG886" s="925"/>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4">
        <v>26</v>
      </c>
      <c r="B887" s="9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5"/>
      <c r="AD887" s="925"/>
      <c r="AE887" s="925"/>
      <c r="AF887" s="925"/>
      <c r="AG887" s="925"/>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4">
        <v>27</v>
      </c>
      <c r="B888" s="9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5"/>
      <c r="AD888" s="925"/>
      <c r="AE888" s="925"/>
      <c r="AF888" s="925"/>
      <c r="AG888" s="925"/>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4">
        <v>28</v>
      </c>
      <c r="B889" s="9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5"/>
      <c r="AD889" s="925"/>
      <c r="AE889" s="925"/>
      <c r="AF889" s="925"/>
      <c r="AG889" s="925"/>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4">
        <v>29</v>
      </c>
      <c r="B890" s="9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5"/>
      <c r="AD890" s="925"/>
      <c r="AE890" s="925"/>
      <c r="AF890" s="925"/>
      <c r="AG890" s="925"/>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4">
        <v>30</v>
      </c>
      <c r="B891" s="9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5"/>
      <c r="AD891" s="925"/>
      <c r="AE891" s="925"/>
      <c r="AF891" s="925"/>
      <c r="AG891" s="925"/>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90</v>
      </c>
      <c r="D894" s="278"/>
      <c r="E894" s="278"/>
      <c r="F894" s="278"/>
      <c r="G894" s="278"/>
      <c r="H894" s="278"/>
      <c r="I894" s="278"/>
      <c r="J894" s="247" t="s">
        <v>94</v>
      </c>
      <c r="K894" s="467"/>
      <c r="L894" s="467"/>
      <c r="M894" s="467"/>
      <c r="N894" s="467"/>
      <c r="O894" s="467"/>
      <c r="P894" s="278" t="s">
        <v>23</v>
      </c>
      <c r="Q894" s="278"/>
      <c r="R894" s="278"/>
      <c r="S894" s="278"/>
      <c r="T894" s="278"/>
      <c r="U894" s="278"/>
      <c r="V894" s="278"/>
      <c r="W894" s="278"/>
      <c r="X894" s="278"/>
      <c r="Y894" s="463" t="s">
        <v>429</v>
      </c>
      <c r="Z894" s="463"/>
      <c r="AA894" s="463"/>
      <c r="AB894" s="463"/>
      <c r="AC894" s="247" t="s">
        <v>358</v>
      </c>
      <c r="AD894" s="247"/>
      <c r="AE894" s="247"/>
      <c r="AF894" s="247"/>
      <c r="AG894" s="247"/>
      <c r="AH894" s="463" t="s">
        <v>389</v>
      </c>
      <c r="AI894" s="278"/>
      <c r="AJ894" s="278"/>
      <c r="AK894" s="278"/>
      <c r="AL894" s="278" t="s">
        <v>22</v>
      </c>
      <c r="AM894" s="278"/>
      <c r="AN894" s="278"/>
      <c r="AO894" s="422"/>
      <c r="AP894" s="247" t="s">
        <v>433</v>
      </c>
      <c r="AQ894" s="247"/>
      <c r="AR894" s="247"/>
      <c r="AS894" s="247"/>
      <c r="AT894" s="247"/>
      <c r="AU894" s="247"/>
      <c r="AV894" s="247"/>
      <c r="AW894" s="247"/>
      <c r="AX894" s="247"/>
      <c r="AY894">
        <f>$AY$892</f>
        <v>0</v>
      </c>
    </row>
    <row r="895" spans="1:51" ht="26.25" customHeight="1" x14ac:dyDescent="0.15">
      <c r="A895" s="924">
        <v>1</v>
      </c>
      <c r="B895" s="9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5"/>
      <c r="AD895" s="925"/>
      <c r="AE895" s="925"/>
      <c r="AF895" s="925"/>
      <c r="AG895" s="925"/>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4">
        <v>2</v>
      </c>
      <c r="B896" s="9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5"/>
      <c r="AD896" s="925"/>
      <c r="AE896" s="925"/>
      <c r="AF896" s="925"/>
      <c r="AG896" s="925"/>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4">
        <v>3</v>
      </c>
      <c r="B897" s="9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5"/>
      <c r="AD897" s="925"/>
      <c r="AE897" s="925"/>
      <c r="AF897" s="925"/>
      <c r="AG897" s="925"/>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4">
        <v>4</v>
      </c>
      <c r="B898" s="9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5"/>
      <c r="AD898" s="925"/>
      <c r="AE898" s="925"/>
      <c r="AF898" s="925"/>
      <c r="AG898" s="925"/>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4">
        <v>5</v>
      </c>
      <c r="B899" s="9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5"/>
      <c r="AD899" s="925"/>
      <c r="AE899" s="925"/>
      <c r="AF899" s="925"/>
      <c r="AG899" s="925"/>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4">
        <v>6</v>
      </c>
      <c r="B900" s="9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5"/>
      <c r="AD900" s="925"/>
      <c r="AE900" s="925"/>
      <c r="AF900" s="925"/>
      <c r="AG900" s="925"/>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4">
        <v>7</v>
      </c>
      <c r="B901" s="9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5"/>
      <c r="AD901" s="925"/>
      <c r="AE901" s="925"/>
      <c r="AF901" s="925"/>
      <c r="AG901" s="925"/>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4">
        <v>8</v>
      </c>
      <c r="B902" s="9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5"/>
      <c r="AD902" s="925"/>
      <c r="AE902" s="925"/>
      <c r="AF902" s="925"/>
      <c r="AG902" s="925"/>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4">
        <v>9</v>
      </c>
      <c r="B903" s="9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5"/>
      <c r="AD903" s="925"/>
      <c r="AE903" s="925"/>
      <c r="AF903" s="925"/>
      <c r="AG903" s="925"/>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4">
        <v>10</v>
      </c>
      <c r="B904" s="9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5"/>
      <c r="AD904" s="925"/>
      <c r="AE904" s="925"/>
      <c r="AF904" s="925"/>
      <c r="AG904" s="925"/>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4">
        <v>11</v>
      </c>
      <c r="B905" s="9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5"/>
      <c r="AD905" s="925"/>
      <c r="AE905" s="925"/>
      <c r="AF905" s="925"/>
      <c r="AG905" s="925"/>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4">
        <v>12</v>
      </c>
      <c r="B906" s="9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5"/>
      <c r="AD906" s="925"/>
      <c r="AE906" s="925"/>
      <c r="AF906" s="925"/>
      <c r="AG906" s="925"/>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4">
        <v>13</v>
      </c>
      <c r="B907" s="9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5"/>
      <c r="AD907" s="925"/>
      <c r="AE907" s="925"/>
      <c r="AF907" s="925"/>
      <c r="AG907" s="925"/>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4">
        <v>14</v>
      </c>
      <c r="B908" s="924">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5"/>
      <c r="AD908" s="925"/>
      <c r="AE908" s="925"/>
      <c r="AF908" s="925"/>
      <c r="AG908" s="925"/>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4">
        <v>15</v>
      </c>
      <c r="B909" s="924">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5"/>
      <c r="AD909" s="925"/>
      <c r="AE909" s="925"/>
      <c r="AF909" s="925"/>
      <c r="AG909" s="925"/>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4">
        <v>16</v>
      </c>
      <c r="B910" s="924">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5"/>
      <c r="AD910" s="925"/>
      <c r="AE910" s="925"/>
      <c r="AF910" s="925"/>
      <c r="AG910" s="925"/>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4">
        <v>17</v>
      </c>
      <c r="B911" s="9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5"/>
      <c r="AD911" s="925"/>
      <c r="AE911" s="925"/>
      <c r="AF911" s="925"/>
      <c r="AG911" s="925"/>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4">
        <v>18</v>
      </c>
      <c r="B912" s="9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5"/>
      <c r="AD912" s="925"/>
      <c r="AE912" s="925"/>
      <c r="AF912" s="925"/>
      <c r="AG912" s="925"/>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4">
        <v>19</v>
      </c>
      <c r="B913" s="9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5"/>
      <c r="AD913" s="925"/>
      <c r="AE913" s="925"/>
      <c r="AF913" s="925"/>
      <c r="AG913" s="925"/>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4">
        <v>20</v>
      </c>
      <c r="B914" s="9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5"/>
      <c r="AD914" s="925"/>
      <c r="AE914" s="925"/>
      <c r="AF914" s="925"/>
      <c r="AG914" s="925"/>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4">
        <v>21</v>
      </c>
      <c r="B915" s="9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5"/>
      <c r="AD915" s="925"/>
      <c r="AE915" s="925"/>
      <c r="AF915" s="925"/>
      <c r="AG915" s="925"/>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4">
        <v>22</v>
      </c>
      <c r="B916" s="9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5"/>
      <c r="AD916" s="925"/>
      <c r="AE916" s="925"/>
      <c r="AF916" s="925"/>
      <c r="AG916" s="925"/>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4">
        <v>23</v>
      </c>
      <c r="B917" s="9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5"/>
      <c r="AD917" s="925"/>
      <c r="AE917" s="925"/>
      <c r="AF917" s="925"/>
      <c r="AG917" s="925"/>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4">
        <v>24</v>
      </c>
      <c r="B918" s="9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5"/>
      <c r="AD918" s="925"/>
      <c r="AE918" s="925"/>
      <c r="AF918" s="925"/>
      <c r="AG918" s="925"/>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4">
        <v>25</v>
      </c>
      <c r="B919" s="9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5"/>
      <c r="AD919" s="925"/>
      <c r="AE919" s="925"/>
      <c r="AF919" s="925"/>
      <c r="AG919" s="925"/>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4">
        <v>26</v>
      </c>
      <c r="B920" s="9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5"/>
      <c r="AD920" s="925"/>
      <c r="AE920" s="925"/>
      <c r="AF920" s="925"/>
      <c r="AG920" s="925"/>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4">
        <v>27</v>
      </c>
      <c r="B921" s="9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5"/>
      <c r="AD921" s="925"/>
      <c r="AE921" s="925"/>
      <c r="AF921" s="925"/>
      <c r="AG921" s="925"/>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4">
        <v>28</v>
      </c>
      <c r="B922" s="9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5"/>
      <c r="AD922" s="925"/>
      <c r="AE922" s="925"/>
      <c r="AF922" s="925"/>
      <c r="AG922" s="925"/>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4">
        <v>29</v>
      </c>
      <c r="B923" s="9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5"/>
      <c r="AD923" s="925"/>
      <c r="AE923" s="925"/>
      <c r="AF923" s="925"/>
      <c r="AG923" s="925"/>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4">
        <v>30</v>
      </c>
      <c r="B924" s="9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5"/>
      <c r="AD924" s="925"/>
      <c r="AE924" s="925"/>
      <c r="AF924" s="925"/>
      <c r="AG924" s="925"/>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90</v>
      </c>
      <c r="D927" s="278"/>
      <c r="E927" s="278"/>
      <c r="F927" s="278"/>
      <c r="G927" s="278"/>
      <c r="H927" s="278"/>
      <c r="I927" s="278"/>
      <c r="J927" s="247" t="s">
        <v>94</v>
      </c>
      <c r="K927" s="467"/>
      <c r="L927" s="467"/>
      <c r="M927" s="467"/>
      <c r="N927" s="467"/>
      <c r="O927" s="467"/>
      <c r="P927" s="278" t="s">
        <v>23</v>
      </c>
      <c r="Q927" s="278"/>
      <c r="R927" s="278"/>
      <c r="S927" s="278"/>
      <c r="T927" s="278"/>
      <c r="U927" s="278"/>
      <c r="V927" s="278"/>
      <c r="W927" s="278"/>
      <c r="X927" s="278"/>
      <c r="Y927" s="463" t="s">
        <v>429</v>
      </c>
      <c r="Z927" s="463"/>
      <c r="AA927" s="463"/>
      <c r="AB927" s="463"/>
      <c r="AC927" s="247" t="s">
        <v>358</v>
      </c>
      <c r="AD927" s="247"/>
      <c r="AE927" s="247"/>
      <c r="AF927" s="247"/>
      <c r="AG927" s="247"/>
      <c r="AH927" s="463" t="s">
        <v>389</v>
      </c>
      <c r="AI927" s="278"/>
      <c r="AJ927" s="278"/>
      <c r="AK927" s="278"/>
      <c r="AL927" s="278" t="s">
        <v>22</v>
      </c>
      <c r="AM927" s="278"/>
      <c r="AN927" s="278"/>
      <c r="AO927" s="422"/>
      <c r="AP927" s="247" t="s">
        <v>433</v>
      </c>
      <c r="AQ927" s="247"/>
      <c r="AR927" s="247"/>
      <c r="AS927" s="247"/>
      <c r="AT927" s="247"/>
      <c r="AU927" s="247"/>
      <c r="AV927" s="247"/>
      <c r="AW927" s="247"/>
      <c r="AX927" s="247"/>
      <c r="AY927">
        <f>$AY$925</f>
        <v>0</v>
      </c>
    </row>
    <row r="928" spans="1:51" ht="26.25" customHeight="1" x14ac:dyDescent="0.15">
      <c r="A928" s="924">
        <v>1</v>
      </c>
      <c r="B928" s="9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5"/>
      <c r="AD928" s="925"/>
      <c r="AE928" s="925"/>
      <c r="AF928" s="925"/>
      <c r="AG928" s="925"/>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4">
        <v>2</v>
      </c>
      <c r="B929" s="9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5"/>
      <c r="AD929" s="925"/>
      <c r="AE929" s="925"/>
      <c r="AF929" s="925"/>
      <c r="AG929" s="925"/>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4">
        <v>3</v>
      </c>
      <c r="B930" s="9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5"/>
      <c r="AD930" s="925"/>
      <c r="AE930" s="925"/>
      <c r="AF930" s="925"/>
      <c r="AG930" s="925"/>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4">
        <v>4</v>
      </c>
      <c r="B931" s="9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5"/>
      <c r="AD931" s="925"/>
      <c r="AE931" s="925"/>
      <c r="AF931" s="925"/>
      <c r="AG931" s="925"/>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4">
        <v>5</v>
      </c>
      <c r="B932" s="9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5"/>
      <c r="AD932" s="925"/>
      <c r="AE932" s="925"/>
      <c r="AF932" s="925"/>
      <c r="AG932" s="925"/>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4">
        <v>6</v>
      </c>
      <c r="B933" s="9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5"/>
      <c r="AD933" s="925"/>
      <c r="AE933" s="925"/>
      <c r="AF933" s="925"/>
      <c r="AG933" s="925"/>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4">
        <v>7</v>
      </c>
      <c r="B934" s="9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5"/>
      <c r="AD934" s="925"/>
      <c r="AE934" s="925"/>
      <c r="AF934" s="925"/>
      <c r="AG934" s="925"/>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4">
        <v>8</v>
      </c>
      <c r="B935" s="9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5"/>
      <c r="AD935" s="925"/>
      <c r="AE935" s="925"/>
      <c r="AF935" s="925"/>
      <c r="AG935" s="925"/>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4">
        <v>9</v>
      </c>
      <c r="B936" s="9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5"/>
      <c r="AD936" s="925"/>
      <c r="AE936" s="925"/>
      <c r="AF936" s="925"/>
      <c r="AG936" s="925"/>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4">
        <v>10</v>
      </c>
      <c r="B937" s="9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5"/>
      <c r="AD937" s="925"/>
      <c r="AE937" s="925"/>
      <c r="AF937" s="925"/>
      <c r="AG937" s="925"/>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4">
        <v>11</v>
      </c>
      <c r="B938" s="9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5"/>
      <c r="AD938" s="925"/>
      <c r="AE938" s="925"/>
      <c r="AF938" s="925"/>
      <c r="AG938" s="925"/>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4">
        <v>12</v>
      </c>
      <c r="B939" s="9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5"/>
      <c r="AD939" s="925"/>
      <c r="AE939" s="925"/>
      <c r="AF939" s="925"/>
      <c r="AG939" s="925"/>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4">
        <v>13</v>
      </c>
      <c r="B940" s="9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5"/>
      <c r="AD940" s="925"/>
      <c r="AE940" s="925"/>
      <c r="AF940" s="925"/>
      <c r="AG940" s="925"/>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4">
        <v>14</v>
      </c>
      <c r="B941" s="924">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5"/>
      <c r="AD941" s="925"/>
      <c r="AE941" s="925"/>
      <c r="AF941" s="925"/>
      <c r="AG941" s="925"/>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4">
        <v>15</v>
      </c>
      <c r="B942" s="924">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5"/>
      <c r="AD942" s="925"/>
      <c r="AE942" s="925"/>
      <c r="AF942" s="925"/>
      <c r="AG942" s="925"/>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4">
        <v>16</v>
      </c>
      <c r="B943" s="924">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5"/>
      <c r="AD943" s="925"/>
      <c r="AE943" s="925"/>
      <c r="AF943" s="925"/>
      <c r="AG943" s="925"/>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4">
        <v>17</v>
      </c>
      <c r="B944" s="9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5"/>
      <c r="AD944" s="925"/>
      <c r="AE944" s="925"/>
      <c r="AF944" s="925"/>
      <c r="AG944" s="925"/>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4">
        <v>18</v>
      </c>
      <c r="B945" s="9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5"/>
      <c r="AD945" s="925"/>
      <c r="AE945" s="925"/>
      <c r="AF945" s="925"/>
      <c r="AG945" s="925"/>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4">
        <v>19</v>
      </c>
      <c r="B946" s="9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5"/>
      <c r="AD946" s="925"/>
      <c r="AE946" s="925"/>
      <c r="AF946" s="925"/>
      <c r="AG946" s="925"/>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4">
        <v>20</v>
      </c>
      <c r="B947" s="9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5"/>
      <c r="AD947" s="925"/>
      <c r="AE947" s="925"/>
      <c r="AF947" s="925"/>
      <c r="AG947" s="925"/>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4">
        <v>21</v>
      </c>
      <c r="B948" s="9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5"/>
      <c r="AD948" s="925"/>
      <c r="AE948" s="925"/>
      <c r="AF948" s="925"/>
      <c r="AG948" s="925"/>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4">
        <v>22</v>
      </c>
      <c r="B949" s="9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5"/>
      <c r="AD949" s="925"/>
      <c r="AE949" s="925"/>
      <c r="AF949" s="925"/>
      <c r="AG949" s="925"/>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4">
        <v>23</v>
      </c>
      <c r="B950" s="9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5"/>
      <c r="AD950" s="925"/>
      <c r="AE950" s="925"/>
      <c r="AF950" s="925"/>
      <c r="AG950" s="925"/>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4">
        <v>24</v>
      </c>
      <c r="B951" s="9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5"/>
      <c r="AD951" s="925"/>
      <c r="AE951" s="925"/>
      <c r="AF951" s="925"/>
      <c r="AG951" s="925"/>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4">
        <v>25</v>
      </c>
      <c r="B952" s="9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5"/>
      <c r="AD952" s="925"/>
      <c r="AE952" s="925"/>
      <c r="AF952" s="925"/>
      <c r="AG952" s="925"/>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4">
        <v>26</v>
      </c>
      <c r="B953" s="9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5"/>
      <c r="AD953" s="925"/>
      <c r="AE953" s="925"/>
      <c r="AF953" s="925"/>
      <c r="AG953" s="925"/>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4">
        <v>27</v>
      </c>
      <c r="B954" s="9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5"/>
      <c r="AD954" s="925"/>
      <c r="AE954" s="925"/>
      <c r="AF954" s="925"/>
      <c r="AG954" s="925"/>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4">
        <v>28</v>
      </c>
      <c r="B955" s="9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5"/>
      <c r="AD955" s="925"/>
      <c r="AE955" s="925"/>
      <c r="AF955" s="925"/>
      <c r="AG955" s="925"/>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4">
        <v>29</v>
      </c>
      <c r="B956" s="9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5"/>
      <c r="AD956" s="925"/>
      <c r="AE956" s="925"/>
      <c r="AF956" s="925"/>
      <c r="AG956" s="925"/>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4">
        <v>30</v>
      </c>
      <c r="B957" s="9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5"/>
      <c r="AD957" s="925"/>
      <c r="AE957" s="925"/>
      <c r="AF957" s="925"/>
      <c r="AG957" s="925"/>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90</v>
      </c>
      <c r="D960" s="278"/>
      <c r="E960" s="278"/>
      <c r="F960" s="278"/>
      <c r="G960" s="278"/>
      <c r="H960" s="278"/>
      <c r="I960" s="278"/>
      <c r="J960" s="247" t="s">
        <v>94</v>
      </c>
      <c r="K960" s="467"/>
      <c r="L960" s="467"/>
      <c r="M960" s="467"/>
      <c r="N960" s="467"/>
      <c r="O960" s="467"/>
      <c r="P960" s="278" t="s">
        <v>23</v>
      </c>
      <c r="Q960" s="278"/>
      <c r="R960" s="278"/>
      <c r="S960" s="278"/>
      <c r="T960" s="278"/>
      <c r="U960" s="278"/>
      <c r="V960" s="278"/>
      <c r="W960" s="278"/>
      <c r="X960" s="278"/>
      <c r="Y960" s="463" t="s">
        <v>429</v>
      </c>
      <c r="Z960" s="463"/>
      <c r="AA960" s="463"/>
      <c r="AB960" s="463"/>
      <c r="AC960" s="247" t="s">
        <v>358</v>
      </c>
      <c r="AD960" s="247"/>
      <c r="AE960" s="247"/>
      <c r="AF960" s="247"/>
      <c r="AG960" s="247"/>
      <c r="AH960" s="463" t="s">
        <v>389</v>
      </c>
      <c r="AI960" s="278"/>
      <c r="AJ960" s="278"/>
      <c r="AK960" s="278"/>
      <c r="AL960" s="278" t="s">
        <v>22</v>
      </c>
      <c r="AM960" s="278"/>
      <c r="AN960" s="278"/>
      <c r="AO960" s="422"/>
      <c r="AP960" s="247" t="s">
        <v>433</v>
      </c>
      <c r="AQ960" s="247"/>
      <c r="AR960" s="247"/>
      <c r="AS960" s="247"/>
      <c r="AT960" s="247"/>
      <c r="AU960" s="247"/>
      <c r="AV960" s="247"/>
      <c r="AW960" s="247"/>
      <c r="AX960" s="247"/>
      <c r="AY960">
        <f>$AY$958</f>
        <v>0</v>
      </c>
    </row>
    <row r="961" spans="1:51" ht="26.25" customHeight="1" x14ac:dyDescent="0.15">
      <c r="A961" s="924">
        <v>1</v>
      </c>
      <c r="B961" s="9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5"/>
      <c r="AD961" s="925"/>
      <c r="AE961" s="925"/>
      <c r="AF961" s="925"/>
      <c r="AG961" s="925"/>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4">
        <v>2</v>
      </c>
      <c r="B962" s="9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5"/>
      <c r="AD962" s="925"/>
      <c r="AE962" s="925"/>
      <c r="AF962" s="925"/>
      <c r="AG962" s="925"/>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4">
        <v>3</v>
      </c>
      <c r="B963" s="9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5"/>
      <c r="AD963" s="925"/>
      <c r="AE963" s="925"/>
      <c r="AF963" s="925"/>
      <c r="AG963" s="925"/>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4">
        <v>4</v>
      </c>
      <c r="B964" s="9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5"/>
      <c r="AD964" s="925"/>
      <c r="AE964" s="925"/>
      <c r="AF964" s="925"/>
      <c r="AG964" s="925"/>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4">
        <v>5</v>
      </c>
      <c r="B965" s="9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5"/>
      <c r="AD965" s="925"/>
      <c r="AE965" s="925"/>
      <c r="AF965" s="925"/>
      <c r="AG965" s="925"/>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4">
        <v>6</v>
      </c>
      <c r="B966" s="9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5"/>
      <c r="AD966" s="925"/>
      <c r="AE966" s="925"/>
      <c r="AF966" s="925"/>
      <c r="AG966" s="925"/>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4">
        <v>7</v>
      </c>
      <c r="B967" s="9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5"/>
      <c r="AD967" s="925"/>
      <c r="AE967" s="925"/>
      <c r="AF967" s="925"/>
      <c r="AG967" s="925"/>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4">
        <v>8</v>
      </c>
      <c r="B968" s="9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5"/>
      <c r="AD968" s="925"/>
      <c r="AE968" s="925"/>
      <c r="AF968" s="925"/>
      <c r="AG968" s="925"/>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4">
        <v>9</v>
      </c>
      <c r="B969" s="9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5"/>
      <c r="AD969" s="925"/>
      <c r="AE969" s="925"/>
      <c r="AF969" s="925"/>
      <c r="AG969" s="925"/>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4">
        <v>10</v>
      </c>
      <c r="B970" s="9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5"/>
      <c r="AD970" s="925"/>
      <c r="AE970" s="925"/>
      <c r="AF970" s="925"/>
      <c r="AG970" s="925"/>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4">
        <v>11</v>
      </c>
      <c r="B971" s="9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5"/>
      <c r="AD971" s="925"/>
      <c r="AE971" s="925"/>
      <c r="AF971" s="925"/>
      <c r="AG971" s="925"/>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4">
        <v>12</v>
      </c>
      <c r="B972" s="9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5"/>
      <c r="AD972" s="925"/>
      <c r="AE972" s="925"/>
      <c r="AF972" s="925"/>
      <c r="AG972" s="925"/>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4">
        <v>13</v>
      </c>
      <c r="B973" s="9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5"/>
      <c r="AD973" s="925"/>
      <c r="AE973" s="925"/>
      <c r="AF973" s="925"/>
      <c r="AG973" s="925"/>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4">
        <v>14</v>
      </c>
      <c r="B974" s="924">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5"/>
      <c r="AD974" s="925"/>
      <c r="AE974" s="925"/>
      <c r="AF974" s="925"/>
      <c r="AG974" s="925"/>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4">
        <v>15</v>
      </c>
      <c r="B975" s="924">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5"/>
      <c r="AD975" s="925"/>
      <c r="AE975" s="925"/>
      <c r="AF975" s="925"/>
      <c r="AG975" s="925"/>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4">
        <v>16</v>
      </c>
      <c r="B976" s="924">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5"/>
      <c r="AD976" s="925"/>
      <c r="AE976" s="925"/>
      <c r="AF976" s="925"/>
      <c r="AG976" s="925"/>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4">
        <v>17</v>
      </c>
      <c r="B977" s="9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5"/>
      <c r="AD977" s="925"/>
      <c r="AE977" s="925"/>
      <c r="AF977" s="925"/>
      <c r="AG977" s="925"/>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4">
        <v>18</v>
      </c>
      <c r="B978" s="9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5"/>
      <c r="AD978" s="925"/>
      <c r="AE978" s="925"/>
      <c r="AF978" s="925"/>
      <c r="AG978" s="925"/>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4">
        <v>19</v>
      </c>
      <c r="B979" s="9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5"/>
      <c r="AD979" s="925"/>
      <c r="AE979" s="925"/>
      <c r="AF979" s="925"/>
      <c r="AG979" s="925"/>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4">
        <v>20</v>
      </c>
      <c r="B980" s="9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5"/>
      <c r="AD980" s="925"/>
      <c r="AE980" s="925"/>
      <c r="AF980" s="925"/>
      <c r="AG980" s="925"/>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4">
        <v>21</v>
      </c>
      <c r="B981" s="9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5"/>
      <c r="AD981" s="925"/>
      <c r="AE981" s="925"/>
      <c r="AF981" s="925"/>
      <c r="AG981" s="925"/>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4">
        <v>22</v>
      </c>
      <c r="B982" s="9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5"/>
      <c r="AD982" s="925"/>
      <c r="AE982" s="925"/>
      <c r="AF982" s="925"/>
      <c r="AG982" s="925"/>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4">
        <v>23</v>
      </c>
      <c r="B983" s="9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5"/>
      <c r="AD983" s="925"/>
      <c r="AE983" s="925"/>
      <c r="AF983" s="925"/>
      <c r="AG983" s="925"/>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4">
        <v>24</v>
      </c>
      <c r="B984" s="9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5"/>
      <c r="AD984" s="925"/>
      <c r="AE984" s="925"/>
      <c r="AF984" s="925"/>
      <c r="AG984" s="925"/>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4">
        <v>25</v>
      </c>
      <c r="B985" s="9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5"/>
      <c r="AD985" s="925"/>
      <c r="AE985" s="925"/>
      <c r="AF985" s="925"/>
      <c r="AG985" s="925"/>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4">
        <v>26</v>
      </c>
      <c r="B986" s="9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5"/>
      <c r="AD986" s="925"/>
      <c r="AE986" s="925"/>
      <c r="AF986" s="925"/>
      <c r="AG986" s="925"/>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4">
        <v>27</v>
      </c>
      <c r="B987" s="9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5"/>
      <c r="AD987" s="925"/>
      <c r="AE987" s="925"/>
      <c r="AF987" s="925"/>
      <c r="AG987" s="925"/>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4">
        <v>28</v>
      </c>
      <c r="B988" s="9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5"/>
      <c r="AD988" s="925"/>
      <c r="AE988" s="925"/>
      <c r="AF988" s="925"/>
      <c r="AG988" s="925"/>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4">
        <v>29</v>
      </c>
      <c r="B989" s="9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5"/>
      <c r="AD989" s="925"/>
      <c r="AE989" s="925"/>
      <c r="AF989" s="925"/>
      <c r="AG989" s="925"/>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4">
        <v>30</v>
      </c>
      <c r="B990" s="9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5"/>
      <c r="AD990" s="925"/>
      <c r="AE990" s="925"/>
      <c r="AF990" s="925"/>
      <c r="AG990" s="925"/>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90</v>
      </c>
      <c r="D993" s="278"/>
      <c r="E993" s="278"/>
      <c r="F993" s="278"/>
      <c r="G993" s="278"/>
      <c r="H993" s="278"/>
      <c r="I993" s="278"/>
      <c r="J993" s="247" t="s">
        <v>94</v>
      </c>
      <c r="K993" s="467"/>
      <c r="L993" s="467"/>
      <c r="M993" s="467"/>
      <c r="N993" s="467"/>
      <c r="O993" s="467"/>
      <c r="P993" s="278" t="s">
        <v>23</v>
      </c>
      <c r="Q993" s="278"/>
      <c r="R993" s="278"/>
      <c r="S993" s="278"/>
      <c r="T993" s="278"/>
      <c r="U993" s="278"/>
      <c r="V993" s="278"/>
      <c r="W993" s="278"/>
      <c r="X993" s="278"/>
      <c r="Y993" s="463" t="s">
        <v>429</v>
      </c>
      <c r="Z993" s="463"/>
      <c r="AA993" s="463"/>
      <c r="AB993" s="463"/>
      <c r="AC993" s="247" t="s">
        <v>358</v>
      </c>
      <c r="AD993" s="247"/>
      <c r="AE993" s="247"/>
      <c r="AF993" s="247"/>
      <c r="AG993" s="247"/>
      <c r="AH993" s="463" t="s">
        <v>389</v>
      </c>
      <c r="AI993" s="278"/>
      <c r="AJ993" s="278"/>
      <c r="AK993" s="278"/>
      <c r="AL993" s="278" t="s">
        <v>22</v>
      </c>
      <c r="AM993" s="278"/>
      <c r="AN993" s="278"/>
      <c r="AO993" s="422"/>
      <c r="AP993" s="247" t="s">
        <v>433</v>
      </c>
      <c r="AQ993" s="247"/>
      <c r="AR993" s="247"/>
      <c r="AS993" s="247"/>
      <c r="AT993" s="247"/>
      <c r="AU993" s="247"/>
      <c r="AV993" s="247"/>
      <c r="AW993" s="247"/>
      <c r="AX993" s="247"/>
      <c r="AY993">
        <f>$AY$991</f>
        <v>0</v>
      </c>
    </row>
    <row r="994" spans="1:51" ht="26.25" customHeight="1" x14ac:dyDescent="0.15">
      <c r="A994" s="924">
        <v>1</v>
      </c>
      <c r="B994" s="9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5"/>
      <c r="AD994" s="925"/>
      <c r="AE994" s="925"/>
      <c r="AF994" s="925"/>
      <c r="AG994" s="925"/>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4">
        <v>2</v>
      </c>
      <c r="B995" s="9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5"/>
      <c r="AD995" s="925"/>
      <c r="AE995" s="925"/>
      <c r="AF995" s="925"/>
      <c r="AG995" s="925"/>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4">
        <v>3</v>
      </c>
      <c r="B996" s="9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5"/>
      <c r="AD996" s="925"/>
      <c r="AE996" s="925"/>
      <c r="AF996" s="925"/>
      <c r="AG996" s="925"/>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4">
        <v>4</v>
      </c>
      <c r="B997" s="9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5"/>
      <c r="AD997" s="925"/>
      <c r="AE997" s="925"/>
      <c r="AF997" s="925"/>
      <c r="AG997" s="925"/>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4">
        <v>5</v>
      </c>
      <c r="B998" s="9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5"/>
      <c r="AD998" s="925"/>
      <c r="AE998" s="925"/>
      <c r="AF998" s="925"/>
      <c r="AG998" s="925"/>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4">
        <v>6</v>
      </c>
      <c r="B999" s="9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5"/>
      <c r="AD999" s="925"/>
      <c r="AE999" s="925"/>
      <c r="AF999" s="925"/>
      <c r="AG999" s="925"/>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4">
        <v>7</v>
      </c>
      <c r="B1000" s="9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5"/>
      <c r="AD1000" s="925"/>
      <c r="AE1000" s="925"/>
      <c r="AF1000" s="925"/>
      <c r="AG1000" s="925"/>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4">
        <v>8</v>
      </c>
      <c r="B1001" s="9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5"/>
      <c r="AD1001" s="925"/>
      <c r="AE1001" s="925"/>
      <c r="AF1001" s="925"/>
      <c r="AG1001" s="925"/>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4">
        <v>9</v>
      </c>
      <c r="B1002" s="9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5"/>
      <c r="AD1002" s="925"/>
      <c r="AE1002" s="925"/>
      <c r="AF1002" s="925"/>
      <c r="AG1002" s="925"/>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4">
        <v>10</v>
      </c>
      <c r="B1003" s="9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5"/>
      <c r="AD1003" s="925"/>
      <c r="AE1003" s="925"/>
      <c r="AF1003" s="925"/>
      <c r="AG1003" s="925"/>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4">
        <v>11</v>
      </c>
      <c r="B1004" s="9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5"/>
      <c r="AD1004" s="925"/>
      <c r="AE1004" s="925"/>
      <c r="AF1004" s="925"/>
      <c r="AG1004" s="925"/>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4">
        <v>12</v>
      </c>
      <c r="B1005" s="9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5"/>
      <c r="AD1005" s="925"/>
      <c r="AE1005" s="925"/>
      <c r="AF1005" s="925"/>
      <c r="AG1005" s="925"/>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4">
        <v>13</v>
      </c>
      <c r="B1006" s="9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5"/>
      <c r="AD1006" s="925"/>
      <c r="AE1006" s="925"/>
      <c r="AF1006" s="925"/>
      <c r="AG1006" s="925"/>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4">
        <v>14</v>
      </c>
      <c r="B1007" s="924">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5"/>
      <c r="AD1007" s="925"/>
      <c r="AE1007" s="925"/>
      <c r="AF1007" s="925"/>
      <c r="AG1007" s="925"/>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4">
        <v>15</v>
      </c>
      <c r="B1008" s="924">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5"/>
      <c r="AD1008" s="925"/>
      <c r="AE1008" s="925"/>
      <c r="AF1008" s="925"/>
      <c r="AG1008" s="925"/>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4">
        <v>16</v>
      </c>
      <c r="B1009" s="924">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5"/>
      <c r="AD1009" s="925"/>
      <c r="AE1009" s="925"/>
      <c r="AF1009" s="925"/>
      <c r="AG1009" s="925"/>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4">
        <v>17</v>
      </c>
      <c r="B1010" s="9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5"/>
      <c r="AD1010" s="925"/>
      <c r="AE1010" s="925"/>
      <c r="AF1010" s="925"/>
      <c r="AG1010" s="925"/>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4">
        <v>18</v>
      </c>
      <c r="B1011" s="9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5"/>
      <c r="AD1011" s="925"/>
      <c r="AE1011" s="925"/>
      <c r="AF1011" s="925"/>
      <c r="AG1011" s="925"/>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4">
        <v>19</v>
      </c>
      <c r="B1012" s="9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5"/>
      <c r="AD1012" s="925"/>
      <c r="AE1012" s="925"/>
      <c r="AF1012" s="925"/>
      <c r="AG1012" s="925"/>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4">
        <v>20</v>
      </c>
      <c r="B1013" s="9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5"/>
      <c r="AD1013" s="925"/>
      <c r="AE1013" s="925"/>
      <c r="AF1013" s="925"/>
      <c r="AG1013" s="925"/>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4">
        <v>21</v>
      </c>
      <c r="B1014" s="9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5"/>
      <c r="AD1014" s="925"/>
      <c r="AE1014" s="925"/>
      <c r="AF1014" s="925"/>
      <c r="AG1014" s="925"/>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4">
        <v>22</v>
      </c>
      <c r="B1015" s="9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5"/>
      <c r="AD1015" s="925"/>
      <c r="AE1015" s="925"/>
      <c r="AF1015" s="925"/>
      <c r="AG1015" s="925"/>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4">
        <v>23</v>
      </c>
      <c r="B1016" s="9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5"/>
      <c r="AD1016" s="925"/>
      <c r="AE1016" s="925"/>
      <c r="AF1016" s="925"/>
      <c r="AG1016" s="925"/>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4">
        <v>24</v>
      </c>
      <c r="B1017" s="9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5"/>
      <c r="AD1017" s="925"/>
      <c r="AE1017" s="925"/>
      <c r="AF1017" s="925"/>
      <c r="AG1017" s="925"/>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4">
        <v>25</v>
      </c>
      <c r="B1018" s="9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5"/>
      <c r="AD1018" s="925"/>
      <c r="AE1018" s="925"/>
      <c r="AF1018" s="925"/>
      <c r="AG1018" s="925"/>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4">
        <v>26</v>
      </c>
      <c r="B1019" s="9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5"/>
      <c r="AD1019" s="925"/>
      <c r="AE1019" s="925"/>
      <c r="AF1019" s="925"/>
      <c r="AG1019" s="925"/>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4">
        <v>27</v>
      </c>
      <c r="B1020" s="9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5"/>
      <c r="AD1020" s="925"/>
      <c r="AE1020" s="925"/>
      <c r="AF1020" s="925"/>
      <c r="AG1020" s="925"/>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4">
        <v>28</v>
      </c>
      <c r="B1021" s="9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5"/>
      <c r="AD1021" s="925"/>
      <c r="AE1021" s="925"/>
      <c r="AF1021" s="925"/>
      <c r="AG1021" s="925"/>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4">
        <v>29</v>
      </c>
      <c r="B1022" s="9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5"/>
      <c r="AD1022" s="925"/>
      <c r="AE1022" s="925"/>
      <c r="AF1022" s="925"/>
      <c r="AG1022" s="925"/>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4">
        <v>30</v>
      </c>
      <c r="B1023" s="9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5"/>
      <c r="AD1023" s="925"/>
      <c r="AE1023" s="925"/>
      <c r="AF1023" s="925"/>
      <c r="AG1023" s="925"/>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347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90</v>
      </c>
      <c r="D1026" s="278"/>
      <c r="E1026" s="278"/>
      <c r="F1026" s="278"/>
      <c r="G1026" s="278"/>
      <c r="H1026" s="278"/>
      <c r="I1026" s="278"/>
      <c r="J1026" s="247" t="s">
        <v>94</v>
      </c>
      <c r="K1026" s="467"/>
      <c r="L1026" s="467"/>
      <c r="M1026" s="467"/>
      <c r="N1026" s="467"/>
      <c r="O1026" s="467"/>
      <c r="P1026" s="278" t="s">
        <v>23</v>
      </c>
      <c r="Q1026" s="278"/>
      <c r="R1026" s="278"/>
      <c r="S1026" s="278"/>
      <c r="T1026" s="278"/>
      <c r="U1026" s="278"/>
      <c r="V1026" s="278"/>
      <c r="W1026" s="278"/>
      <c r="X1026" s="278"/>
      <c r="Y1026" s="463" t="s">
        <v>429</v>
      </c>
      <c r="Z1026" s="463"/>
      <c r="AA1026" s="463"/>
      <c r="AB1026" s="463"/>
      <c r="AC1026" s="247" t="s">
        <v>358</v>
      </c>
      <c r="AD1026" s="247"/>
      <c r="AE1026" s="247"/>
      <c r="AF1026" s="247"/>
      <c r="AG1026" s="247"/>
      <c r="AH1026" s="463" t="s">
        <v>389</v>
      </c>
      <c r="AI1026" s="278"/>
      <c r="AJ1026" s="278"/>
      <c r="AK1026" s="278"/>
      <c r="AL1026" s="278" t="s">
        <v>22</v>
      </c>
      <c r="AM1026" s="278"/>
      <c r="AN1026" s="278"/>
      <c r="AO1026" s="422"/>
      <c r="AP1026" s="247" t="s">
        <v>433</v>
      </c>
      <c r="AQ1026" s="247"/>
      <c r="AR1026" s="247"/>
      <c r="AS1026" s="247"/>
      <c r="AT1026" s="247"/>
      <c r="AU1026" s="247"/>
      <c r="AV1026" s="247"/>
      <c r="AW1026" s="247"/>
      <c r="AX1026" s="247"/>
      <c r="AY1026">
        <f>$AY$1024</f>
        <v>0</v>
      </c>
    </row>
    <row r="1027" spans="1:51" ht="26.25" customHeight="1" x14ac:dyDescent="0.15">
      <c r="A1027" s="924">
        <v>1</v>
      </c>
      <c r="B1027" s="9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5"/>
      <c r="AD1027" s="925"/>
      <c r="AE1027" s="925"/>
      <c r="AF1027" s="925"/>
      <c r="AG1027" s="925"/>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4">
        <v>2</v>
      </c>
      <c r="B1028" s="9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5"/>
      <c r="AD1028" s="925"/>
      <c r="AE1028" s="925"/>
      <c r="AF1028" s="925"/>
      <c r="AG1028" s="925"/>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4">
        <v>3</v>
      </c>
      <c r="B1029" s="9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5"/>
      <c r="AD1029" s="925"/>
      <c r="AE1029" s="925"/>
      <c r="AF1029" s="925"/>
      <c r="AG1029" s="925"/>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4">
        <v>4</v>
      </c>
      <c r="B1030" s="9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5"/>
      <c r="AD1030" s="925"/>
      <c r="AE1030" s="925"/>
      <c r="AF1030" s="925"/>
      <c r="AG1030" s="925"/>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4">
        <v>5</v>
      </c>
      <c r="B1031" s="9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5"/>
      <c r="AD1031" s="925"/>
      <c r="AE1031" s="925"/>
      <c r="AF1031" s="925"/>
      <c r="AG1031" s="925"/>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4">
        <v>6</v>
      </c>
      <c r="B1032" s="9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5"/>
      <c r="AD1032" s="925"/>
      <c r="AE1032" s="925"/>
      <c r="AF1032" s="925"/>
      <c r="AG1032" s="925"/>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4">
        <v>7</v>
      </c>
      <c r="B1033" s="9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5"/>
      <c r="AD1033" s="925"/>
      <c r="AE1033" s="925"/>
      <c r="AF1033" s="925"/>
      <c r="AG1033" s="925"/>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4">
        <v>8</v>
      </c>
      <c r="B1034" s="9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5"/>
      <c r="AD1034" s="925"/>
      <c r="AE1034" s="925"/>
      <c r="AF1034" s="925"/>
      <c r="AG1034" s="925"/>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4">
        <v>9</v>
      </c>
      <c r="B1035" s="9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5"/>
      <c r="AD1035" s="925"/>
      <c r="AE1035" s="925"/>
      <c r="AF1035" s="925"/>
      <c r="AG1035" s="925"/>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4">
        <v>10</v>
      </c>
      <c r="B1036" s="9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5"/>
      <c r="AD1036" s="925"/>
      <c r="AE1036" s="925"/>
      <c r="AF1036" s="925"/>
      <c r="AG1036" s="925"/>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4">
        <v>11</v>
      </c>
      <c r="B1037" s="9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5"/>
      <c r="AD1037" s="925"/>
      <c r="AE1037" s="925"/>
      <c r="AF1037" s="925"/>
      <c r="AG1037" s="925"/>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4">
        <v>12</v>
      </c>
      <c r="B1038" s="9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5"/>
      <c r="AD1038" s="925"/>
      <c r="AE1038" s="925"/>
      <c r="AF1038" s="925"/>
      <c r="AG1038" s="925"/>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4">
        <v>13</v>
      </c>
      <c r="B1039" s="9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5"/>
      <c r="AD1039" s="925"/>
      <c r="AE1039" s="925"/>
      <c r="AF1039" s="925"/>
      <c r="AG1039" s="925"/>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4">
        <v>14</v>
      </c>
      <c r="B1040" s="924">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5"/>
      <c r="AD1040" s="925"/>
      <c r="AE1040" s="925"/>
      <c r="AF1040" s="925"/>
      <c r="AG1040" s="925"/>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4">
        <v>15</v>
      </c>
      <c r="B1041" s="924">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5"/>
      <c r="AD1041" s="925"/>
      <c r="AE1041" s="925"/>
      <c r="AF1041" s="925"/>
      <c r="AG1041" s="925"/>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4">
        <v>16</v>
      </c>
      <c r="B1042" s="924">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5"/>
      <c r="AD1042" s="925"/>
      <c r="AE1042" s="925"/>
      <c r="AF1042" s="925"/>
      <c r="AG1042" s="925"/>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4">
        <v>17</v>
      </c>
      <c r="B1043" s="9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5"/>
      <c r="AD1043" s="925"/>
      <c r="AE1043" s="925"/>
      <c r="AF1043" s="925"/>
      <c r="AG1043" s="925"/>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4">
        <v>18</v>
      </c>
      <c r="B1044" s="9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5"/>
      <c r="AD1044" s="925"/>
      <c r="AE1044" s="925"/>
      <c r="AF1044" s="925"/>
      <c r="AG1044" s="925"/>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4">
        <v>19</v>
      </c>
      <c r="B1045" s="9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5"/>
      <c r="AD1045" s="925"/>
      <c r="AE1045" s="925"/>
      <c r="AF1045" s="925"/>
      <c r="AG1045" s="925"/>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4">
        <v>20</v>
      </c>
      <c r="B1046" s="9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5"/>
      <c r="AD1046" s="925"/>
      <c r="AE1046" s="925"/>
      <c r="AF1046" s="925"/>
      <c r="AG1046" s="925"/>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4">
        <v>21</v>
      </c>
      <c r="B1047" s="9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5"/>
      <c r="AD1047" s="925"/>
      <c r="AE1047" s="925"/>
      <c r="AF1047" s="925"/>
      <c r="AG1047" s="925"/>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4">
        <v>22</v>
      </c>
      <c r="B1048" s="9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5"/>
      <c r="AD1048" s="925"/>
      <c r="AE1048" s="925"/>
      <c r="AF1048" s="925"/>
      <c r="AG1048" s="925"/>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4">
        <v>23</v>
      </c>
      <c r="B1049" s="9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5"/>
      <c r="AD1049" s="925"/>
      <c r="AE1049" s="925"/>
      <c r="AF1049" s="925"/>
      <c r="AG1049" s="925"/>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4">
        <v>24</v>
      </c>
      <c r="B1050" s="9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5"/>
      <c r="AD1050" s="925"/>
      <c r="AE1050" s="925"/>
      <c r="AF1050" s="925"/>
      <c r="AG1050" s="925"/>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4">
        <v>25</v>
      </c>
      <c r="B1051" s="9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5"/>
      <c r="AD1051" s="925"/>
      <c r="AE1051" s="925"/>
      <c r="AF1051" s="925"/>
      <c r="AG1051" s="925"/>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4">
        <v>26</v>
      </c>
      <c r="B1052" s="9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5"/>
      <c r="AD1052" s="925"/>
      <c r="AE1052" s="925"/>
      <c r="AF1052" s="925"/>
      <c r="AG1052" s="925"/>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4">
        <v>27</v>
      </c>
      <c r="B1053" s="9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5"/>
      <c r="AD1053" s="925"/>
      <c r="AE1053" s="925"/>
      <c r="AF1053" s="925"/>
      <c r="AG1053" s="925"/>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4">
        <v>28</v>
      </c>
      <c r="B1054" s="9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5"/>
      <c r="AD1054" s="925"/>
      <c r="AE1054" s="925"/>
      <c r="AF1054" s="925"/>
      <c r="AG1054" s="925"/>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4">
        <v>29</v>
      </c>
      <c r="B1055" s="9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5"/>
      <c r="AD1055" s="925"/>
      <c r="AE1055" s="925"/>
      <c r="AF1055" s="925"/>
      <c r="AG1055" s="925"/>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4">
        <v>30</v>
      </c>
      <c r="B1056" s="9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5"/>
      <c r="AD1056" s="925"/>
      <c r="AE1056" s="925"/>
      <c r="AF1056" s="925"/>
      <c r="AG1056" s="925"/>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348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90</v>
      </c>
      <c r="D1059" s="278"/>
      <c r="E1059" s="278"/>
      <c r="F1059" s="278"/>
      <c r="G1059" s="278"/>
      <c r="H1059" s="278"/>
      <c r="I1059" s="278"/>
      <c r="J1059" s="247" t="s">
        <v>94</v>
      </c>
      <c r="K1059" s="467"/>
      <c r="L1059" s="467"/>
      <c r="M1059" s="467"/>
      <c r="N1059" s="467"/>
      <c r="O1059" s="467"/>
      <c r="P1059" s="278" t="s">
        <v>23</v>
      </c>
      <c r="Q1059" s="278"/>
      <c r="R1059" s="278"/>
      <c r="S1059" s="278"/>
      <c r="T1059" s="278"/>
      <c r="U1059" s="278"/>
      <c r="V1059" s="278"/>
      <c r="W1059" s="278"/>
      <c r="X1059" s="278"/>
      <c r="Y1059" s="463" t="s">
        <v>429</v>
      </c>
      <c r="Z1059" s="463"/>
      <c r="AA1059" s="463"/>
      <c r="AB1059" s="463"/>
      <c r="AC1059" s="247" t="s">
        <v>358</v>
      </c>
      <c r="AD1059" s="247"/>
      <c r="AE1059" s="247"/>
      <c r="AF1059" s="247"/>
      <c r="AG1059" s="247"/>
      <c r="AH1059" s="463" t="s">
        <v>389</v>
      </c>
      <c r="AI1059" s="278"/>
      <c r="AJ1059" s="278"/>
      <c r="AK1059" s="278"/>
      <c r="AL1059" s="278" t="s">
        <v>22</v>
      </c>
      <c r="AM1059" s="278"/>
      <c r="AN1059" s="278"/>
      <c r="AO1059" s="422"/>
      <c r="AP1059" s="247" t="s">
        <v>433</v>
      </c>
      <c r="AQ1059" s="247"/>
      <c r="AR1059" s="247"/>
      <c r="AS1059" s="247"/>
      <c r="AT1059" s="247"/>
      <c r="AU1059" s="247"/>
      <c r="AV1059" s="247"/>
      <c r="AW1059" s="247"/>
      <c r="AX1059" s="247"/>
      <c r="AY1059">
        <f>$AY$1057</f>
        <v>0</v>
      </c>
    </row>
    <row r="1060" spans="1:51" ht="26.25" customHeight="1" x14ac:dyDescent="0.15">
      <c r="A1060" s="924">
        <v>1</v>
      </c>
      <c r="B1060" s="9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5"/>
      <c r="AD1060" s="925"/>
      <c r="AE1060" s="925"/>
      <c r="AF1060" s="925"/>
      <c r="AG1060" s="925"/>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4">
        <v>2</v>
      </c>
      <c r="B1061" s="9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5"/>
      <c r="AD1061" s="925"/>
      <c r="AE1061" s="925"/>
      <c r="AF1061" s="925"/>
      <c r="AG1061" s="925"/>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4">
        <v>3</v>
      </c>
      <c r="B1062" s="9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5"/>
      <c r="AD1062" s="925"/>
      <c r="AE1062" s="925"/>
      <c r="AF1062" s="925"/>
      <c r="AG1062" s="925"/>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4">
        <v>4</v>
      </c>
      <c r="B1063" s="9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5"/>
      <c r="AD1063" s="925"/>
      <c r="AE1063" s="925"/>
      <c r="AF1063" s="925"/>
      <c r="AG1063" s="925"/>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4">
        <v>5</v>
      </c>
      <c r="B1064" s="9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5"/>
      <c r="AD1064" s="925"/>
      <c r="AE1064" s="925"/>
      <c r="AF1064" s="925"/>
      <c r="AG1064" s="925"/>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4">
        <v>6</v>
      </c>
      <c r="B1065" s="9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5"/>
      <c r="AD1065" s="925"/>
      <c r="AE1065" s="925"/>
      <c r="AF1065" s="925"/>
      <c r="AG1065" s="925"/>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4">
        <v>7</v>
      </c>
      <c r="B1066" s="9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5"/>
      <c r="AD1066" s="925"/>
      <c r="AE1066" s="925"/>
      <c r="AF1066" s="925"/>
      <c r="AG1066" s="925"/>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4">
        <v>8</v>
      </c>
      <c r="B1067" s="9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5"/>
      <c r="AD1067" s="925"/>
      <c r="AE1067" s="925"/>
      <c r="AF1067" s="925"/>
      <c r="AG1067" s="925"/>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4">
        <v>9</v>
      </c>
      <c r="B1068" s="9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5"/>
      <c r="AD1068" s="925"/>
      <c r="AE1068" s="925"/>
      <c r="AF1068" s="925"/>
      <c r="AG1068" s="925"/>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4">
        <v>10</v>
      </c>
      <c r="B1069" s="9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5"/>
      <c r="AD1069" s="925"/>
      <c r="AE1069" s="925"/>
      <c r="AF1069" s="925"/>
      <c r="AG1069" s="925"/>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4">
        <v>11</v>
      </c>
      <c r="B1070" s="9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5"/>
      <c r="AD1070" s="925"/>
      <c r="AE1070" s="925"/>
      <c r="AF1070" s="925"/>
      <c r="AG1070" s="925"/>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4">
        <v>12</v>
      </c>
      <c r="B1071" s="9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5"/>
      <c r="AD1071" s="925"/>
      <c r="AE1071" s="925"/>
      <c r="AF1071" s="925"/>
      <c r="AG1071" s="925"/>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4">
        <v>13</v>
      </c>
      <c r="B1072" s="9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5"/>
      <c r="AD1072" s="925"/>
      <c r="AE1072" s="925"/>
      <c r="AF1072" s="925"/>
      <c r="AG1072" s="925"/>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4">
        <v>14</v>
      </c>
      <c r="B1073" s="924">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5"/>
      <c r="AD1073" s="925"/>
      <c r="AE1073" s="925"/>
      <c r="AF1073" s="925"/>
      <c r="AG1073" s="925"/>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4">
        <v>15</v>
      </c>
      <c r="B1074" s="924">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5"/>
      <c r="AD1074" s="925"/>
      <c r="AE1074" s="925"/>
      <c r="AF1074" s="925"/>
      <c r="AG1074" s="925"/>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4">
        <v>16</v>
      </c>
      <c r="B1075" s="924">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5"/>
      <c r="AD1075" s="925"/>
      <c r="AE1075" s="925"/>
      <c r="AF1075" s="925"/>
      <c r="AG1075" s="925"/>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4">
        <v>17</v>
      </c>
      <c r="B1076" s="9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5"/>
      <c r="AD1076" s="925"/>
      <c r="AE1076" s="925"/>
      <c r="AF1076" s="925"/>
      <c r="AG1076" s="925"/>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4">
        <v>18</v>
      </c>
      <c r="B1077" s="9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5"/>
      <c r="AD1077" s="925"/>
      <c r="AE1077" s="925"/>
      <c r="AF1077" s="925"/>
      <c r="AG1077" s="925"/>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4">
        <v>19</v>
      </c>
      <c r="B1078" s="9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5"/>
      <c r="AD1078" s="925"/>
      <c r="AE1078" s="925"/>
      <c r="AF1078" s="925"/>
      <c r="AG1078" s="925"/>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4">
        <v>20</v>
      </c>
      <c r="B1079" s="9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5"/>
      <c r="AD1079" s="925"/>
      <c r="AE1079" s="925"/>
      <c r="AF1079" s="925"/>
      <c r="AG1079" s="925"/>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4">
        <v>21</v>
      </c>
      <c r="B1080" s="9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5"/>
      <c r="AD1080" s="925"/>
      <c r="AE1080" s="925"/>
      <c r="AF1080" s="925"/>
      <c r="AG1080" s="925"/>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4">
        <v>22</v>
      </c>
      <c r="B1081" s="9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5"/>
      <c r="AD1081" s="925"/>
      <c r="AE1081" s="925"/>
      <c r="AF1081" s="925"/>
      <c r="AG1081" s="925"/>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4">
        <v>23</v>
      </c>
      <c r="B1082" s="9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5"/>
      <c r="AD1082" s="925"/>
      <c r="AE1082" s="925"/>
      <c r="AF1082" s="925"/>
      <c r="AG1082" s="925"/>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4">
        <v>24</v>
      </c>
      <c r="B1083" s="9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5"/>
      <c r="AD1083" s="925"/>
      <c r="AE1083" s="925"/>
      <c r="AF1083" s="925"/>
      <c r="AG1083" s="925"/>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4">
        <v>25</v>
      </c>
      <c r="B1084" s="9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5"/>
      <c r="AD1084" s="925"/>
      <c r="AE1084" s="925"/>
      <c r="AF1084" s="925"/>
      <c r="AG1084" s="925"/>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4">
        <v>26</v>
      </c>
      <c r="B1085" s="9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5"/>
      <c r="AD1085" s="925"/>
      <c r="AE1085" s="925"/>
      <c r="AF1085" s="925"/>
      <c r="AG1085" s="925"/>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4">
        <v>27</v>
      </c>
      <c r="B1086" s="9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5"/>
      <c r="AD1086" s="925"/>
      <c r="AE1086" s="925"/>
      <c r="AF1086" s="925"/>
      <c r="AG1086" s="925"/>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4">
        <v>28</v>
      </c>
      <c r="B1087" s="9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5"/>
      <c r="AD1087" s="925"/>
      <c r="AE1087" s="925"/>
      <c r="AF1087" s="925"/>
      <c r="AG1087" s="925"/>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4">
        <v>29</v>
      </c>
      <c r="B1088" s="9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5"/>
      <c r="AD1088" s="925"/>
      <c r="AE1088" s="925"/>
      <c r="AF1088" s="925"/>
      <c r="AG1088" s="925"/>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4">
        <v>30</v>
      </c>
      <c r="B1089" s="9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5"/>
      <c r="AD1089" s="925"/>
      <c r="AE1089" s="925"/>
      <c r="AF1089" s="925"/>
      <c r="AG1089" s="925"/>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90</v>
      </c>
      <c r="D1092" s="278"/>
      <c r="E1092" s="278"/>
      <c r="F1092" s="278"/>
      <c r="G1092" s="278"/>
      <c r="H1092" s="278"/>
      <c r="I1092" s="278"/>
      <c r="J1092" s="247" t="s">
        <v>94</v>
      </c>
      <c r="K1092" s="467"/>
      <c r="L1092" s="467"/>
      <c r="M1092" s="467"/>
      <c r="N1092" s="467"/>
      <c r="O1092" s="467"/>
      <c r="P1092" s="278" t="s">
        <v>23</v>
      </c>
      <c r="Q1092" s="278"/>
      <c r="R1092" s="278"/>
      <c r="S1092" s="278"/>
      <c r="T1092" s="278"/>
      <c r="U1092" s="278"/>
      <c r="V1092" s="278"/>
      <c r="W1092" s="278"/>
      <c r="X1092" s="278"/>
      <c r="Y1092" s="463" t="s">
        <v>429</v>
      </c>
      <c r="Z1092" s="463"/>
      <c r="AA1092" s="463"/>
      <c r="AB1092" s="463"/>
      <c r="AC1092" s="247" t="s">
        <v>358</v>
      </c>
      <c r="AD1092" s="247"/>
      <c r="AE1092" s="247"/>
      <c r="AF1092" s="247"/>
      <c r="AG1092" s="247"/>
      <c r="AH1092" s="463" t="s">
        <v>389</v>
      </c>
      <c r="AI1092" s="278"/>
      <c r="AJ1092" s="278"/>
      <c r="AK1092" s="278"/>
      <c r="AL1092" s="278" t="s">
        <v>22</v>
      </c>
      <c r="AM1092" s="278"/>
      <c r="AN1092" s="278"/>
      <c r="AO1092" s="422"/>
      <c r="AP1092" s="247" t="s">
        <v>433</v>
      </c>
      <c r="AQ1092" s="247"/>
      <c r="AR1092" s="247"/>
      <c r="AS1092" s="247"/>
      <c r="AT1092" s="247"/>
      <c r="AU1092" s="247"/>
      <c r="AV1092" s="247"/>
      <c r="AW1092" s="247"/>
      <c r="AX1092" s="247"/>
      <c r="AY1092">
        <f>$AY$1090</f>
        <v>0</v>
      </c>
    </row>
    <row r="1093" spans="1:51" ht="26.25" customHeight="1" x14ac:dyDescent="0.15">
      <c r="A1093" s="924">
        <v>1</v>
      </c>
      <c r="B1093" s="9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5"/>
      <c r="AD1093" s="925"/>
      <c r="AE1093" s="925"/>
      <c r="AF1093" s="925"/>
      <c r="AG1093" s="925"/>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4">
        <v>2</v>
      </c>
      <c r="B1094" s="9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5"/>
      <c r="AD1094" s="925"/>
      <c r="AE1094" s="925"/>
      <c r="AF1094" s="925"/>
      <c r="AG1094" s="925"/>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4">
        <v>3</v>
      </c>
      <c r="B1095" s="9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5"/>
      <c r="AD1095" s="925"/>
      <c r="AE1095" s="925"/>
      <c r="AF1095" s="925"/>
      <c r="AG1095" s="925"/>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4">
        <v>4</v>
      </c>
      <c r="B1096" s="9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5"/>
      <c r="AD1096" s="925"/>
      <c r="AE1096" s="925"/>
      <c r="AF1096" s="925"/>
      <c r="AG1096" s="925"/>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4">
        <v>5</v>
      </c>
      <c r="B1097" s="9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5"/>
      <c r="AD1097" s="925"/>
      <c r="AE1097" s="925"/>
      <c r="AF1097" s="925"/>
      <c r="AG1097" s="925"/>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4">
        <v>6</v>
      </c>
      <c r="B1098" s="9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5"/>
      <c r="AD1098" s="925"/>
      <c r="AE1098" s="925"/>
      <c r="AF1098" s="925"/>
      <c r="AG1098" s="925"/>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4">
        <v>7</v>
      </c>
      <c r="B1099" s="9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5"/>
      <c r="AD1099" s="925"/>
      <c r="AE1099" s="925"/>
      <c r="AF1099" s="925"/>
      <c r="AG1099" s="925"/>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4">
        <v>8</v>
      </c>
      <c r="B1100" s="9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5"/>
      <c r="AD1100" s="925"/>
      <c r="AE1100" s="925"/>
      <c r="AF1100" s="925"/>
      <c r="AG1100" s="925"/>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4">
        <v>9</v>
      </c>
      <c r="B1101" s="9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5"/>
      <c r="AD1101" s="925"/>
      <c r="AE1101" s="925"/>
      <c r="AF1101" s="925"/>
      <c r="AG1101" s="925"/>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4">
        <v>10</v>
      </c>
      <c r="B1102" s="9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5"/>
      <c r="AD1102" s="925"/>
      <c r="AE1102" s="925"/>
      <c r="AF1102" s="925"/>
      <c r="AG1102" s="925"/>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4">
        <v>11</v>
      </c>
      <c r="B1103" s="9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5"/>
      <c r="AD1103" s="925"/>
      <c r="AE1103" s="925"/>
      <c r="AF1103" s="925"/>
      <c r="AG1103" s="925"/>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4">
        <v>12</v>
      </c>
      <c r="B1104" s="9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5"/>
      <c r="AD1104" s="925"/>
      <c r="AE1104" s="925"/>
      <c r="AF1104" s="925"/>
      <c r="AG1104" s="925"/>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4">
        <v>13</v>
      </c>
      <c r="B1105" s="9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5"/>
      <c r="AD1105" s="925"/>
      <c r="AE1105" s="925"/>
      <c r="AF1105" s="925"/>
      <c r="AG1105" s="925"/>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4">
        <v>14</v>
      </c>
      <c r="B1106" s="924">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5"/>
      <c r="AD1106" s="925"/>
      <c r="AE1106" s="925"/>
      <c r="AF1106" s="925"/>
      <c r="AG1106" s="925"/>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4">
        <v>15</v>
      </c>
      <c r="B1107" s="924">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5"/>
      <c r="AD1107" s="925"/>
      <c r="AE1107" s="925"/>
      <c r="AF1107" s="925"/>
      <c r="AG1107" s="925"/>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4">
        <v>16</v>
      </c>
      <c r="B1108" s="924">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5"/>
      <c r="AD1108" s="925"/>
      <c r="AE1108" s="925"/>
      <c r="AF1108" s="925"/>
      <c r="AG1108" s="925"/>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4">
        <v>17</v>
      </c>
      <c r="B1109" s="924">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5"/>
      <c r="AD1109" s="925"/>
      <c r="AE1109" s="925"/>
      <c r="AF1109" s="925"/>
      <c r="AG1109" s="925"/>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4">
        <v>18</v>
      </c>
      <c r="B1110" s="924">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5"/>
      <c r="AD1110" s="925"/>
      <c r="AE1110" s="925"/>
      <c r="AF1110" s="925"/>
      <c r="AG1110" s="925"/>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4">
        <v>19</v>
      </c>
      <c r="B1111" s="924">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5"/>
      <c r="AD1111" s="925"/>
      <c r="AE1111" s="925"/>
      <c r="AF1111" s="925"/>
      <c r="AG1111" s="925"/>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4">
        <v>20</v>
      </c>
      <c r="B1112" s="924">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5"/>
      <c r="AD1112" s="925"/>
      <c r="AE1112" s="925"/>
      <c r="AF1112" s="925"/>
      <c r="AG1112" s="925"/>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4">
        <v>21</v>
      </c>
      <c r="B1113" s="924">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5"/>
      <c r="AD1113" s="925"/>
      <c r="AE1113" s="925"/>
      <c r="AF1113" s="925"/>
      <c r="AG1113" s="925"/>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4">
        <v>22</v>
      </c>
      <c r="B1114" s="924">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5"/>
      <c r="AD1114" s="925"/>
      <c r="AE1114" s="925"/>
      <c r="AF1114" s="925"/>
      <c r="AG1114" s="925"/>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4">
        <v>23</v>
      </c>
      <c r="B1115" s="924">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5"/>
      <c r="AD1115" s="925"/>
      <c r="AE1115" s="925"/>
      <c r="AF1115" s="925"/>
      <c r="AG1115" s="925"/>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4">
        <v>24</v>
      </c>
      <c r="B1116" s="924">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5"/>
      <c r="AD1116" s="925"/>
      <c r="AE1116" s="925"/>
      <c r="AF1116" s="925"/>
      <c r="AG1116" s="925"/>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4">
        <v>25</v>
      </c>
      <c r="B1117" s="924">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5"/>
      <c r="AD1117" s="925"/>
      <c r="AE1117" s="925"/>
      <c r="AF1117" s="925"/>
      <c r="AG1117" s="925"/>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4">
        <v>26</v>
      </c>
      <c r="B1118" s="924">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5"/>
      <c r="AD1118" s="925"/>
      <c r="AE1118" s="925"/>
      <c r="AF1118" s="925"/>
      <c r="AG1118" s="925"/>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4">
        <v>27</v>
      </c>
      <c r="B1119" s="924">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5"/>
      <c r="AD1119" s="925"/>
      <c r="AE1119" s="925"/>
      <c r="AF1119" s="925"/>
      <c r="AG1119" s="925"/>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4">
        <v>28</v>
      </c>
      <c r="B1120" s="924">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5"/>
      <c r="AD1120" s="925"/>
      <c r="AE1120" s="925"/>
      <c r="AF1120" s="925"/>
      <c r="AG1120" s="925"/>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4">
        <v>29</v>
      </c>
      <c r="B1121" s="924">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5"/>
      <c r="AD1121" s="925"/>
      <c r="AE1121" s="925"/>
      <c r="AF1121" s="925"/>
      <c r="AG1121" s="925"/>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4">
        <v>30</v>
      </c>
      <c r="B1122" s="924">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5"/>
      <c r="AD1122" s="925"/>
      <c r="AE1122" s="925"/>
      <c r="AF1122" s="925"/>
      <c r="AG1122" s="925"/>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90</v>
      </c>
      <c r="D1125" s="278"/>
      <c r="E1125" s="278"/>
      <c r="F1125" s="278"/>
      <c r="G1125" s="278"/>
      <c r="H1125" s="278"/>
      <c r="I1125" s="278"/>
      <c r="J1125" s="247" t="s">
        <v>94</v>
      </c>
      <c r="K1125" s="467"/>
      <c r="L1125" s="467"/>
      <c r="M1125" s="467"/>
      <c r="N1125" s="467"/>
      <c r="O1125" s="467"/>
      <c r="P1125" s="278" t="s">
        <v>23</v>
      </c>
      <c r="Q1125" s="278"/>
      <c r="R1125" s="278"/>
      <c r="S1125" s="278"/>
      <c r="T1125" s="278"/>
      <c r="U1125" s="278"/>
      <c r="V1125" s="278"/>
      <c r="W1125" s="278"/>
      <c r="X1125" s="278"/>
      <c r="Y1125" s="463" t="s">
        <v>429</v>
      </c>
      <c r="Z1125" s="463"/>
      <c r="AA1125" s="463"/>
      <c r="AB1125" s="463"/>
      <c r="AC1125" s="247" t="s">
        <v>358</v>
      </c>
      <c r="AD1125" s="247"/>
      <c r="AE1125" s="247"/>
      <c r="AF1125" s="247"/>
      <c r="AG1125" s="247"/>
      <c r="AH1125" s="463" t="s">
        <v>389</v>
      </c>
      <c r="AI1125" s="278"/>
      <c r="AJ1125" s="278"/>
      <c r="AK1125" s="278"/>
      <c r="AL1125" s="278" t="s">
        <v>22</v>
      </c>
      <c r="AM1125" s="278"/>
      <c r="AN1125" s="278"/>
      <c r="AO1125" s="422"/>
      <c r="AP1125" s="247" t="s">
        <v>433</v>
      </c>
      <c r="AQ1125" s="247"/>
      <c r="AR1125" s="247"/>
      <c r="AS1125" s="247"/>
      <c r="AT1125" s="247"/>
      <c r="AU1125" s="247"/>
      <c r="AV1125" s="247"/>
      <c r="AW1125" s="247"/>
      <c r="AX1125" s="247"/>
      <c r="AY1125">
        <f>$AY$1123</f>
        <v>0</v>
      </c>
    </row>
    <row r="1126" spans="1:51" ht="26.25" customHeight="1" x14ac:dyDescent="0.15">
      <c r="A1126" s="924">
        <v>1</v>
      </c>
      <c r="B1126" s="924">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5"/>
      <c r="AD1126" s="925"/>
      <c r="AE1126" s="925"/>
      <c r="AF1126" s="925"/>
      <c r="AG1126" s="925"/>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4">
        <v>2</v>
      </c>
      <c r="B1127" s="924">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5"/>
      <c r="AD1127" s="925"/>
      <c r="AE1127" s="925"/>
      <c r="AF1127" s="925"/>
      <c r="AG1127" s="925"/>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4">
        <v>3</v>
      </c>
      <c r="B1128" s="924">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5"/>
      <c r="AD1128" s="925"/>
      <c r="AE1128" s="925"/>
      <c r="AF1128" s="925"/>
      <c r="AG1128" s="925"/>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4">
        <v>4</v>
      </c>
      <c r="B1129" s="924">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5"/>
      <c r="AD1129" s="925"/>
      <c r="AE1129" s="925"/>
      <c r="AF1129" s="925"/>
      <c r="AG1129" s="925"/>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4">
        <v>5</v>
      </c>
      <c r="B1130" s="924">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5"/>
      <c r="AD1130" s="925"/>
      <c r="AE1130" s="925"/>
      <c r="AF1130" s="925"/>
      <c r="AG1130" s="925"/>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4">
        <v>6</v>
      </c>
      <c r="B1131" s="924">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5"/>
      <c r="AD1131" s="925"/>
      <c r="AE1131" s="925"/>
      <c r="AF1131" s="925"/>
      <c r="AG1131" s="925"/>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4">
        <v>7</v>
      </c>
      <c r="B1132" s="924">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5"/>
      <c r="AD1132" s="925"/>
      <c r="AE1132" s="925"/>
      <c r="AF1132" s="925"/>
      <c r="AG1132" s="925"/>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4">
        <v>8</v>
      </c>
      <c r="B1133" s="924">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5"/>
      <c r="AD1133" s="925"/>
      <c r="AE1133" s="925"/>
      <c r="AF1133" s="925"/>
      <c r="AG1133" s="925"/>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4">
        <v>9</v>
      </c>
      <c r="B1134" s="924">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5"/>
      <c r="AD1134" s="925"/>
      <c r="AE1134" s="925"/>
      <c r="AF1134" s="925"/>
      <c r="AG1134" s="925"/>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4">
        <v>10</v>
      </c>
      <c r="B1135" s="924">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5"/>
      <c r="AD1135" s="925"/>
      <c r="AE1135" s="925"/>
      <c r="AF1135" s="925"/>
      <c r="AG1135" s="925"/>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4">
        <v>11</v>
      </c>
      <c r="B1136" s="924">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5"/>
      <c r="AD1136" s="925"/>
      <c r="AE1136" s="925"/>
      <c r="AF1136" s="925"/>
      <c r="AG1136" s="925"/>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4">
        <v>12</v>
      </c>
      <c r="B1137" s="924">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5"/>
      <c r="AD1137" s="925"/>
      <c r="AE1137" s="925"/>
      <c r="AF1137" s="925"/>
      <c r="AG1137" s="925"/>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4">
        <v>13</v>
      </c>
      <c r="B1138" s="924">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5"/>
      <c r="AD1138" s="925"/>
      <c r="AE1138" s="925"/>
      <c r="AF1138" s="925"/>
      <c r="AG1138" s="925"/>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4">
        <v>14</v>
      </c>
      <c r="B1139" s="924">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5"/>
      <c r="AD1139" s="925"/>
      <c r="AE1139" s="925"/>
      <c r="AF1139" s="925"/>
      <c r="AG1139" s="925"/>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4">
        <v>15</v>
      </c>
      <c r="B1140" s="924">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5"/>
      <c r="AD1140" s="925"/>
      <c r="AE1140" s="925"/>
      <c r="AF1140" s="925"/>
      <c r="AG1140" s="925"/>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4">
        <v>16</v>
      </c>
      <c r="B1141" s="924">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5"/>
      <c r="AD1141" s="925"/>
      <c r="AE1141" s="925"/>
      <c r="AF1141" s="925"/>
      <c r="AG1141" s="925"/>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4">
        <v>17</v>
      </c>
      <c r="B1142" s="924">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5"/>
      <c r="AD1142" s="925"/>
      <c r="AE1142" s="925"/>
      <c r="AF1142" s="925"/>
      <c r="AG1142" s="925"/>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4">
        <v>18</v>
      </c>
      <c r="B1143" s="924">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5"/>
      <c r="AD1143" s="925"/>
      <c r="AE1143" s="925"/>
      <c r="AF1143" s="925"/>
      <c r="AG1143" s="925"/>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4">
        <v>19</v>
      </c>
      <c r="B1144" s="924">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5"/>
      <c r="AD1144" s="925"/>
      <c r="AE1144" s="925"/>
      <c r="AF1144" s="925"/>
      <c r="AG1144" s="925"/>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4">
        <v>20</v>
      </c>
      <c r="B1145" s="924">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5"/>
      <c r="AD1145" s="925"/>
      <c r="AE1145" s="925"/>
      <c r="AF1145" s="925"/>
      <c r="AG1145" s="925"/>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4">
        <v>21</v>
      </c>
      <c r="B1146" s="924">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5"/>
      <c r="AD1146" s="925"/>
      <c r="AE1146" s="925"/>
      <c r="AF1146" s="925"/>
      <c r="AG1146" s="925"/>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4">
        <v>22</v>
      </c>
      <c r="B1147" s="924">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5"/>
      <c r="AD1147" s="925"/>
      <c r="AE1147" s="925"/>
      <c r="AF1147" s="925"/>
      <c r="AG1147" s="925"/>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4">
        <v>23</v>
      </c>
      <c r="B1148" s="924">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5"/>
      <c r="AD1148" s="925"/>
      <c r="AE1148" s="925"/>
      <c r="AF1148" s="925"/>
      <c r="AG1148" s="925"/>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4">
        <v>24</v>
      </c>
      <c r="B1149" s="924">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5"/>
      <c r="AD1149" s="925"/>
      <c r="AE1149" s="925"/>
      <c r="AF1149" s="925"/>
      <c r="AG1149" s="925"/>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4">
        <v>25</v>
      </c>
      <c r="B1150" s="924">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5"/>
      <c r="AD1150" s="925"/>
      <c r="AE1150" s="925"/>
      <c r="AF1150" s="925"/>
      <c r="AG1150" s="925"/>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4">
        <v>26</v>
      </c>
      <c r="B1151" s="924">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5"/>
      <c r="AD1151" s="925"/>
      <c r="AE1151" s="925"/>
      <c r="AF1151" s="925"/>
      <c r="AG1151" s="925"/>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4">
        <v>27</v>
      </c>
      <c r="B1152" s="924">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5"/>
      <c r="AD1152" s="925"/>
      <c r="AE1152" s="925"/>
      <c r="AF1152" s="925"/>
      <c r="AG1152" s="925"/>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4">
        <v>28</v>
      </c>
      <c r="B1153" s="924">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5"/>
      <c r="AD1153" s="925"/>
      <c r="AE1153" s="925"/>
      <c r="AF1153" s="925"/>
      <c r="AG1153" s="925"/>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4">
        <v>29</v>
      </c>
      <c r="B1154" s="924">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5"/>
      <c r="AD1154" s="925"/>
      <c r="AE1154" s="925"/>
      <c r="AF1154" s="925"/>
      <c r="AG1154" s="925"/>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4">
        <v>30</v>
      </c>
      <c r="B1155" s="924">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5"/>
      <c r="AD1155" s="925"/>
      <c r="AE1155" s="925"/>
      <c r="AF1155" s="925"/>
      <c r="AG1155" s="925"/>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90</v>
      </c>
      <c r="D1158" s="278"/>
      <c r="E1158" s="278"/>
      <c r="F1158" s="278"/>
      <c r="G1158" s="278"/>
      <c r="H1158" s="278"/>
      <c r="I1158" s="278"/>
      <c r="J1158" s="247" t="s">
        <v>94</v>
      </c>
      <c r="K1158" s="467"/>
      <c r="L1158" s="467"/>
      <c r="M1158" s="467"/>
      <c r="N1158" s="467"/>
      <c r="O1158" s="467"/>
      <c r="P1158" s="278" t="s">
        <v>23</v>
      </c>
      <c r="Q1158" s="278"/>
      <c r="R1158" s="278"/>
      <c r="S1158" s="278"/>
      <c r="T1158" s="278"/>
      <c r="U1158" s="278"/>
      <c r="V1158" s="278"/>
      <c r="W1158" s="278"/>
      <c r="X1158" s="278"/>
      <c r="Y1158" s="463" t="s">
        <v>429</v>
      </c>
      <c r="Z1158" s="463"/>
      <c r="AA1158" s="463"/>
      <c r="AB1158" s="463"/>
      <c r="AC1158" s="247" t="s">
        <v>358</v>
      </c>
      <c r="AD1158" s="247"/>
      <c r="AE1158" s="247"/>
      <c r="AF1158" s="247"/>
      <c r="AG1158" s="247"/>
      <c r="AH1158" s="463" t="s">
        <v>389</v>
      </c>
      <c r="AI1158" s="278"/>
      <c r="AJ1158" s="278"/>
      <c r="AK1158" s="278"/>
      <c r="AL1158" s="278" t="s">
        <v>22</v>
      </c>
      <c r="AM1158" s="278"/>
      <c r="AN1158" s="278"/>
      <c r="AO1158" s="422"/>
      <c r="AP1158" s="247" t="s">
        <v>433</v>
      </c>
      <c r="AQ1158" s="247"/>
      <c r="AR1158" s="247"/>
      <c r="AS1158" s="247"/>
      <c r="AT1158" s="247"/>
      <c r="AU1158" s="247"/>
      <c r="AV1158" s="247"/>
      <c r="AW1158" s="247"/>
      <c r="AX1158" s="247"/>
      <c r="AY1158">
        <f>$AY$1156</f>
        <v>0</v>
      </c>
    </row>
    <row r="1159" spans="1:51" ht="26.25" customHeight="1" x14ac:dyDescent="0.15">
      <c r="A1159" s="924">
        <v>1</v>
      </c>
      <c r="B1159" s="924">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5"/>
      <c r="AD1159" s="925"/>
      <c r="AE1159" s="925"/>
      <c r="AF1159" s="925"/>
      <c r="AG1159" s="925"/>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4">
        <v>2</v>
      </c>
      <c r="B1160" s="924">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5"/>
      <c r="AD1160" s="925"/>
      <c r="AE1160" s="925"/>
      <c r="AF1160" s="925"/>
      <c r="AG1160" s="925"/>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4">
        <v>3</v>
      </c>
      <c r="B1161" s="924">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5"/>
      <c r="AD1161" s="925"/>
      <c r="AE1161" s="925"/>
      <c r="AF1161" s="925"/>
      <c r="AG1161" s="925"/>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4">
        <v>4</v>
      </c>
      <c r="B1162" s="924">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5"/>
      <c r="AD1162" s="925"/>
      <c r="AE1162" s="925"/>
      <c r="AF1162" s="925"/>
      <c r="AG1162" s="925"/>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4">
        <v>5</v>
      </c>
      <c r="B1163" s="924">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5"/>
      <c r="AD1163" s="925"/>
      <c r="AE1163" s="925"/>
      <c r="AF1163" s="925"/>
      <c r="AG1163" s="925"/>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4">
        <v>6</v>
      </c>
      <c r="B1164" s="924">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5"/>
      <c r="AD1164" s="925"/>
      <c r="AE1164" s="925"/>
      <c r="AF1164" s="925"/>
      <c r="AG1164" s="925"/>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4">
        <v>7</v>
      </c>
      <c r="B1165" s="924">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5"/>
      <c r="AD1165" s="925"/>
      <c r="AE1165" s="925"/>
      <c r="AF1165" s="925"/>
      <c r="AG1165" s="925"/>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4">
        <v>8</v>
      </c>
      <c r="B1166" s="924">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5"/>
      <c r="AD1166" s="925"/>
      <c r="AE1166" s="925"/>
      <c r="AF1166" s="925"/>
      <c r="AG1166" s="925"/>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4">
        <v>9</v>
      </c>
      <c r="B1167" s="924">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5"/>
      <c r="AD1167" s="925"/>
      <c r="AE1167" s="925"/>
      <c r="AF1167" s="925"/>
      <c r="AG1167" s="925"/>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4">
        <v>10</v>
      </c>
      <c r="B1168" s="924">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5"/>
      <c r="AD1168" s="925"/>
      <c r="AE1168" s="925"/>
      <c r="AF1168" s="925"/>
      <c r="AG1168" s="925"/>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4">
        <v>11</v>
      </c>
      <c r="B1169" s="924">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5"/>
      <c r="AD1169" s="925"/>
      <c r="AE1169" s="925"/>
      <c r="AF1169" s="925"/>
      <c r="AG1169" s="925"/>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4">
        <v>12</v>
      </c>
      <c r="B1170" s="924">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5"/>
      <c r="AD1170" s="925"/>
      <c r="AE1170" s="925"/>
      <c r="AF1170" s="925"/>
      <c r="AG1170" s="925"/>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4">
        <v>13</v>
      </c>
      <c r="B1171" s="924">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5"/>
      <c r="AD1171" s="925"/>
      <c r="AE1171" s="925"/>
      <c r="AF1171" s="925"/>
      <c r="AG1171" s="925"/>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4">
        <v>14</v>
      </c>
      <c r="B1172" s="924">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5"/>
      <c r="AD1172" s="925"/>
      <c r="AE1172" s="925"/>
      <c r="AF1172" s="925"/>
      <c r="AG1172" s="925"/>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4">
        <v>15</v>
      </c>
      <c r="B1173" s="924">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5"/>
      <c r="AD1173" s="925"/>
      <c r="AE1173" s="925"/>
      <c r="AF1173" s="925"/>
      <c r="AG1173" s="925"/>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4">
        <v>16</v>
      </c>
      <c r="B1174" s="924">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5"/>
      <c r="AD1174" s="925"/>
      <c r="AE1174" s="925"/>
      <c r="AF1174" s="925"/>
      <c r="AG1174" s="925"/>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4">
        <v>17</v>
      </c>
      <c r="B1175" s="924">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5"/>
      <c r="AD1175" s="925"/>
      <c r="AE1175" s="925"/>
      <c r="AF1175" s="925"/>
      <c r="AG1175" s="925"/>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4">
        <v>18</v>
      </c>
      <c r="B1176" s="924">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5"/>
      <c r="AD1176" s="925"/>
      <c r="AE1176" s="925"/>
      <c r="AF1176" s="925"/>
      <c r="AG1176" s="925"/>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4">
        <v>19</v>
      </c>
      <c r="B1177" s="924">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5"/>
      <c r="AD1177" s="925"/>
      <c r="AE1177" s="925"/>
      <c r="AF1177" s="925"/>
      <c r="AG1177" s="925"/>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4">
        <v>20</v>
      </c>
      <c r="B1178" s="924">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5"/>
      <c r="AD1178" s="925"/>
      <c r="AE1178" s="925"/>
      <c r="AF1178" s="925"/>
      <c r="AG1178" s="925"/>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4">
        <v>21</v>
      </c>
      <c r="B1179" s="924">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5"/>
      <c r="AD1179" s="925"/>
      <c r="AE1179" s="925"/>
      <c r="AF1179" s="925"/>
      <c r="AG1179" s="925"/>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4">
        <v>22</v>
      </c>
      <c r="B1180" s="924">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5"/>
      <c r="AD1180" s="925"/>
      <c r="AE1180" s="925"/>
      <c r="AF1180" s="925"/>
      <c r="AG1180" s="925"/>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4">
        <v>23</v>
      </c>
      <c r="B1181" s="924">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5"/>
      <c r="AD1181" s="925"/>
      <c r="AE1181" s="925"/>
      <c r="AF1181" s="925"/>
      <c r="AG1181" s="925"/>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4">
        <v>24</v>
      </c>
      <c r="B1182" s="924">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5"/>
      <c r="AD1182" s="925"/>
      <c r="AE1182" s="925"/>
      <c r="AF1182" s="925"/>
      <c r="AG1182" s="925"/>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4">
        <v>25</v>
      </c>
      <c r="B1183" s="924">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5"/>
      <c r="AD1183" s="925"/>
      <c r="AE1183" s="925"/>
      <c r="AF1183" s="925"/>
      <c r="AG1183" s="925"/>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4">
        <v>26</v>
      </c>
      <c r="B1184" s="924">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5"/>
      <c r="AD1184" s="925"/>
      <c r="AE1184" s="925"/>
      <c r="AF1184" s="925"/>
      <c r="AG1184" s="925"/>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4">
        <v>27</v>
      </c>
      <c r="B1185" s="924">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5"/>
      <c r="AD1185" s="925"/>
      <c r="AE1185" s="925"/>
      <c r="AF1185" s="925"/>
      <c r="AG1185" s="925"/>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4">
        <v>28</v>
      </c>
      <c r="B1186" s="924">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5"/>
      <c r="AD1186" s="925"/>
      <c r="AE1186" s="925"/>
      <c r="AF1186" s="925"/>
      <c r="AG1186" s="925"/>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4">
        <v>29</v>
      </c>
      <c r="B1187" s="924">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5"/>
      <c r="AD1187" s="925"/>
      <c r="AE1187" s="925"/>
      <c r="AF1187" s="925"/>
      <c r="AG1187" s="925"/>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4">
        <v>30</v>
      </c>
      <c r="B1188" s="924">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5"/>
      <c r="AD1188" s="925"/>
      <c r="AE1188" s="925"/>
      <c r="AF1188" s="925"/>
      <c r="AG1188" s="925"/>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90</v>
      </c>
      <c r="D1191" s="278"/>
      <c r="E1191" s="278"/>
      <c r="F1191" s="278"/>
      <c r="G1191" s="278"/>
      <c r="H1191" s="278"/>
      <c r="I1191" s="278"/>
      <c r="J1191" s="247" t="s">
        <v>94</v>
      </c>
      <c r="K1191" s="467"/>
      <c r="L1191" s="467"/>
      <c r="M1191" s="467"/>
      <c r="N1191" s="467"/>
      <c r="O1191" s="467"/>
      <c r="P1191" s="278" t="s">
        <v>23</v>
      </c>
      <c r="Q1191" s="278"/>
      <c r="R1191" s="278"/>
      <c r="S1191" s="278"/>
      <c r="T1191" s="278"/>
      <c r="U1191" s="278"/>
      <c r="V1191" s="278"/>
      <c r="W1191" s="278"/>
      <c r="X1191" s="278"/>
      <c r="Y1191" s="463" t="s">
        <v>429</v>
      </c>
      <c r="Z1191" s="463"/>
      <c r="AA1191" s="463"/>
      <c r="AB1191" s="463"/>
      <c r="AC1191" s="247" t="s">
        <v>358</v>
      </c>
      <c r="AD1191" s="247"/>
      <c r="AE1191" s="247"/>
      <c r="AF1191" s="247"/>
      <c r="AG1191" s="247"/>
      <c r="AH1191" s="463" t="s">
        <v>389</v>
      </c>
      <c r="AI1191" s="278"/>
      <c r="AJ1191" s="278"/>
      <c r="AK1191" s="278"/>
      <c r="AL1191" s="278" t="s">
        <v>22</v>
      </c>
      <c r="AM1191" s="278"/>
      <c r="AN1191" s="278"/>
      <c r="AO1191" s="422"/>
      <c r="AP1191" s="247" t="s">
        <v>433</v>
      </c>
      <c r="AQ1191" s="247"/>
      <c r="AR1191" s="247"/>
      <c r="AS1191" s="247"/>
      <c r="AT1191" s="247"/>
      <c r="AU1191" s="247"/>
      <c r="AV1191" s="247"/>
      <c r="AW1191" s="247"/>
      <c r="AX1191" s="247"/>
      <c r="AY1191">
        <f>$AY$1189</f>
        <v>0</v>
      </c>
    </row>
    <row r="1192" spans="1:51" ht="26.25" customHeight="1" x14ac:dyDescent="0.15">
      <c r="A1192" s="924">
        <v>1</v>
      </c>
      <c r="B1192" s="924">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5"/>
      <c r="AD1192" s="925"/>
      <c r="AE1192" s="925"/>
      <c r="AF1192" s="925"/>
      <c r="AG1192" s="925"/>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4">
        <v>2</v>
      </c>
      <c r="B1193" s="924">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5"/>
      <c r="AD1193" s="925"/>
      <c r="AE1193" s="925"/>
      <c r="AF1193" s="925"/>
      <c r="AG1193" s="925"/>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4">
        <v>3</v>
      </c>
      <c r="B1194" s="924">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5"/>
      <c r="AD1194" s="925"/>
      <c r="AE1194" s="925"/>
      <c r="AF1194" s="925"/>
      <c r="AG1194" s="925"/>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4">
        <v>4</v>
      </c>
      <c r="B1195" s="924">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5"/>
      <c r="AD1195" s="925"/>
      <c r="AE1195" s="925"/>
      <c r="AF1195" s="925"/>
      <c r="AG1195" s="925"/>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4">
        <v>5</v>
      </c>
      <c r="B1196" s="924">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5"/>
      <c r="AD1196" s="925"/>
      <c r="AE1196" s="925"/>
      <c r="AF1196" s="925"/>
      <c r="AG1196" s="925"/>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4">
        <v>6</v>
      </c>
      <c r="B1197" s="924">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5"/>
      <c r="AD1197" s="925"/>
      <c r="AE1197" s="925"/>
      <c r="AF1197" s="925"/>
      <c r="AG1197" s="925"/>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4">
        <v>7</v>
      </c>
      <c r="B1198" s="924">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5"/>
      <c r="AD1198" s="925"/>
      <c r="AE1198" s="925"/>
      <c r="AF1198" s="925"/>
      <c r="AG1198" s="925"/>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4">
        <v>8</v>
      </c>
      <c r="B1199" s="924">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5"/>
      <c r="AD1199" s="925"/>
      <c r="AE1199" s="925"/>
      <c r="AF1199" s="925"/>
      <c r="AG1199" s="925"/>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4">
        <v>9</v>
      </c>
      <c r="B1200" s="924">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5"/>
      <c r="AD1200" s="925"/>
      <c r="AE1200" s="925"/>
      <c r="AF1200" s="925"/>
      <c r="AG1200" s="925"/>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4">
        <v>10</v>
      </c>
      <c r="B1201" s="924">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5"/>
      <c r="AD1201" s="925"/>
      <c r="AE1201" s="925"/>
      <c r="AF1201" s="925"/>
      <c r="AG1201" s="925"/>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4">
        <v>11</v>
      </c>
      <c r="B1202" s="924">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5"/>
      <c r="AD1202" s="925"/>
      <c r="AE1202" s="925"/>
      <c r="AF1202" s="925"/>
      <c r="AG1202" s="925"/>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4">
        <v>12</v>
      </c>
      <c r="B1203" s="924">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5"/>
      <c r="AD1203" s="925"/>
      <c r="AE1203" s="925"/>
      <c r="AF1203" s="925"/>
      <c r="AG1203" s="925"/>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4">
        <v>13</v>
      </c>
      <c r="B1204" s="924">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5"/>
      <c r="AD1204" s="925"/>
      <c r="AE1204" s="925"/>
      <c r="AF1204" s="925"/>
      <c r="AG1204" s="925"/>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4">
        <v>14</v>
      </c>
      <c r="B1205" s="924">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5"/>
      <c r="AD1205" s="925"/>
      <c r="AE1205" s="925"/>
      <c r="AF1205" s="925"/>
      <c r="AG1205" s="925"/>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4">
        <v>15</v>
      </c>
      <c r="B1206" s="924">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5"/>
      <c r="AD1206" s="925"/>
      <c r="AE1206" s="925"/>
      <c r="AF1206" s="925"/>
      <c r="AG1206" s="925"/>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4">
        <v>16</v>
      </c>
      <c r="B1207" s="924">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5"/>
      <c r="AD1207" s="925"/>
      <c r="AE1207" s="925"/>
      <c r="AF1207" s="925"/>
      <c r="AG1207" s="925"/>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4">
        <v>17</v>
      </c>
      <c r="B1208" s="924">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5"/>
      <c r="AD1208" s="925"/>
      <c r="AE1208" s="925"/>
      <c r="AF1208" s="925"/>
      <c r="AG1208" s="925"/>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4">
        <v>18</v>
      </c>
      <c r="B1209" s="924">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5"/>
      <c r="AD1209" s="925"/>
      <c r="AE1209" s="925"/>
      <c r="AF1209" s="925"/>
      <c r="AG1209" s="925"/>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4">
        <v>19</v>
      </c>
      <c r="B1210" s="924">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5"/>
      <c r="AD1210" s="925"/>
      <c r="AE1210" s="925"/>
      <c r="AF1210" s="925"/>
      <c r="AG1210" s="925"/>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4">
        <v>20</v>
      </c>
      <c r="B1211" s="924">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5"/>
      <c r="AD1211" s="925"/>
      <c r="AE1211" s="925"/>
      <c r="AF1211" s="925"/>
      <c r="AG1211" s="925"/>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4">
        <v>21</v>
      </c>
      <c r="B1212" s="924">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5"/>
      <c r="AD1212" s="925"/>
      <c r="AE1212" s="925"/>
      <c r="AF1212" s="925"/>
      <c r="AG1212" s="925"/>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4">
        <v>22</v>
      </c>
      <c r="B1213" s="924">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5"/>
      <c r="AD1213" s="925"/>
      <c r="AE1213" s="925"/>
      <c r="AF1213" s="925"/>
      <c r="AG1213" s="925"/>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4">
        <v>23</v>
      </c>
      <c r="B1214" s="924">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5"/>
      <c r="AD1214" s="925"/>
      <c r="AE1214" s="925"/>
      <c r="AF1214" s="925"/>
      <c r="AG1214" s="925"/>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4">
        <v>24</v>
      </c>
      <c r="B1215" s="924">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5"/>
      <c r="AD1215" s="925"/>
      <c r="AE1215" s="925"/>
      <c r="AF1215" s="925"/>
      <c r="AG1215" s="925"/>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4">
        <v>25</v>
      </c>
      <c r="B1216" s="924">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5"/>
      <c r="AD1216" s="925"/>
      <c r="AE1216" s="925"/>
      <c r="AF1216" s="925"/>
      <c r="AG1216" s="925"/>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4">
        <v>26</v>
      </c>
      <c r="B1217" s="924">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5"/>
      <c r="AD1217" s="925"/>
      <c r="AE1217" s="925"/>
      <c r="AF1217" s="925"/>
      <c r="AG1217" s="925"/>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4">
        <v>27</v>
      </c>
      <c r="B1218" s="924">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5"/>
      <c r="AD1218" s="925"/>
      <c r="AE1218" s="925"/>
      <c r="AF1218" s="925"/>
      <c r="AG1218" s="925"/>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4">
        <v>28</v>
      </c>
      <c r="B1219" s="924">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5"/>
      <c r="AD1219" s="925"/>
      <c r="AE1219" s="925"/>
      <c r="AF1219" s="925"/>
      <c r="AG1219" s="925"/>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4">
        <v>29</v>
      </c>
      <c r="B1220" s="924">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5"/>
      <c r="AD1220" s="925"/>
      <c r="AE1220" s="925"/>
      <c r="AF1220" s="925"/>
      <c r="AG1220" s="925"/>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4">
        <v>30</v>
      </c>
      <c r="B1221" s="924">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5"/>
      <c r="AD1221" s="925"/>
      <c r="AE1221" s="925"/>
      <c r="AF1221" s="925"/>
      <c r="AG1221" s="925"/>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297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90</v>
      </c>
      <c r="D1224" s="278"/>
      <c r="E1224" s="278"/>
      <c r="F1224" s="278"/>
      <c r="G1224" s="278"/>
      <c r="H1224" s="278"/>
      <c r="I1224" s="278"/>
      <c r="J1224" s="247" t="s">
        <v>94</v>
      </c>
      <c r="K1224" s="467"/>
      <c r="L1224" s="467"/>
      <c r="M1224" s="467"/>
      <c r="N1224" s="467"/>
      <c r="O1224" s="467"/>
      <c r="P1224" s="278" t="s">
        <v>23</v>
      </c>
      <c r="Q1224" s="278"/>
      <c r="R1224" s="278"/>
      <c r="S1224" s="278"/>
      <c r="T1224" s="278"/>
      <c r="U1224" s="278"/>
      <c r="V1224" s="278"/>
      <c r="W1224" s="278"/>
      <c r="X1224" s="278"/>
      <c r="Y1224" s="463" t="s">
        <v>429</v>
      </c>
      <c r="Z1224" s="463"/>
      <c r="AA1224" s="463"/>
      <c r="AB1224" s="463"/>
      <c r="AC1224" s="247" t="s">
        <v>358</v>
      </c>
      <c r="AD1224" s="247"/>
      <c r="AE1224" s="247"/>
      <c r="AF1224" s="247"/>
      <c r="AG1224" s="247"/>
      <c r="AH1224" s="463" t="s">
        <v>389</v>
      </c>
      <c r="AI1224" s="278"/>
      <c r="AJ1224" s="278"/>
      <c r="AK1224" s="278"/>
      <c r="AL1224" s="278" t="s">
        <v>22</v>
      </c>
      <c r="AM1224" s="278"/>
      <c r="AN1224" s="278"/>
      <c r="AO1224" s="422"/>
      <c r="AP1224" s="247" t="s">
        <v>433</v>
      </c>
      <c r="AQ1224" s="247"/>
      <c r="AR1224" s="247"/>
      <c r="AS1224" s="247"/>
      <c r="AT1224" s="247"/>
      <c r="AU1224" s="247"/>
      <c r="AV1224" s="247"/>
      <c r="AW1224" s="247"/>
      <c r="AX1224" s="247"/>
      <c r="AY1224">
        <f>$AY$1222</f>
        <v>0</v>
      </c>
    </row>
    <row r="1225" spans="1:51" ht="26.25" customHeight="1" x14ac:dyDescent="0.15">
      <c r="A1225" s="924">
        <v>1</v>
      </c>
      <c r="B1225" s="924">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5"/>
      <c r="AD1225" s="925"/>
      <c r="AE1225" s="925"/>
      <c r="AF1225" s="925"/>
      <c r="AG1225" s="925"/>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4">
        <v>2</v>
      </c>
      <c r="B1226" s="924">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5"/>
      <c r="AD1226" s="925"/>
      <c r="AE1226" s="925"/>
      <c r="AF1226" s="925"/>
      <c r="AG1226" s="925"/>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4">
        <v>3</v>
      </c>
      <c r="B1227" s="924">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5"/>
      <c r="AD1227" s="925"/>
      <c r="AE1227" s="925"/>
      <c r="AF1227" s="925"/>
      <c r="AG1227" s="925"/>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4">
        <v>4</v>
      </c>
      <c r="B1228" s="924">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5"/>
      <c r="AD1228" s="925"/>
      <c r="AE1228" s="925"/>
      <c r="AF1228" s="925"/>
      <c r="AG1228" s="925"/>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4">
        <v>5</v>
      </c>
      <c r="B1229" s="924">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5"/>
      <c r="AD1229" s="925"/>
      <c r="AE1229" s="925"/>
      <c r="AF1229" s="925"/>
      <c r="AG1229" s="925"/>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4">
        <v>6</v>
      </c>
      <c r="B1230" s="924">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5"/>
      <c r="AD1230" s="925"/>
      <c r="AE1230" s="925"/>
      <c r="AF1230" s="925"/>
      <c r="AG1230" s="925"/>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4">
        <v>7</v>
      </c>
      <c r="B1231" s="924">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5"/>
      <c r="AD1231" s="925"/>
      <c r="AE1231" s="925"/>
      <c r="AF1231" s="925"/>
      <c r="AG1231" s="925"/>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4">
        <v>8</v>
      </c>
      <c r="B1232" s="924">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5"/>
      <c r="AD1232" s="925"/>
      <c r="AE1232" s="925"/>
      <c r="AF1232" s="925"/>
      <c r="AG1232" s="925"/>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4">
        <v>9</v>
      </c>
      <c r="B1233" s="924">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5"/>
      <c r="AD1233" s="925"/>
      <c r="AE1233" s="925"/>
      <c r="AF1233" s="925"/>
      <c r="AG1233" s="925"/>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4">
        <v>10</v>
      </c>
      <c r="B1234" s="924">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5"/>
      <c r="AD1234" s="925"/>
      <c r="AE1234" s="925"/>
      <c r="AF1234" s="925"/>
      <c r="AG1234" s="925"/>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4">
        <v>11</v>
      </c>
      <c r="B1235" s="924">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5"/>
      <c r="AD1235" s="925"/>
      <c r="AE1235" s="925"/>
      <c r="AF1235" s="925"/>
      <c r="AG1235" s="925"/>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4">
        <v>12</v>
      </c>
      <c r="B1236" s="924">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5"/>
      <c r="AD1236" s="925"/>
      <c r="AE1236" s="925"/>
      <c r="AF1236" s="925"/>
      <c r="AG1236" s="925"/>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4">
        <v>13</v>
      </c>
      <c r="B1237" s="924">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5"/>
      <c r="AD1237" s="925"/>
      <c r="AE1237" s="925"/>
      <c r="AF1237" s="925"/>
      <c r="AG1237" s="925"/>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4">
        <v>14</v>
      </c>
      <c r="B1238" s="924">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5"/>
      <c r="AD1238" s="925"/>
      <c r="AE1238" s="925"/>
      <c r="AF1238" s="925"/>
      <c r="AG1238" s="925"/>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4">
        <v>15</v>
      </c>
      <c r="B1239" s="924">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5"/>
      <c r="AD1239" s="925"/>
      <c r="AE1239" s="925"/>
      <c r="AF1239" s="925"/>
      <c r="AG1239" s="925"/>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4">
        <v>16</v>
      </c>
      <c r="B1240" s="924">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5"/>
      <c r="AD1240" s="925"/>
      <c r="AE1240" s="925"/>
      <c r="AF1240" s="925"/>
      <c r="AG1240" s="925"/>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4">
        <v>17</v>
      </c>
      <c r="B1241" s="924">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5"/>
      <c r="AD1241" s="925"/>
      <c r="AE1241" s="925"/>
      <c r="AF1241" s="925"/>
      <c r="AG1241" s="925"/>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4">
        <v>18</v>
      </c>
      <c r="B1242" s="924">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5"/>
      <c r="AD1242" s="925"/>
      <c r="AE1242" s="925"/>
      <c r="AF1242" s="925"/>
      <c r="AG1242" s="925"/>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4">
        <v>19</v>
      </c>
      <c r="B1243" s="924">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5"/>
      <c r="AD1243" s="925"/>
      <c r="AE1243" s="925"/>
      <c r="AF1243" s="925"/>
      <c r="AG1243" s="925"/>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4">
        <v>20</v>
      </c>
      <c r="B1244" s="924">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5"/>
      <c r="AD1244" s="925"/>
      <c r="AE1244" s="925"/>
      <c r="AF1244" s="925"/>
      <c r="AG1244" s="925"/>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4">
        <v>21</v>
      </c>
      <c r="B1245" s="924">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5"/>
      <c r="AD1245" s="925"/>
      <c r="AE1245" s="925"/>
      <c r="AF1245" s="925"/>
      <c r="AG1245" s="925"/>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4">
        <v>22</v>
      </c>
      <c r="B1246" s="924">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5"/>
      <c r="AD1246" s="925"/>
      <c r="AE1246" s="925"/>
      <c r="AF1246" s="925"/>
      <c r="AG1246" s="925"/>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4">
        <v>23</v>
      </c>
      <c r="B1247" s="924">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5"/>
      <c r="AD1247" s="925"/>
      <c r="AE1247" s="925"/>
      <c r="AF1247" s="925"/>
      <c r="AG1247" s="925"/>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4">
        <v>24</v>
      </c>
      <c r="B1248" s="924">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5"/>
      <c r="AD1248" s="925"/>
      <c r="AE1248" s="925"/>
      <c r="AF1248" s="925"/>
      <c r="AG1248" s="925"/>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4">
        <v>25</v>
      </c>
      <c r="B1249" s="924">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5"/>
      <c r="AD1249" s="925"/>
      <c r="AE1249" s="925"/>
      <c r="AF1249" s="925"/>
      <c r="AG1249" s="925"/>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4">
        <v>26</v>
      </c>
      <c r="B1250" s="924">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5"/>
      <c r="AD1250" s="925"/>
      <c r="AE1250" s="925"/>
      <c r="AF1250" s="925"/>
      <c r="AG1250" s="925"/>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4">
        <v>27</v>
      </c>
      <c r="B1251" s="924">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5"/>
      <c r="AD1251" s="925"/>
      <c r="AE1251" s="925"/>
      <c r="AF1251" s="925"/>
      <c r="AG1251" s="925"/>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4">
        <v>28</v>
      </c>
      <c r="B1252" s="924">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5"/>
      <c r="AD1252" s="925"/>
      <c r="AE1252" s="925"/>
      <c r="AF1252" s="925"/>
      <c r="AG1252" s="925"/>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4">
        <v>29</v>
      </c>
      <c r="B1253" s="924">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5"/>
      <c r="AD1253" s="925"/>
      <c r="AE1253" s="925"/>
      <c r="AF1253" s="925"/>
      <c r="AG1253" s="925"/>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4">
        <v>30</v>
      </c>
      <c r="B1254" s="924">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5"/>
      <c r="AD1254" s="925"/>
      <c r="AE1254" s="925"/>
      <c r="AF1254" s="925"/>
      <c r="AG1254" s="925"/>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90</v>
      </c>
      <c r="D1257" s="278"/>
      <c r="E1257" s="278"/>
      <c r="F1257" s="278"/>
      <c r="G1257" s="278"/>
      <c r="H1257" s="278"/>
      <c r="I1257" s="278"/>
      <c r="J1257" s="247" t="s">
        <v>94</v>
      </c>
      <c r="K1257" s="467"/>
      <c r="L1257" s="467"/>
      <c r="M1257" s="467"/>
      <c r="N1257" s="467"/>
      <c r="O1257" s="467"/>
      <c r="P1257" s="278" t="s">
        <v>23</v>
      </c>
      <c r="Q1257" s="278"/>
      <c r="R1257" s="278"/>
      <c r="S1257" s="278"/>
      <c r="T1257" s="278"/>
      <c r="U1257" s="278"/>
      <c r="V1257" s="278"/>
      <c r="W1257" s="278"/>
      <c r="X1257" s="278"/>
      <c r="Y1257" s="463" t="s">
        <v>429</v>
      </c>
      <c r="Z1257" s="463"/>
      <c r="AA1257" s="463"/>
      <c r="AB1257" s="463"/>
      <c r="AC1257" s="247" t="s">
        <v>358</v>
      </c>
      <c r="AD1257" s="247"/>
      <c r="AE1257" s="247"/>
      <c r="AF1257" s="247"/>
      <c r="AG1257" s="247"/>
      <c r="AH1257" s="463" t="s">
        <v>389</v>
      </c>
      <c r="AI1257" s="278"/>
      <c r="AJ1257" s="278"/>
      <c r="AK1257" s="278"/>
      <c r="AL1257" s="278" t="s">
        <v>22</v>
      </c>
      <c r="AM1257" s="278"/>
      <c r="AN1257" s="278"/>
      <c r="AO1257" s="422"/>
      <c r="AP1257" s="247" t="s">
        <v>433</v>
      </c>
      <c r="AQ1257" s="247"/>
      <c r="AR1257" s="247"/>
      <c r="AS1257" s="247"/>
      <c r="AT1257" s="247"/>
      <c r="AU1257" s="247"/>
      <c r="AV1257" s="247"/>
      <c r="AW1257" s="247"/>
      <c r="AX1257" s="247"/>
      <c r="AY1257">
        <f>$AY$1255</f>
        <v>0</v>
      </c>
    </row>
    <row r="1258" spans="1:51" ht="26.25" customHeight="1" x14ac:dyDescent="0.15">
      <c r="A1258" s="924">
        <v>1</v>
      </c>
      <c r="B1258" s="924">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5"/>
      <c r="AD1258" s="925"/>
      <c r="AE1258" s="925"/>
      <c r="AF1258" s="925"/>
      <c r="AG1258" s="925"/>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4">
        <v>2</v>
      </c>
      <c r="B1259" s="924">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5"/>
      <c r="AD1259" s="925"/>
      <c r="AE1259" s="925"/>
      <c r="AF1259" s="925"/>
      <c r="AG1259" s="925"/>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4">
        <v>3</v>
      </c>
      <c r="B1260" s="924">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5"/>
      <c r="AD1260" s="925"/>
      <c r="AE1260" s="925"/>
      <c r="AF1260" s="925"/>
      <c r="AG1260" s="925"/>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4">
        <v>4</v>
      </c>
      <c r="B1261" s="924">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5"/>
      <c r="AD1261" s="925"/>
      <c r="AE1261" s="925"/>
      <c r="AF1261" s="925"/>
      <c r="AG1261" s="925"/>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4">
        <v>5</v>
      </c>
      <c r="B1262" s="924">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5"/>
      <c r="AD1262" s="925"/>
      <c r="AE1262" s="925"/>
      <c r="AF1262" s="925"/>
      <c r="AG1262" s="925"/>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4">
        <v>6</v>
      </c>
      <c r="B1263" s="924">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5"/>
      <c r="AD1263" s="925"/>
      <c r="AE1263" s="925"/>
      <c r="AF1263" s="925"/>
      <c r="AG1263" s="925"/>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4">
        <v>7</v>
      </c>
      <c r="B1264" s="924">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5"/>
      <c r="AD1264" s="925"/>
      <c r="AE1264" s="925"/>
      <c r="AF1264" s="925"/>
      <c r="AG1264" s="925"/>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4">
        <v>8</v>
      </c>
      <c r="B1265" s="924">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5"/>
      <c r="AD1265" s="925"/>
      <c r="AE1265" s="925"/>
      <c r="AF1265" s="925"/>
      <c r="AG1265" s="925"/>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4">
        <v>9</v>
      </c>
      <c r="B1266" s="924">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5"/>
      <c r="AD1266" s="925"/>
      <c r="AE1266" s="925"/>
      <c r="AF1266" s="925"/>
      <c r="AG1266" s="925"/>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4">
        <v>10</v>
      </c>
      <c r="B1267" s="924">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5"/>
      <c r="AD1267" s="925"/>
      <c r="AE1267" s="925"/>
      <c r="AF1267" s="925"/>
      <c r="AG1267" s="925"/>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4">
        <v>11</v>
      </c>
      <c r="B1268" s="924">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5"/>
      <c r="AD1268" s="925"/>
      <c r="AE1268" s="925"/>
      <c r="AF1268" s="925"/>
      <c r="AG1268" s="925"/>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4">
        <v>12</v>
      </c>
      <c r="B1269" s="924">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5"/>
      <c r="AD1269" s="925"/>
      <c r="AE1269" s="925"/>
      <c r="AF1269" s="925"/>
      <c r="AG1269" s="925"/>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4">
        <v>13</v>
      </c>
      <c r="B1270" s="924">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5"/>
      <c r="AD1270" s="925"/>
      <c r="AE1270" s="925"/>
      <c r="AF1270" s="925"/>
      <c r="AG1270" s="925"/>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4">
        <v>14</v>
      </c>
      <c r="B1271" s="924">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5"/>
      <c r="AD1271" s="925"/>
      <c r="AE1271" s="925"/>
      <c r="AF1271" s="925"/>
      <c r="AG1271" s="925"/>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4">
        <v>15</v>
      </c>
      <c r="B1272" s="924">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5"/>
      <c r="AD1272" s="925"/>
      <c r="AE1272" s="925"/>
      <c r="AF1272" s="925"/>
      <c r="AG1272" s="925"/>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4">
        <v>16</v>
      </c>
      <c r="B1273" s="924">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5"/>
      <c r="AD1273" s="925"/>
      <c r="AE1273" s="925"/>
      <c r="AF1273" s="925"/>
      <c r="AG1273" s="925"/>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4">
        <v>17</v>
      </c>
      <c r="B1274" s="924">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5"/>
      <c r="AD1274" s="925"/>
      <c r="AE1274" s="925"/>
      <c r="AF1274" s="925"/>
      <c r="AG1274" s="925"/>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4">
        <v>18</v>
      </c>
      <c r="B1275" s="924">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5"/>
      <c r="AD1275" s="925"/>
      <c r="AE1275" s="925"/>
      <c r="AF1275" s="925"/>
      <c r="AG1275" s="925"/>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4">
        <v>19</v>
      </c>
      <c r="B1276" s="924">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5"/>
      <c r="AD1276" s="925"/>
      <c r="AE1276" s="925"/>
      <c r="AF1276" s="925"/>
      <c r="AG1276" s="925"/>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4">
        <v>20</v>
      </c>
      <c r="B1277" s="924">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5"/>
      <c r="AD1277" s="925"/>
      <c r="AE1277" s="925"/>
      <c r="AF1277" s="925"/>
      <c r="AG1277" s="925"/>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4">
        <v>21</v>
      </c>
      <c r="B1278" s="924">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5"/>
      <c r="AD1278" s="925"/>
      <c r="AE1278" s="925"/>
      <c r="AF1278" s="925"/>
      <c r="AG1278" s="925"/>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4">
        <v>22</v>
      </c>
      <c r="B1279" s="924">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5"/>
      <c r="AD1279" s="925"/>
      <c r="AE1279" s="925"/>
      <c r="AF1279" s="925"/>
      <c r="AG1279" s="925"/>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4">
        <v>23</v>
      </c>
      <c r="B1280" s="924">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5"/>
      <c r="AD1280" s="925"/>
      <c r="AE1280" s="925"/>
      <c r="AF1280" s="925"/>
      <c r="AG1280" s="925"/>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4">
        <v>24</v>
      </c>
      <c r="B1281" s="924">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5"/>
      <c r="AD1281" s="925"/>
      <c r="AE1281" s="925"/>
      <c r="AF1281" s="925"/>
      <c r="AG1281" s="925"/>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4">
        <v>25</v>
      </c>
      <c r="B1282" s="924">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5"/>
      <c r="AD1282" s="925"/>
      <c r="AE1282" s="925"/>
      <c r="AF1282" s="925"/>
      <c r="AG1282" s="925"/>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4">
        <v>26</v>
      </c>
      <c r="B1283" s="924">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5"/>
      <c r="AD1283" s="925"/>
      <c r="AE1283" s="925"/>
      <c r="AF1283" s="925"/>
      <c r="AG1283" s="925"/>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4">
        <v>27</v>
      </c>
      <c r="B1284" s="924">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5"/>
      <c r="AD1284" s="925"/>
      <c r="AE1284" s="925"/>
      <c r="AF1284" s="925"/>
      <c r="AG1284" s="925"/>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4">
        <v>28</v>
      </c>
      <c r="B1285" s="924">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5"/>
      <c r="AD1285" s="925"/>
      <c r="AE1285" s="925"/>
      <c r="AF1285" s="925"/>
      <c r="AG1285" s="925"/>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4">
        <v>29</v>
      </c>
      <c r="B1286" s="924">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5"/>
      <c r="AD1286" s="925"/>
      <c r="AE1286" s="925"/>
      <c r="AF1286" s="925"/>
      <c r="AG1286" s="925"/>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4">
        <v>30</v>
      </c>
      <c r="B1287" s="924">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5"/>
      <c r="AD1287" s="925"/>
      <c r="AE1287" s="925"/>
      <c r="AF1287" s="925"/>
      <c r="AG1287" s="925"/>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90</v>
      </c>
      <c r="D1290" s="278"/>
      <c r="E1290" s="278"/>
      <c r="F1290" s="278"/>
      <c r="G1290" s="278"/>
      <c r="H1290" s="278"/>
      <c r="I1290" s="278"/>
      <c r="J1290" s="247" t="s">
        <v>94</v>
      </c>
      <c r="K1290" s="467"/>
      <c r="L1290" s="467"/>
      <c r="M1290" s="467"/>
      <c r="N1290" s="467"/>
      <c r="O1290" s="467"/>
      <c r="P1290" s="278" t="s">
        <v>23</v>
      </c>
      <c r="Q1290" s="278"/>
      <c r="R1290" s="278"/>
      <c r="S1290" s="278"/>
      <c r="T1290" s="278"/>
      <c r="U1290" s="278"/>
      <c r="V1290" s="278"/>
      <c r="W1290" s="278"/>
      <c r="X1290" s="278"/>
      <c r="Y1290" s="463" t="s">
        <v>429</v>
      </c>
      <c r="Z1290" s="463"/>
      <c r="AA1290" s="463"/>
      <c r="AB1290" s="463"/>
      <c r="AC1290" s="247" t="s">
        <v>358</v>
      </c>
      <c r="AD1290" s="247"/>
      <c r="AE1290" s="247"/>
      <c r="AF1290" s="247"/>
      <c r="AG1290" s="247"/>
      <c r="AH1290" s="463" t="s">
        <v>389</v>
      </c>
      <c r="AI1290" s="278"/>
      <c r="AJ1290" s="278"/>
      <c r="AK1290" s="278"/>
      <c r="AL1290" s="278" t="s">
        <v>22</v>
      </c>
      <c r="AM1290" s="278"/>
      <c r="AN1290" s="278"/>
      <c r="AO1290" s="422"/>
      <c r="AP1290" s="247" t="s">
        <v>433</v>
      </c>
      <c r="AQ1290" s="247"/>
      <c r="AR1290" s="247"/>
      <c r="AS1290" s="247"/>
      <c r="AT1290" s="247"/>
      <c r="AU1290" s="247"/>
      <c r="AV1290" s="247"/>
      <c r="AW1290" s="247"/>
      <c r="AX1290" s="247"/>
      <c r="AY1290">
        <f>$AY$1288</f>
        <v>0</v>
      </c>
    </row>
    <row r="1291" spans="1:51" ht="26.25" customHeight="1" x14ac:dyDescent="0.15">
      <c r="A1291" s="924">
        <v>1</v>
      </c>
      <c r="B1291" s="924">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5"/>
      <c r="AD1291" s="925"/>
      <c r="AE1291" s="925"/>
      <c r="AF1291" s="925"/>
      <c r="AG1291" s="925"/>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4">
        <v>2</v>
      </c>
      <c r="B1292" s="924">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5"/>
      <c r="AD1292" s="925"/>
      <c r="AE1292" s="925"/>
      <c r="AF1292" s="925"/>
      <c r="AG1292" s="925"/>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4">
        <v>3</v>
      </c>
      <c r="B1293" s="924">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5"/>
      <c r="AD1293" s="925"/>
      <c r="AE1293" s="925"/>
      <c r="AF1293" s="925"/>
      <c r="AG1293" s="925"/>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4">
        <v>4</v>
      </c>
      <c r="B1294" s="924">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5"/>
      <c r="AD1294" s="925"/>
      <c r="AE1294" s="925"/>
      <c r="AF1294" s="925"/>
      <c r="AG1294" s="925"/>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4">
        <v>5</v>
      </c>
      <c r="B1295" s="924">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5"/>
      <c r="AD1295" s="925"/>
      <c r="AE1295" s="925"/>
      <c r="AF1295" s="925"/>
      <c r="AG1295" s="925"/>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4">
        <v>6</v>
      </c>
      <c r="B1296" s="924">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5"/>
      <c r="AD1296" s="925"/>
      <c r="AE1296" s="925"/>
      <c r="AF1296" s="925"/>
      <c r="AG1296" s="925"/>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4">
        <v>7</v>
      </c>
      <c r="B1297" s="924">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5"/>
      <c r="AD1297" s="925"/>
      <c r="AE1297" s="925"/>
      <c r="AF1297" s="925"/>
      <c r="AG1297" s="925"/>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4">
        <v>8</v>
      </c>
      <c r="B1298" s="924">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5"/>
      <c r="AD1298" s="925"/>
      <c r="AE1298" s="925"/>
      <c r="AF1298" s="925"/>
      <c r="AG1298" s="925"/>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4">
        <v>9</v>
      </c>
      <c r="B1299" s="924">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5"/>
      <c r="AD1299" s="925"/>
      <c r="AE1299" s="925"/>
      <c r="AF1299" s="925"/>
      <c r="AG1299" s="925"/>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4">
        <v>10</v>
      </c>
      <c r="B1300" s="924">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5"/>
      <c r="AD1300" s="925"/>
      <c r="AE1300" s="925"/>
      <c r="AF1300" s="925"/>
      <c r="AG1300" s="925"/>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4">
        <v>11</v>
      </c>
      <c r="B1301" s="924">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5"/>
      <c r="AD1301" s="925"/>
      <c r="AE1301" s="925"/>
      <c r="AF1301" s="925"/>
      <c r="AG1301" s="925"/>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4">
        <v>12</v>
      </c>
      <c r="B1302" s="924">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5"/>
      <c r="AD1302" s="925"/>
      <c r="AE1302" s="925"/>
      <c r="AF1302" s="925"/>
      <c r="AG1302" s="925"/>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4">
        <v>13</v>
      </c>
      <c r="B1303" s="924">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5"/>
      <c r="AD1303" s="925"/>
      <c r="AE1303" s="925"/>
      <c r="AF1303" s="925"/>
      <c r="AG1303" s="925"/>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4">
        <v>14</v>
      </c>
      <c r="B1304" s="924">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5"/>
      <c r="AD1304" s="925"/>
      <c r="AE1304" s="925"/>
      <c r="AF1304" s="925"/>
      <c r="AG1304" s="925"/>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4">
        <v>15</v>
      </c>
      <c r="B1305" s="924">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5"/>
      <c r="AD1305" s="925"/>
      <c r="AE1305" s="925"/>
      <c r="AF1305" s="925"/>
      <c r="AG1305" s="925"/>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4">
        <v>16</v>
      </c>
      <c r="B1306" s="924">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5"/>
      <c r="AD1306" s="925"/>
      <c r="AE1306" s="925"/>
      <c r="AF1306" s="925"/>
      <c r="AG1306" s="925"/>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4">
        <v>17</v>
      </c>
      <c r="B1307" s="924">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5"/>
      <c r="AD1307" s="925"/>
      <c r="AE1307" s="925"/>
      <c r="AF1307" s="925"/>
      <c r="AG1307" s="925"/>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4">
        <v>18</v>
      </c>
      <c r="B1308" s="924">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5"/>
      <c r="AD1308" s="925"/>
      <c r="AE1308" s="925"/>
      <c r="AF1308" s="925"/>
      <c r="AG1308" s="925"/>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4">
        <v>19</v>
      </c>
      <c r="B1309" s="924">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5"/>
      <c r="AD1309" s="925"/>
      <c r="AE1309" s="925"/>
      <c r="AF1309" s="925"/>
      <c r="AG1309" s="925"/>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4">
        <v>20</v>
      </c>
      <c r="B1310" s="924">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5"/>
      <c r="AD1310" s="925"/>
      <c r="AE1310" s="925"/>
      <c r="AF1310" s="925"/>
      <c r="AG1310" s="925"/>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4">
        <v>21</v>
      </c>
      <c r="B1311" s="924">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5"/>
      <c r="AD1311" s="925"/>
      <c r="AE1311" s="925"/>
      <c r="AF1311" s="925"/>
      <c r="AG1311" s="925"/>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4">
        <v>22</v>
      </c>
      <c r="B1312" s="924">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5"/>
      <c r="AD1312" s="925"/>
      <c r="AE1312" s="925"/>
      <c r="AF1312" s="925"/>
      <c r="AG1312" s="925"/>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4">
        <v>23</v>
      </c>
      <c r="B1313" s="924">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5"/>
      <c r="AD1313" s="925"/>
      <c r="AE1313" s="925"/>
      <c r="AF1313" s="925"/>
      <c r="AG1313" s="925"/>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4">
        <v>24</v>
      </c>
      <c r="B1314" s="924">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5"/>
      <c r="AD1314" s="925"/>
      <c r="AE1314" s="925"/>
      <c r="AF1314" s="925"/>
      <c r="AG1314" s="925"/>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4">
        <v>25</v>
      </c>
      <c r="B1315" s="924">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5"/>
      <c r="AD1315" s="925"/>
      <c r="AE1315" s="925"/>
      <c r="AF1315" s="925"/>
      <c r="AG1315" s="925"/>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4">
        <v>26</v>
      </c>
      <c r="B1316" s="924">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5"/>
      <c r="AD1316" s="925"/>
      <c r="AE1316" s="925"/>
      <c r="AF1316" s="925"/>
      <c r="AG1316" s="925"/>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4">
        <v>27</v>
      </c>
      <c r="B1317" s="924">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5"/>
      <c r="AD1317" s="925"/>
      <c r="AE1317" s="925"/>
      <c r="AF1317" s="925"/>
      <c r="AG1317" s="925"/>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4">
        <v>28</v>
      </c>
      <c r="B1318" s="924">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5"/>
      <c r="AD1318" s="925"/>
      <c r="AE1318" s="925"/>
      <c r="AF1318" s="925"/>
      <c r="AG1318" s="925"/>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4">
        <v>29</v>
      </c>
      <c r="B1319" s="924">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5"/>
      <c r="AD1319" s="925"/>
      <c r="AE1319" s="925"/>
      <c r="AF1319" s="925"/>
      <c r="AG1319" s="925"/>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4">
        <v>30</v>
      </c>
      <c r="B1320" s="924">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5"/>
      <c r="AD1320" s="925"/>
      <c r="AE1320" s="925"/>
      <c r="AF1320" s="925"/>
      <c r="AG1320" s="925"/>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2021-05-17T10:44:22Z</cp:lastPrinted>
  <dcterms:created xsi:type="dcterms:W3CDTF">2012-03-13T00:50:25Z</dcterms:created>
  <dcterms:modified xsi:type="dcterms:W3CDTF">2021-06-25T06:55:46Z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2021-04-21T09:33:03Z</vt:filetime>
  </property>
</Properties>
</file>