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1536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U812" i="3"/>
  <c r="Y812" i="3"/>
  <c r="AY811" i="3"/>
  <c r="AY810" i="3"/>
  <c r="AY807" i="3"/>
  <c r="AY806" i="3"/>
  <c r="AY803" i="3"/>
  <c r="AY80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808" i="3" l="1"/>
  <c r="AY804" i="3"/>
  <c r="AY801" i="3"/>
  <c r="AY805" i="3"/>
  <c r="AY809" i="3"/>
</calcChain>
</file>

<file path=xl/sharedStrings.xml><?xml version="1.0" encoding="utf-8"?>
<sst xmlns="http://schemas.openxmlformats.org/spreadsheetml/2006/main" count="3116" uniqueCount="780">
  <si>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</si>
  <si>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</si>
  <si>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</si>
  <si>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</si>
  <si>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</si>
  <si>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</si>
  <si>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</si>
  <si>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</si>
  <si>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</si>
  <si>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</si>
  <si>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</si>
  <si>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</si>
  <si>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</si>
  <si>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</si>
  <si>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</si>
  <si>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</si>
  <si>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</si>
  <si>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</si>
  <si>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</si>
  <si>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</si>
  <si>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</si>
  <si>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</si>
  <si>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</si>
  <si>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</si>
  <si>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</si>
  <si>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</si>
  <si>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</si>
  <si>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</si>
  <si>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</si>
  <si>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</si>
  <si>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</si>
  <si>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</si>
  <si>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間接費・人件費</t>
    <rPh sb="0" eb="2">
      <t>カンセツ</t>
    </rPh>
    <rPh sb="2" eb="3">
      <t>ヒ</t>
    </rPh>
    <rPh sb="4" eb="7">
      <t>ジンケンヒ</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</si>
  <si>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</si>
  <si>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</si>
  <si>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</si>
  <si>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</si>
  <si>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</si>
  <si>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</si>
  <si>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</si>
  <si>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</si>
  <si>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</si>
  <si>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</si>
  <si>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</si>
  <si>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</si>
  <si>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</si>
  <si>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</si>
  <si>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</si>
  <si>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</si>
  <si>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</si>
  <si>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</si>
  <si>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</si>
  <si>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</si>
  <si>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</si>
  <si>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</si>
  <si>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</si>
  <si>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</si>
  <si>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</si>
  <si>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</si>
  <si>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</si>
  <si>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</si>
  <si>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</si>
  <si>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</si>
  <si>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</si>
  <si>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</si>
  <si>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</si>
  <si>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</si>
  <si>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</si>
  <si>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</si>
  <si>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</si>
  <si>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</si>
  <si>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</si>
  <si>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</si>
  <si>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</si>
  <si>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</si>
  <si>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</si>
  <si>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</si>
  <si>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</si>
  <si>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</si>
  <si>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</si>
  <si>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</si>
  <si>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</si>
  <si>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</si>
  <si>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</si>
  <si>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</si>
  <si>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</si>
  <si>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</si>
  <si>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</si>
  <si>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</si>
  <si>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</si>
  <si>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</si>
  <si>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</si>
  <si>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</si>
  <si>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</si>
  <si>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</si>
  <si>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</si>
  <si>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</si>
  <si>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</si>
  <si>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</si>
  <si>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</si>
  <si>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</si>
  <si>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</si>
  <si>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</si>
  <si>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</si>
  <si>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</si>
  <si>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</si>
  <si>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</si>
  <si>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</si>
  <si>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</si>
  <si>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</si>
  <si>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重点支援に係る謝礼等</t>
    <rPh sb="0" eb="2">
      <t>ジュウテン</t>
    </rPh>
    <rPh sb="2" eb="4">
      <t>シエン</t>
    </rPh>
    <rPh sb="5" eb="6">
      <t>カカワ</t>
    </rPh>
    <rPh sb="7" eb="9">
      <t>シャレイ</t>
    </rPh>
    <rPh sb="9" eb="10">
      <t>トウ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</si>
  <si>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</si>
  <si>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</si>
  <si>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</si>
  <si>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</si>
  <si>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</si>
  <si>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</si>
  <si>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</si>
  <si>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</si>
  <si>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</si>
  <si>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</si>
  <si>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</si>
  <si>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</si>
  <si>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</si>
  <si>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</si>
  <si>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</si>
  <si>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</si>
  <si>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</si>
  <si>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</si>
  <si>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</si>
  <si>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</si>
  <si>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</si>
  <si>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</si>
  <si>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</si>
  <si>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</si>
  <si>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</si>
  <si>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</si>
  <si>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</si>
  <si>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</si>
  <si>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</si>
  <si>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</si>
  <si>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</si>
  <si>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</si>
  <si>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</si>
  <si>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</si>
  <si>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</si>
  <si>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</si>
  <si>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</si>
  <si>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</si>
  <si>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</si>
  <si>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</si>
  <si>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</si>
  <si>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</si>
  <si>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</si>
  <si>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</si>
  <si>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</si>
  <si>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</si>
  <si>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</si>
  <si>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</si>
  <si>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</si>
  <si>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</si>
  <si>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コロナの影響により、セミナー開催は断念せざるを得なかったが、その代わり、ＷＥＢ配信による動画セミナーとした。それ以外の活動実績は概ね見込みに見合ったものと考えている。</t>
    <rPh sb="4" eb="6">
      <t>エイキョウ</t>
    </rPh>
    <rPh sb="14" eb="16">
      <t>カイサイ</t>
    </rPh>
    <rPh sb="17" eb="19">
      <t>ダンネン</t>
    </rPh>
    <rPh sb="23" eb="24">
      <t>エ</t>
    </rPh>
    <rPh sb="32" eb="33">
      <t>カ</t>
    </rPh>
    <rPh sb="39" eb="41">
      <t>ハイシン</t>
    </rPh>
    <rPh sb="44" eb="46">
      <t>ドウガ</t>
    </rPh>
    <rPh sb="56" eb="58">
      <t>イガイ</t>
    </rPh>
    <rPh sb="59" eb="61">
      <t>カツドウ</t>
    </rPh>
    <rPh sb="61" eb="63">
      <t>ジッセキ</t>
    </rPh>
    <rPh sb="64" eb="65">
      <t>オオム</t>
    </rPh>
    <rPh sb="66" eb="68">
      <t>ミコ</t>
    </rPh>
    <rPh sb="70" eb="72">
      <t>ミア</t>
    </rPh>
    <rPh sb="77" eb="78">
      <t>カンガ</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</si>
  <si>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</si>
  <si>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</si>
  <si>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</si>
  <si>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</si>
  <si>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</si>
  <si>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</si>
  <si>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</si>
  <si>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</si>
  <si>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</si>
  <si>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</si>
  <si>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</si>
  <si>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</si>
  <si>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</si>
  <si>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</si>
  <si>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</si>
  <si>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</si>
  <si>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</si>
  <si>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</si>
  <si>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</si>
  <si>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</si>
  <si>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</si>
  <si>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</si>
  <si>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</si>
  <si>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</si>
  <si>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</si>
  <si>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重点支援案件のうち、目標達成に至った件数割合(目標達成に至った件数/重点支援件数)</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</si>
  <si>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</si>
  <si>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</si>
  <si>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</si>
  <si>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</si>
  <si>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</si>
  <si>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後継者難による倒産の割合を、令和3年度までに統計のある平成23年度水準（4.8%）とする</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</si>
  <si>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</si>
  <si>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</si>
  <si>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</si>
  <si>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</si>
  <si>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</si>
  <si>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</si>
  <si>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</si>
  <si>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</si>
  <si>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</si>
  <si>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</si>
  <si>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</si>
  <si>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</si>
  <si>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</si>
  <si>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</si>
  <si>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</si>
  <si>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</si>
  <si>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</si>
  <si>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</si>
  <si>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4,311/11</t>
  </si>
  <si>
    <t>平成28年度</t>
    <rPh sb="0" eb="2">
      <t>ヘイセイ</t>
    </rPh>
    <phoneticPr fontId="4"/>
  </si>
  <si>
    <t>公共事業</t>
  </si>
  <si>
    <t>特許特別会計</t>
  </si>
  <si>
    <t>セミナー等参加後に多能工化に取り組む企業の割合(セミナー等参加後に多能工化に取り組む又は予定の企業数/セミナー等参加企業の中で、参加時点で多能工化に取り組んでいなかった企業数）</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</si>
  <si>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</si>
  <si>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</si>
  <si>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</si>
  <si>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</si>
  <si>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</si>
  <si>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</si>
  <si>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</si>
  <si>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</si>
  <si>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</si>
  <si>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</si>
  <si>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</si>
  <si>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</si>
  <si>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</si>
  <si>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</si>
  <si>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</si>
  <si>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</si>
  <si>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建設市場整備課</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</si>
  <si>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</si>
  <si>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</si>
  <si>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</si>
  <si>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</si>
  <si>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</si>
  <si>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</si>
  <si>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</si>
  <si>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</si>
  <si>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</si>
  <si>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</si>
  <si>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</si>
  <si>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</si>
  <si>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</si>
  <si>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</si>
  <si>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</si>
  <si>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</si>
  <si>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</si>
  <si>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</si>
  <si>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</si>
  <si>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 xml:space="preserve"> 千円/件</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</si>
  <si>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</si>
  <si>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</si>
  <si>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</si>
  <si>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</si>
  <si>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</si>
  <si>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</si>
  <si>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</si>
  <si>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</si>
  <si>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</si>
  <si>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</si>
  <si>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</si>
  <si>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</si>
  <si>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</si>
  <si>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</si>
  <si>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</si>
  <si>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</si>
  <si>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</si>
  <si>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</si>
  <si>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</si>
  <si>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</si>
  <si>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</si>
  <si>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</si>
  <si>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</si>
  <si>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</si>
  <si>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</si>
  <si>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</si>
  <si>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</si>
  <si>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</si>
  <si>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</si>
  <si>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</si>
  <si>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</si>
  <si>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</si>
  <si>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</si>
  <si>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</si>
  <si>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</si>
  <si>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</si>
  <si>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</si>
  <si>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</si>
  <si>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</si>
  <si>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</si>
  <si>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</si>
  <si>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</si>
  <si>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</si>
  <si>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</si>
  <si>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</si>
  <si>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</si>
  <si>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</si>
  <si>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</si>
  <si>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</si>
  <si>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</si>
  <si>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</si>
  <si>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</si>
  <si>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</si>
  <si>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</si>
  <si>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</si>
  <si>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</si>
  <si>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</si>
  <si>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</si>
  <si>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</si>
  <si>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</si>
  <si>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</si>
  <si>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</si>
  <si>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</si>
  <si>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</si>
  <si>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</si>
  <si>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</si>
  <si>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</si>
  <si>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</si>
  <si>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</si>
  <si>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</si>
  <si>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</si>
  <si>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</si>
  <si>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</si>
  <si>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</si>
  <si>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</si>
  <si>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7,420/9</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</si>
  <si>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</si>
  <si>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</si>
  <si>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</si>
  <si>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</si>
  <si>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</si>
  <si>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</si>
  <si>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</si>
  <si>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</si>
  <si>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</si>
  <si>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</si>
  <si>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</si>
  <si>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</si>
  <si>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</si>
  <si>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</si>
  <si>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</si>
  <si>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</si>
  <si>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</si>
  <si>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</si>
  <si>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倒産総件数に占める後継者難件の割合</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</si>
  <si>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</si>
  <si>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</si>
  <si>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</si>
  <si>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</si>
  <si>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</si>
  <si>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</si>
  <si>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</si>
  <si>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</si>
  <si>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</si>
  <si>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</si>
  <si>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</si>
  <si>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</si>
  <si>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</si>
  <si>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</si>
  <si>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</si>
  <si>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</si>
  <si>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3,000/10</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</si>
  <si>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</si>
  <si>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</si>
  <si>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</si>
  <si>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</si>
  <si>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</si>
  <si>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</si>
  <si>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</si>
  <si>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</si>
  <si>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</si>
  <si>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</si>
  <si>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</si>
  <si>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</si>
  <si>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</si>
  <si>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</si>
  <si>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</si>
  <si>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</si>
  <si>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</si>
  <si>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</si>
  <si>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</si>
  <si>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</si>
  <si>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</si>
  <si>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地域建設産業の生産性向上及び持続性の確保</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</si>
  <si>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</si>
  <si>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</si>
  <si>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</si>
  <si>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</si>
  <si>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</si>
  <si>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</si>
  <si>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</si>
  <si>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</si>
  <si>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</si>
  <si>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</si>
  <si>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</si>
  <si>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</si>
  <si>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</si>
  <si>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</si>
  <si>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</si>
  <si>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</si>
  <si>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</si>
  <si>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</si>
  <si>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</si>
  <si>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</si>
  <si>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</si>
  <si>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</si>
  <si>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</si>
  <si>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</si>
  <si>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</si>
  <si>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</si>
  <si>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</si>
  <si>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</si>
  <si>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</si>
  <si>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</si>
  <si>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</si>
  <si>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</si>
  <si>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</si>
  <si>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</si>
  <si>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相談支援や重点アドバイス支援、モデル事業を通じて、中小中堅建設業者におけるそれらテーマに対する関心の高さや取組状況等が把握出来たこと、また建設業特有の課題把握を行うことができた点は大きな成果であり、支援を継続していく必要性を再認識することができた。</t>
    <rPh sb="0" eb="2">
      <t>ソウダン</t>
    </rPh>
    <rPh sb="2" eb="4">
      <t>シエン</t>
    </rPh>
    <rPh sb="5" eb="7">
      <t>ジュウテン</t>
    </rPh>
    <rPh sb="12" eb="14">
      <t>シエン</t>
    </rPh>
    <rPh sb="18" eb="20">
      <t>ジギョウ</t>
    </rPh>
    <rPh sb="21" eb="22">
      <t>ツウ</t>
    </rPh>
    <rPh sb="25" eb="27">
      <t>チュウショウ</t>
    </rPh>
    <rPh sb="27" eb="29">
      <t>チュウケン</t>
    </rPh>
    <rPh sb="29" eb="31">
      <t>ケンセツ</t>
    </rPh>
    <rPh sb="31" eb="33">
      <t>ギョウシャ</t>
    </rPh>
    <rPh sb="44" eb="45">
      <t>タイ</t>
    </rPh>
    <rPh sb="47" eb="49">
      <t>カンシン</t>
    </rPh>
    <rPh sb="50" eb="51">
      <t>タカ</t>
    </rPh>
    <rPh sb="53" eb="55">
      <t>トリクミ</t>
    </rPh>
    <rPh sb="55" eb="57">
      <t>ジョウキョウ</t>
    </rPh>
    <rPh sb="57" eb="58">
      <t>トウ</t>
    </rPh>
    <rPh sb="59" eb="61">
      <t>ハアク</t>
    </rPh>
    <rPh sb="61" eb="63">
      <t>デキ</t>
    </rPh>
    <rPh sb="69" eb="72">
      <t>ケンセツギョウ</t>
    </rPh>
    <rPh sb="72" eb="74">
      <t>トクユウ</t>
    </rPh>
    <rPh sb="75" eb="77">
      <t>カダイ</t>
    </rPh>
    <rPh sb="77" eb="79">
      <t>ハアク</t>
    </rPh>
    <rPh sb="80" eb="81">
      <t>オコナ</t>
    </rPh>
    <rPh sb="88" eb="89">
      <t>テン</t>
    </rPh>
    <rPh sb="90" eb="91">
      <t>オオ</t>
    </rPh>
    <rPh sb="93" eb="95">
      <t>セイカ</t>
    </rPh>
    <rPh sb="99" eb="101">
      <t>シエン</t>
    </rPh>
    <rPh sb="102" eb="104">
      <t>ケイゾク</t>
    </rPh>
    <rPh sb="108" eb="111">
      <t>ヒツヨウセイ</t>
    </rPh>
    <rPh sb="112" eb="115">
      <t>サイニンシキ</t>
    </rPh>
    <phoneticPr fontId="4"/>
  </si>
  <si>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</si>
  <si>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</si>
  <si>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</si>
  <si>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</si>
  <si>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</si>
  <si>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</si>
  <si>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</si>
  <si>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</si>
  <si>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</si>
  <si>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</si>
  <si>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帝国データバンク調べ</t>
  </si>
  <si>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</si>
  <si>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</si>
  <si>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</si>
  <si>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</si>
  <si>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</si>
  <si>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</si>
  <si>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</si>
  <si>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</si>
  <si>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</si>
  <si>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</si>
  <si>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</si>
  <si>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</si>
  <si>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</si>
  <si>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</si>
  <si>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専門工事業者の売上高営業利益率について、令和5年度まで4.5%以上を維持する【32-123】</t>
    <rPh sb="20" eb="22">
      <t>レイワ</t>
    </rPh>
    <rPh sb="23" eb="25">
      <t>ネンド</t>
    </rPh>
    <rPh sb="31" eb="33">
      <t>イジョウ</t>
    </rPh>
    <rPh sb="34" eb="36">
      <t>イジ</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</si>
  <si>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</si>
  <si>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</si>
  <si>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</si>
  <si>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</si>
  <si>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</si>
  <si>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</si>
  <si>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</si>
  <si>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</si>
  <si>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</si>
  <si>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</si>
  <si>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</si>
  <si>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</si>
  <si>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</si>
  <si>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</si>
  <si>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</si>
  <si>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</si>
  <si>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</si>
  <si>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</si>
  <si>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</si>
  <si>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</si>
  <si>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</si>
  <si>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</si>
  <si>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</si>
  <si>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</si>
  <si>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</si>
  <si>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</si>
  <si>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</si>
  <si>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</si>
  <si>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</si>
  <si>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</si>
  <si>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</si>
  <si>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</si>
  <si>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</si>
  <si>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</si>
  <si>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</si>
  <si>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</si>
  <si>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</si>
  <si>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</si>
  <si>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</si>
  <si>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</si>
  <si>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</si>
  <si>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</si>
  <si>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</si>
  <si>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</si>
  <si>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</si>
  <si>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</si>
  <si>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</si>
  <si>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</si>
  <si>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</si>
  <si>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</si>
  <si>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</si>
  <si>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</si>
  <si>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千円／件</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</si>
  <si>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</si>
  <si>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</si>
  <si>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</si>
  <si>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</si>
  <si>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</si>
  <si>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</si>
  <si>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</si>
  <si>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</si>
  <si>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</si>
  <si>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</si>
  <si>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相談案件のうち、解決に至った件数割合(企業が抱える課題が解決に至った件数/相談窓口に寄せられた件数)</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</si>
  <si>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</si>
  <si>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</si>
  <si>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</si>
  <si>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</si>
  <si>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</si>
  <si>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</si>
  <si>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</si>
  <si>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</si>
  <si>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</si>
  <si>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</si>
  <si>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</si>
  <si>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</si>
  <si>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</si>
  <si>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</si>
  <si>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</si>
  <si>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</si>
  <si>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</si>
  <si>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</si>
  <si>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</si>
  <si>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</si>
  <si>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</si>
  <si>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</si>
  <si>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 xml:space="preserve"> 千円/回</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</si>
  <si>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</si>
  <si>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</si>
  <si>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</si>
  <si>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</si>
  <si>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</si>
  <si>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</si>
  <si>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</si>
  <si>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</si>
  <si>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経営改善、生産性向上、事業承継等の重点支援件数に係るコスト／重点支援件数　　　　　　　　　　</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</si>
  <si>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</si>
  <si>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</si>
  <si>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</si>
  <si>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</si>
  <si>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</si>
  <si>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</si>
  <si>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</si>
  <si>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</si>
  <si>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</si>
  <si>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</si>
  <si>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</si>
  <si>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</si>
  <si>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</si>
  <si>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A.（一財）建設業振興基金</t>
    <rPh sb="3" eb="5">
      <t>イチザイ</t>
    </rPh>
    <rPh sb="6" eb="9">
      <t>ケンセツギョウ</t>
    </rPh>
    <rPh sb="9" eb="11">
      <t>シンコウ</t>
    </rPh>
    <rPh sb="11" eb="13">
      <t>キキン</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</si>
  <si>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</si>
  <si>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</si>
  <si>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</si>
  <si>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</si>
  <si>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</si>
  <si>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</si>
  <si>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</si>
  <si>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</si>
  <si>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</si>
  <si>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</si>
  <si>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</si>
  <si>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</si>
  <si>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</si>
  <si>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</si>
  <si>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</si>
  <si>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</si>
  <si>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</si>
  <si>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</si>
  <si>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</si>
  <si>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</si>
  <si>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</si>
  <si>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</si>
  <si>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</si>
  <si>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</si>
  <si>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</si>
  <si>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</si>
  <si>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</si>
  <si>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</si>
  <si>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</si>
  <si>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</si>
  <si>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</si>
  <si>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</si>
  <si>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</si>
  <si>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</si>
  <si>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</si>
  <si>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</si>
  <si>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</si>
  <si>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</si>
  <si>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</si>
  <si>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</si>
  <si>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</si>
  <si>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</si>
  <si>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</si>
  <si>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</si>
  <si>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</si>
  <si>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</si>
  <si>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</si>
  <si>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</si>
  <si>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</si>
  <si>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</si>
  <si>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</si>
  <si>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</si>
  <si>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</si>
  <si>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</si>
  <si>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</si>
  <si>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</si>
  <si>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</si>
  <si>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</si>
  <si>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</si>
  <si>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</si>
  <si>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</si>
  <si>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</si>
  <si>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</si>
  <si>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</si>
  <si>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</si>
  <si>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</si>
  <si>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</si>
  <si>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</si>
  <si>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</si>
  <si>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</si>
  <si>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</si>
  <si>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</si>
  <si>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</si>
  <si>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</si>
  <si>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</si>
  <si>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</si>
  <si>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</si>
  <si>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</si>
  <si>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</si>
  <si>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</si>
  <si>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</si>
  <si>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</si>
  <si>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</si>
  <si>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</si>
  <si>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</si>
  <si>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</si>
  <si>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</si>
  <si>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</si>
  <si>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</si>
  <si>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</si>
  <si>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</si>
  <si>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</si>
  <si>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0</t>
  </si>
  <si>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</si>
  <si>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</si>
  <si>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</si>
  <si>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</si>
  <si>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</si>
  <si>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</si>
  <si>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</si>
  <si>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</si>
  <si>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</si>
  <si>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</si>
  <si>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</si>
  <si>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</si>
  <si>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</si>
  <si>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</si>
  <si>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</si>
  <si>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</si>
  <si>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</si>
  <si>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</si>
  <si>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</si>
  <si>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</si>
  <si>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</si>
  <si>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</si>
  <si>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</si>
  <si>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セミナー等参加企業において、ＩＣＴ化設備を導入する企業の割合を令和3年度末までに10%とする</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</si>
  <si>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</si>
  <si>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</si>
  <si>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</si>
  <si>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</si>
  <si>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</si>
  <si>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</si>
  <si>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</si>
  <si>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</si>
  <si>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</si>
  <si>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 xml:space="preserve"> 千円/本</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</si>
  <si>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</si>
  <si>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</si>
  <si>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</si>
  <si>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</si>
  <si>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</si>
  <si>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</si>
  <si>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</si>
  <si>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</si>
  <si>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</si>
  <si>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</si>
  <si>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</si>
  <si>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</si>
  <si>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</si>
  <si>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</si>
  <si>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</si>
  <si>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</si>
  <si>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</si>
  <si>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建設市場整備推進調査費</t>
  </si>
  <si>
    <t>地域の中小・中堅建設企業等の生産性向上・持続性確保に向けた支援は、地域社会を維持するために必要な施策。</t>
    <rPh sb="0" eb="2">
      <t>チイキ</t>
    </rPh>
    <rPh sb="3" eb="5">
      <t>チュウショウ</t>
    </rPh>
    <rPh sb="6" eb="8">
      <t>チュウケン</t>
    </rPh>
    <rPh sb="8" eb="10">
      <t>ケンセツ</t>
    </rPh>
    <rPh sb="10" eb="12">
      <t>キギョウ</t>
    </rPh>
    <rPh sb="12" eb="13">
      <t>トウ</t>
    </rPh>
    <rPh sb="14" eb="17">
      <t>セイサンセイ</t>
    </rPh>
    <rPh sb="17" eb="19">
      <t>コウジョウ</t>
    </rPh>
    <rPh sb="20" eb="23">
      <t>ジゾクセイ</t>
    </rPh>
    <rPh sb="23" eb="25">
      <t>カクホ</t>
    </rPh>
    <rPh sb="26" eb="27">
      <t>ム</t>
    </rPh>
    <rPh sb="29" eb="31">
      <t>シエン</t>
    </rPh>
    <rPh sb="33" eb="35">
      <t>チイキ</t>
    </rPh>
    <rPh sb="35" eb="37">
      <t>シャカイ</t>
    </rPh>
    <rPh sb="38" eb="40">
      <t>イジ</t>
    </rPh>
    <rPh sb="45" eb="47">
      <t>ヒツヨウ</t>
    </rPh>
    <rPh sb="48" eb="49">
      <t>セ</t>
    </rPh>
    <rPh sb="49" eb="50">
      <t>サク</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</si>
  <si>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</si>
  <si>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</si>
  <si>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</si>
  <si>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</si>
  <si>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</si>
  <si>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</si>
  <si>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</si>
  <si>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</si>
  <si>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</si>
  <si>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経営改善、生産性向上、事業承継等に係る相談支援件数</t>
  </si>
  <si>
    <t>復興</t>
  </si>
  <si>
    <t>総務</t>
  </si>
  <si>
    <t>外務</t>
  </si>
  <si>
    <t>財務</t>
    <rPh sb="0" eb="2">
      <t>ザイム</t>
    </rPh>
    <phoneticPr fontId="4"/>
  </si>
  <si>
    <t>文科</t>
  </si>
  <si>
    <t>農水</t>
  </si>
  <si>
    <t>コロナの影響により、セミナー開催は断念せざるを得なかったが、その代わり、ＷＥＢ配信による動画セミナーとした。それ以外の成果実績は概ね成果目標に見合っていると考えている。</t>
    <rPh sb="4" eb="6">
      <t>エイキョウ</t>
    </rPh>
    <rPh sb="14" eb="16">
      <t>カイサイ</t>
    </rPh>
    <rPh sb="17" eb="19">
      <t>ダンネン</t>
    </rPh>
    <rPh sb="23" eb="24">
      <t>エ</t>
    </rPh>
    <rPh sb="32" eb="33">
      <t>カ</t>
    </rPh>
    <rPh sb="39" eb="41">
      <t>ハイシン</t>
    </rPh>
    <rPh sb="44" eb="46">
      <t>ドウガ</t>
    </rPh>
    <rPh sb="56" eb="58">
      <t>イガイ</t>
    </rPh>
    <rPh sb="59" eb="61">
      <t>セイカ</t>
    </rPh>
    <rPh sb="61" eb="63">
      <t>ジッセキ</t>
    </rPh>
    <rPh sb="64" eb="65">
      <t>オオム</t>
    </rPh>
    <rPh sb="66" eb="68">
      <t>セイカ</t>
    </rPh>
    <rPh sb="68" eb="70">
      <t>モクヒョウ</t>
    </rPh>
    <rPh sb="71" eb="73">
      <t>ミア</t>
    </rPh>
    <rPh sb="78" eb="79">
      <t>カンガ</t>
    </rPh>
    <phoneticPr fontId="4"/>
  </si>
  <si>
    <t>経産</t>
  </si>
  <si>
    <t>国交</t>
  </si>
  <si>
    <t>カジノ</t>
  </si>
  <si>
    <t>事業番号その3</t>
    <rPh sb="0" eb="4">
      <t>ジギョウバンゴウ</t>
    </rPh>
    <phoneticPr fontId="4"/>
  </si>
  <si>
    <t>個人情報保護委員会</t>
  </si>
  <si>
    <t>本事業の実施により中小・中堅建設企業等の経営者のマインドを生産性向上に向かせ、それらに対する積極的取組を促すことは、継続的に利益を確保する経営体質構築および将来の建設投資に対する建設産業の供給力維持につながり、上位施策たる「建設市場の整備を推進する」に資する。</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</si>
  <si>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</si>
  <si>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</si>
  <si>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</si>
  <si>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</si>
  <si>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</si>
  <si>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</si>
  <si>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動画作成数</t>
  </si>
  <si>
    <t>平成30年度</t>
  </si>
  <si>
    <t>建設産業政策2017+10（平成29年7月4日国土交通省建設産業政策会議とりまとめ）</t>
  </si>
  <si>
    <t>　中小・中堅建設企業は、限られた投資資金・人材の中で生産性を向上させていかなければならないと同時に、後継者不足により休廃業に追い込まれる企業が増加傾向にあ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生産性向上と持続性を確保し底上げを図る。</t>
  </si>
  <si>
    <t>国土交通省不動産・建設経済局調べ</t>
    <rPh sb="5" eb="8">
      <t>フドウサン</t>
    </rPh>
    <rPh sb="9" eb="11">
      <t>ケンセツ</t>
    </rPh>
    <rPh sb="11" eb="13">
      <t>ケイザイ</t>
    </rPh>
    <phoneticPr fontId="4"/>
  </si>
  <si>
    <t xml:space="preserve">企業の経営の効率化に資する「多能工化の推進」や「ＩＣＴ技術の活用」などについて、現状調査・検討や重点支援を通じて、ノウハウ・手法等を取りまとめた手引きを作成する。また、事業承継への対策として、事業承継に係る実態把握を行い、経営効率化・事業承継に関して専門家によるコンサルティングを実施し優良な取組事例等を集約するほか、これらの成果をセミナーやオンライン動画配信により中小・中堅建設企業に幅広く周知・啓発を図る。
</t>
  </si>
  <si>
    <t>職員旅費</t>
  </si>
  <si>
    <t>相談支援案件のうち、解決に至った件数割合を令和3年度末までに20%とする</t>
  </si>
  <si>
    <t>重点支援案件のうち、目標達成に至った件数割合を令和3年度末までに80%とする</t>
  </si>
  <si>
    <t>経営改善、生産性向上、事業承継等に係る重点支援件数</t>
  </si>
  <si>
    <t>セミナー開催等に係るコスト／開催回数</t>
  </si>
  <si>
    <t>件</t>
  </si>
  <si>
    <t>本</t>
  </si>
  <si>
    <t>セミナー等開催回数</t>
  </si>
  <si>
    <t>19,000／9</t>
  </si>
  <si>
    <t>経営改善、生産性向上、事業承継等の相談支援に係るコスト／　相談支援件数　　　　　　　　　</t>
  </si>
  <si>
    <t>3,493/80</t>
  </si>
  <si>
    <t>動画作成に係るコスト／動画作成数　　　　　　　　</t>
  </si>
  <si>
    <t>1,900/5</t>
  </si>
  <si>
    <t>6,000/9</t>
  </si>
  <si>
    <t>179/1</t>
  </si>
  <si>
    <t>３２　建設市場の整備を推進する</t>
  </si>
  <si>
    <t>新30-0040</t>
  </si>
  <si>
    <t>○</t>
  </si>
  <si>
    <t>1,747/7</t>
  </si>
  <si>
    <t>相談支援に係る謝礼等</t>
    <rPh sb="0" eb="2">
      <t>ソウダン</t>
    </rPh>
    <rPh sb="2" eb="4">
      <t>シエン</t>
    </rPh>
    <rPh sb="5" eb="6">
      <t>カカワ</t>
    </rPh>
    <rPh sb="7" eb="9">
      <t>シャレイ</t>
    </rPh>
    <rPh sb="9" eb="10">
      <t>トウ</t>
    </rPh>
    <phoneticPr fontId="4"/>
  </si>
  <si>
    <t>企画、調査、モデル事業、セミナー等の実施</t>
    <rPh sb="0" eb="2">
      <t>キカク</t>
    </rPh>
    <rPh sb="3" eb="5">
      <t>チョウサ</t>
    </rPh>
    <rPh sb="9" eb="11">
      <t>ジギョウ</t>
    </rPh>
    <rPh sb="16" eb="17">
      <t>トウ</t>
    </rPh>
    <rPh sb="18" eb="20">
      <t>ジッシ</t>
    </rPh>
    <phoneticPr fontId="4"/>
  </si>
  <si>
    <t>（一財）建設業振興基金</t>
    <rPh sb="1" eb="2">
      <t>イチ</t>
    </rPh>
    <rPh sb="2" eb="3">
      <t>ザイ</t>
    </rPh>
    <rPh sb="4" eb="6">
      <t>ケンセツ</t>
    </rPh>
    <rPh sb="6" eb="7">
      <t>ギョウ</t>
    </rPh>
    <rPh sb="7" eb="9">
      <t>シンコウ</t>
    </rPh>
    <rPh sb="9" eb="11">
      <t>キキン</t>
    </rPh>
    <phoneticPr fontId="4"/>
  </si>
  <si>
    <t>各取組の内容について精査してコスト削減に努めた。</t>
    <rPh sb="0" eb="1">
      <t>カク</t>
    </rPh>
    <rPh sb="1" eb="3">
      <t>トリクミ</t>
    </rPh>
    <rPh sb="4" eb="6">
      <t>ナイヨウ</t>
    </rPh>
    <rPh sb="10" eb="12">
      <t>セイサ</t>
    </rPh>
    <rPh sb="17" eb="19">
      <t>サクゲン</t>
    </rPh>
    <rPh sb="20" eb="21">
      <t>ツト</t>
    </rPh>
    <phoneticPr fontId="4"/>
  </si>
  <si>
    <t>中小企業庁の制度活用も考えられたが、建設業固有の課題が多いことから、建設業に精通した専門家ネットワークを有効活用し、コストを最小限に抑えながら実施できた</t>
    <rPh sb="0" eb="2">
      <t>チュウショウ</t>
    </rPh>
    <rPh sb="2" eb="4">
      <t>キギョウ</t>
    </rPh>
    <rPh sb="4" eb="5">
      <t>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4"/>
  </si>
  <si>
    <t>建設業における効率化や事業継承、またはICT活用による地域建設産業の生産性向上を図っていくため、引き続き、効率的・効果的に取組を推進していく。</t>
    <rPh sb="0" eb="3">
      <t>ケンセツギョウ</t>
    </rPh>
    <rPh sb="7" eb="10">
      <t>コウリツカ</t>
    </rPh>
    <rPh sb="11" eb="13">
      <t>ジギョウ</t>
    </rPh>
    <rPh sb="13" eb="15">
      <t>ケイショウ</t>
    </rPh>
    <rPh sb="22" eb="24">
      <t>カツヨウ</t>
    </rPh>
    <rPh sb="27" eb="29">
      <t>チイキ</t>
    </rPh>
    <rPh sb="29" eb="31">
      <t>ケンセツ</t>
    </rPh>
    <rPh sb="31" eb="33">
      <t>サンギョウ</t>
    </rPh>
    <rPh sb="34" eb="37">
      <t>セイサンセイ</t>
    </rPh>
    <rPh sb="37" eb="39">
      <t>コウジョウ</t>
    </rPh>
    <rPh sb="40" eb="41">
      <t>ハカ</t>
    </rPh>
    <rPh sb="48" eb="49">
      <t>ヒ</t>
    </rPh>
    <rPh sb="50" eb="51">
      <t>ツヅ</t>
    </rPh>
    <rPh sb="53" eb="56">
      <t>コウリツテキ</t>
    </rPh>
    <rPh sb="57" eb="60">
      <t>コウカテキ</t>
    </rPh>
    <rPh sb="61" eb="62">
      <t>ト</t>
    </rPh>
    <rPh sb="62" eb="63">
      <t>クミ</t>
    </rPh>
    <rPh sb="64" eb="66">
      <t>スイシン</t>
    </rPh>
    <phoneticPr fontId="4"/>
  </si>
  <si>
    <t>2,500/100</t>
  </si>
  <si>
    <t>ノウハウを集約したハンドブックは業界団体に配布するとともにホームページで公開するなど情報発信を行った。</t>
    <rPh sb="5" eb="7">
      <t>シュウヤク</t>
    </rPh>
    <rPh sb="16" eb="18">
      <t>ギョウカイ</t>
    </rPh>
    <rPh sb="18" eb="20">
      <t>ダンタイ</t>
    </rPh>
    <rPh sb="21" eb="23">
      <t>ハイフ</t>
    </rPh>
    <rPh sb="36" eb="38">
      <t>コウカイ</t>
    </rPh>
    <rPh sb="42" eb="44">
      <t>ジョウホウ</t>
    </rPh>
    <rPh sb="44" eb="46">
      <t>ハッシン</t>
    </rPh>
    <rPh sb="47" eb="48">
      <t>オコナ</t>
    </rPh>
    <phoneticPr fontId="4"/>
  </si>
  <si>
    <t>Webサイト作成（相談受付、事例集、動画ｾﾐﾅｰ等）</t>
    <rPh sb="6" eb="8">
      <t>サクセイ</t>
    </rPh>
    <rPh sb="9" eb="11">
      <t>ソウダン</t>
    </rPh>
    <rPh sb="11" eb="13">
      <t>ウケツケ</t>
    </rPh>
    <rPh sb="14" eb="16">
      <t>ジレイ</t>
    </rPh>
    <rPh sb="16" eb="17">
      <t>シュウ</t>
    </rPh>
    <rPh sb="18" eb="20">
      <t>ドウガ</t>
    </rPh>
    <rPh sb="24" eb="25">
      <t>トウ</t>
    </rPh>
    <phoneticPr fontId="4"/>
  </si>
  <si>
    <t>国土交通省不動産・建設経済局調べ</t>
    <rPh sb="5" eb="8">
      <t>フドウサン</t>
    </rPh>
    <rPh sb="9" eb="11">
      <t>ケンセツ</t>
    </rPh>
    <rPh sb="11" eb="13">
      <t>ケイザイ</t>
    </rPh>
    <rPh sb="13" eb="14">
      <t>キョク</t>
    </rPh>
    <phoneticPr fontId="4"/>
  </si>
  <si>
    <t>4,629/114</t>
  </si>
  <si>
    <t>セミナー等参加後にＩＣＴ化設備を導入する企業の割合(セミナー等参加後にＩＣＴ化設備を導入又は予定の企業数/セミナー等参加企業の中で、参加時点でＩＣＴ化設備を未導入の企業数）</t>
    <rPh sb="16" eb="18">
      <t>ドウニュウ</t>
    </rPh>
    <phoneticPr fontId="4"/>
  </si>
  <si>
    <t>セミナー等参加企業において、多能工化に取り組む企業の割合を令和2年度末までに15%とする</t>
    <phoneticPr fontId="4"/>
  </si>
  <si>
    <t>2,000/3</t>
    <phoneticPr fontId="4"/>
  </si>
  <si>
    <t>500/1</t>
    <phoneticPr fontId="4"/>
  </si>
  <si>
    <t>-</t>
    <phoneticPr fontId="4"/>
  </si>
  <si>
    <t>有</t>
  </si>
  <si>
    <t>B.</t>
    <phoneticPr fontId="4"/>
  </si>
  <si>
    <t>C.</t>
    <phoneticPr fontId="4"/>
  </si>
  <si>
    <t>事業の内容については広く様々な主体からの提案が可能であるよう、要件の緩和や幅広いテーマに対応するため共同提案を可能とするなど配慮して作成を行い企画提案説明書を3社に配布したところ、1社から提案書の提案を受けた。企画提案の内容を審査したところ十分なものと判断し、選定した。</t>
    <rPh sb="0" eb="2">
      <t>ジギョウ</t>
    </rPh>
    <rPh sb="3" eb="5">
      <t>ナイヨウ</t>
    </rPh>
    <rPh sb="10" eb="11">
      <t>ヒロ</t>
    </rPh>
    <rPh sb="12" eb="14">
      <t>サマザマ</t>
    </rPh>
    <rPh sb="15" eb="17">
      <t>シュタイ</t>
    </rPh>
    <rPh sb="20" eb="22">
      <t>テイアン</t>
    </rPh>
    <rPh sb="23" eb="25">
      <t>カノウ</t>
    </rPh>
    <rPh sb="31" eb="33">
      <t>ヨウケン</t>
    </rPh>
    <rPh sb="34" eb="36">
      <t>カンワ</t>
    </rPh>
    <rPh sb="37" eb="38">
      <t>ハバ</t>
    </rPh>
    <rPh sb="38" eb="39">
      <t>ヒロ</t>
    </rPh>
    <rPh sb="44" eb="46">
      <t>タイオウ</t>
    </rPh>
    <rPh sb="50" eb="52">
      <t>キョウドウ</t>
    </rPh>
    <rPh sb="52" eb="54">
      <t>テイアン</t>
    </rPh>
    <rPh sb="55" eb="57">
      <t>カノウ</t>
    </rPh>
    <rPh sb="62" eb="64">
      <t>ハイリョ</t>
    </rPh>
    <rPh sb="66" eb="68">
      <t>サクセイ</t>
    </rPh>
    <rPh sb="69" eb="70">
      <t>オコナ</t>
    </rPh>
    <rPh sb="71" eb="73">
      <t>キカク</t>
    </rPh>
    <rPh sb="73" eb="75">
      <t>テイアン</t>
    </rPh>
    <rPh sb="75" eb="78">
      <t>セツメイショ</t>
    </rPh>
    <rPh sb="80" eb="81">
      <t>シャ</t>
    </rPh>
    <rPh sb="82" eb="84">
      <t>ハイフ</t>
    </rPh>
    <rPh sb="91" eb="92">
      <t>シャ</t>
    </rPh>
    <rPh sb="94" eb="97">
      <t>テイアンショ</t>
    </rPh>
    <rPh sb="98" eb="100">
      <t>テイアン</t>
    </rPh>
    <rPh sb="101" eb="102">
      <t>ウ</t>
    </rPh>
    <rPh sb="105" eb="107">
      <t>キカク</t>
    </rPh>
    <rPh sb="107" eb="109">
      <t>テイアン</t>
    </rPh>
    <rPh sb="110" eb="112">
      <t>ナイヨウ</t>
    </rPh>
    <rPh sb="113" eb="115">
      <t>シンサ</t>
    </rPh>
    <rPh sb="120" eb="122">
      <t>ジュウブン</t>
    </rPh>
    <rPh sb="126" eb="128">
      <t>ハンダン</t>
    </rPh>
    <rPh sb="130" eb="132">
      <t>センテイ</t>
    </rPh>
    <phoneticPr fontId="4"/>
  </si>
  <si>
    <t>課長　西山　茂樹</t>
    <rPh sb="3" eb="5">
      <t>ニシヤマ</t>
    </rPh>
    <rPh sb="6" eb="8">
      <t>シゲキ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</si>
</sst>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47625</xdr:colOff>
      <xdr:row>748</xdr:row>
      <xdr:rowOff>17145</xdr:rowOff>
    </xdr:from>
    <xdr:to>
      <xdr:col>17</xdr:col>
      <xdr:colOff>142875</xdr:colOff>
      <xdr:row>749</xdr:row>
      <xdr:rowOff>348615</xdr:rowOff>
    </xdr:to>
    <xdr:sp macro="" textlink="">
      <xdr:nvSpPr>
        <xdr:cNvPr id="10" name="テキスト ボックス 9"/>
        <xdr:cNvSpPr txBox="1"/>
      </xdr:nvSpPr>
      <xdr:spPr>
        <a:xfrm>
          <a:off x="1247775" y="57520205"/>
          <a:ext cx="2295525" cy="691515"/>
        </a:xfrm>
        <a:prstGeom prst="rect">
          <a:avLst/>
        </a:prstGeom>
        <a:noFill/>
        <a:ln>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8.7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6</xdr:col>
      <xdr:colOff>117475</xdr:colOff>
      <xdr:row>750</xdr:row>
      <xdr:rowOff>56515</xdr:rowOff>
    </xdr:from>
    <xdr:to>
      <xdr:col>17</xdr:col>
      <xdr:colOff>98425</xdr:colOff>
      <xdr:row>751</xdr:row>
      <xdr:rowOff>279400</xdr:rowOff>
    </xdr:to>
    <xdr:sp macro="" textlink="">
      <xdr:nvSpPr>
        <xdr:cNvPr id="11" name="大かっこ 10"/>
        <xdr:cNvSpPr/>
      </xdr:nvSpPr>
      <xdr:spPr>
        <a:xfrm>
          <a:off x="1317625" y="58279665"/>
          <a:ext cx="2181225" cy="5829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27</xdr:col>
      <xdr:colOff>71755</xdr:colOff>
      <xdr:row>753</xdr:row>
      <xdr:rowOff>190500</xdr:rowOff>
    </xdr:from>
    <xdr:to>
      <xdr:col>49</xdr:col>
      <xdr:colOff>290830</xdr:colOff>
      <xdr:row>755</xdr:row>
      <xdr:rowOff>215900</xdr:rowOff>
    </xdr:to>
    <xdr:sp macro="" textlink="">
      <xdr:nvSpPr>
        <xdr:cNvPr id="12" name="大かっこ 11"/>
        <xdr:cNvSpPr/>
      </xdr:nvSpPr>
      <xdr:spPr>
        <a:xfrm>
          <a:off x="5472430" y="59486165"/>
          <a:ext cx="4619625" cy="73787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様々な経営課題に対する相談支援、多能工の推進・事業承継（</a:t>
          </a:r>
          <a:r>
            <a:rPr kumimoji="1" lang="en-US" altLang="ja-JP" sz="1100" b="0" i="0" baseline="0">
              <a:effectLst/>
              <a:latin typeface="+mn-lt"/>
              <a:ea typeface="+mn-ea"/>
              <a:cs typeface="+mn-cs"/>
            </a:rPr>
            <a:t>M&amp;A</a:t>
          </a:r>
          <a:r>
            <a:rPr kumimoji="1" lang="ja-JP" altLang="en-US" sz="1100" b="0" i="0" baseline="0">
              <a:effectLst/>
              <a:latin typeface="+mn-lt"/>
              <a:ea typeface="+mn-ea"/>
              <a:cs typeface="+mn-cs"/>
            </a:rPr>
            <a:t>）をテーマとした重点支援、事例種の制作などによる水平展開</a:t>
          </a:r>
          <a:endParaRPr lang="ja-JP" altLang="ja-JP" sz="1050">
            <a:effectLst/>
          </a:endParaRPr>
        </a:p>
      </xdr:txBody>
    </xdr:sp>
    <xdr:clientData/>
  </xdr:twoCellAnchor>
  <xdr:twoCellAnchor>
    <xdr:from>
      <xdr:col>11</xdr:col>
      <xdr:colOff>190500</xdr:colOff>
      <xdr:row>753</xdr:row>
      <xdr:rowOff>173355</xdr:rowOff>
    </xdr:from>
    <xdr:to>
      <xdr:col>26</xdr:col>
      <xdr:colOff>75565</xdr:colOff>
      <xdr:row>755</xdr:row>
      <xdr:rowOff>227330</xdr:rowOff>
    </xdr:to>
    <xdr:sp macro="" textlink="">
      <xdr:nvSpPr>
        <xdr:cNvPr id="13" name="テキスト ボックス 12"/>
        <xdr:cNvSpPr txBox="1"/>
      </xdr:nvSpPr>
      <xdr:spPr>
        <a:xfrm>
          <a:off x="2390775" y="59469020"/>
          <a:ext cx="2885440" cy="766445"/>
        </a:xfrm>
        <a:prstGeom prst="rect">
          <a:avLst/>
        </a:prstGeom>
        <a:noFill/>
        <a:ln>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　（一財）建設業振興基金</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8.7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18415</xdr:colOff>
      <xdr:row>750</xdr:row>
      <xdr:rowOff>66675</xdr:rowOff>
    </xdr:from>
    <xdr:to>
      <xdr:col>33</xdr:col>
      <xdr:colOff>60325</xdr:colOff>
      <xdr:row>751</xdr:row>
      <xdr:rowOff>333375</xdr:rowOff>
    </xdr:to>
    <xdr:sp macro="" textlink="">
      <xdr:nvSpPr>
        <xdr:cNvPr id="14" name="大かっこ 13"/>
        <xdr:cNvSpPr/>
      </xdr:nvSpPr>
      <xdr:spPr>
        <a:xfrm>
          <a:off x="4018915" y="58289825"/>
          <a:ext cx="2642235" cy="62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chemeClr val="tx1"/>
              </a:solidFill>
              <a:effectLst/>
              <a:latin typeface="+mn-lt"/>
              <a:ea typeface="+mn-ea"/>
              <a:cs typeface="+mn-cs"/>
            </a:rPr>
            <a:t>職員旅費等</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chemeClr val="tx1"/>
              </a:solidFill>
              <a:effectLst/>
              <a:latin typeface="+mn-lt"/>
              <a:ea typeface="+mn-ea"/>
              <a:cs typeface="+mn-cs"/>
            </a:rPr>
            <a:t>0.03</a:t>
          </a:r>
          <a:r>
            <a:rPr kumimoji="1" lang="ja-JP" altLang="ja-JP" sz="1200">
              <a:solidFill>
                <a:schemeClr val="tx1"/>
              </a:solidFill>
              <a:effectLst/>
              <a:latin typeface="+mn-lt"/>
              <a:ea typeface="+mn-ea"/>
              <a:cs typeface="+mn-cs"/>
            </a:rPr>
            <a:t>百万円</a:t>
          </a:r>
          <a:endParaRPr lang="ja-JP" altLang="ja-JP" sz="1000">
            <a:effectLst/>
          </a:endParaRPr>
        </a:p>
      </xdr:txBody>
    </xdr:sp>
    <xdr:clientData/>
  </xdr:twoCellAnchor>
  <xdr:twoCellAnchor>
    <xdr:from>
      <xdr:col>11</xdr:col>
      <xdr:colOff>85090</xdr:colOff>
      <xdr:row>752</xdr:row>
      <xdr:rowOff>222885</xdr:rowOff>
    </xdr:from>
    <xdr:to>
      <xdr:col>18</xdr:col>
      <xdr:colOff>178435</xdr:colOff>
      <xdr:row>753</xdr:row>
      <xdr:rowOff>155575</xdr:rowOff>
    </xdr:to>
    <xdr:sp macro="" textlink="">
      <xdr:nvSpPr>
        <xdr:cNvPr id="15" name="テキスト ボックス 14"/>
        <xdr:cNvSpPr txBox="1"/>
      </xdr:nvSpPr>
      <xdr:spPr>
        <a:xfrm>
          <a:off x="2285365" y="59158505"/>
          <a:ext cx="1493520" cy="2927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9</xdr:col>
      <xdr:colOff>48895</xdr:colOff>
      <xdr:row>754</xdr:row>
      <xdr:rowOff>138430</xdr:rowOff>
    </xdr:from>
    <xdr:to>
      <xdr:col>11</xdr:col>
      <xdr:colOff>193040</xdr:colOff>
      <xdr:row>754</xdr:row>
      <xdr:rowOff>138430</xdr:rowOff>
    </xdr:to>
    <xdr:cxnSp macro="">
      <xdr:nvCxnSpPr>
        <xdr:cNvPr id="16" name="直線矢印コネクタ 15"/>
        <xdr:cNvCxnSpPr/>
      </xdr:nvCxnSpPr>
      <xdr:spPr>
        <a:xfrm>
          <a:off x="1849120" y="59794140"/>
          <a:ext cx="544195"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9</xdr:col>
      <xdr:colOff>48895</xdr:colOff>
      <xdr:row>752</xdr:row>
      <xdr:rowOff>53340</xdr:rowOff>
    </xdr:from>
    <xdr:to>
      <xdr:col>9</xdr:col>
      <xdr:colOff>48895</xdr:colOff>
      <xdr:row>754</xdr:row>
      <xdr:rowOff>154940</xdr:rowOff>
    </xdr:to>
    <xdr:cxnSp macro="">
      <xdr:nvCxnSpPr>
        <xdr:cNvPr id="17" name="直線コネクタ 16"/>
        <xdr:cNvCxnSpPr/>
      </xdr:nvCxnSpPr>
      <xdr:spPr>
        <a:xfrm>
          <a:off x="1849120" y="58988960"/>
          <a:ext cx="0" cy="821690"/>
        </a:xfrm>
        <a:prstGeom prst="straightConnector1">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529</v>
      </c>
      <c r="AJ2" s="870" t="s">
        <v>723</v>
      </c>
      <c r="AK2" s="870"/>
      <c r="AL2" s="870"/>
      <c r="AM2" s="870"/>
      <c r="AN2" s="32" t="s">
        <v>529</v>
      </c>
      <c r="AO2" s="870">
        <v>20</v>
      </c>
      <c r="AP2" s="870"/>
      <c r="AQ2" s="870"/>
      <c r="AR2" s="40" t="s">
        <v>529</v>
      </c>
      <c r="AS2" s="871">
        <v>422</v>
      </c>
      <c r="AT2" s="871"/>
      <c r="AU2" s="871"/>
      <c r="AV2" s="32" t="str">
        <f>IF(AW2="","","-")</f>
        <v/>
      </c>
      <c r="AW2" s="872"/>
      <c r="AX2" s="872"/>
    </row>
    <row r="3" spans="1:50" ht="21" customHeight="1" x14ac:dyDescent="0.15">
      <c r="A3" s="873" t="s">
        <v>729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100</v>
      </c>
      <c r="AJ3" s="875" t="s">
        <v>306</v>
      </c>
      <c r="AK3" s="875"/>
      <c r="AL3" s="875"/>
      <c r="AM3" s="875"/>
      <c r="AN3" s="875"/>
      <c r="AO3" s="875"/>
      <c r="AP3" s="875"/>
      <c r="AQ3" s="875"/>
      <c r="AR3" s="875"/>
      <c r="AS3" s="875"/>
      <c r="AT3" s="875"/>
      <c r="AU3" s="875"/>
      <c r="AV3" s="875"/>
      <c r="AW3" s="875"/>
      <c r="AX3" s="42" t="s">
        <v>145</v>
      </c>
    </row>
    <row r="4" spans="1:50" ht="24.75" customHeight="1" x14ac:dyDescent="0.15">
      <c r="A4" s="876" t="s">
        <v>56</v>
      </c>
      <c r="B4" s="877"/>
      <c r="C4" s="877"/>
      <c r="D4" s="877"/>
      <c r="E4" s="877"/>
      <c r="F4" s="877"/>
      <c r="G4" s="878" t="s">
        <v>387</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280</v>
      </c>
      <c r="AF4" s="879"/>
      <c r="AG4" s="879"/>
      <c r="AH4" s="879"/>
      <c r="AI4" s="879"/>
      <c r="AJ4" s="879"/>
      <c r="AK4" s="879"/>
      <c r="AL4" s="879"/>
      <c r="AM4" s="879"/>
      <c r="AN4" s="879"/>
      <c r="AO4" s="879"/>
      <c r="AP4" s="884"/>
      <c r="AQ4" s="885" t="s">
        <v>25</v>
      </c>
      <c r="AR4" s="881"/>
      <c r="AS4" s="881"/>
      <c r="AT4" s="881"/>
      <c r="AU4" s="881"/>
      <c r="AV4" s="881"/>
      <c r="AW4" s="881"/>
      <c r="AX4" s="886"/>
    </row>
    <row r="5" spans="1:50" ht="30" customHeight="1" x14ac:dyDescent="0.15">
      <c r="A5" s="887" t="s">
        <v>150</v>
      </c>
      <c r="B5" s="888"/>
      <c r="C5" s="888"/>
      <c r="D5" s="888"/>
      <c r="E5" s="888"/>
      <c r="F5" s="889"/>
      <c r="G5" s="890" t="s">
        <v>735</v>
      </c>
      <c r="H5" s="891"/>
      <c r="I5" s="891"/>
      <c r="J5" s="891"/>
      <c r="K5" s="891"/>
      <c r="L5" s="891"/>
      <c r="M5" s="892" t="s">
        <v>147</v>
      </c>
      <c r="N5" s="893"/>
      <c r="O5" s="893"/>
      <c r="P5" s="893"/>
      <c r="Q5" s="893"/>
      <c r="R5" s="894"/>
      <c r="S5" s="895" t="s">
        <v>299</v>
      </c>
      <c r="T5" s="891"/>
      <c r="U5" s="891"/>
      <c r="V5" s="891"/>
      <c r="W5" s="891"/>
      <c r="X5" s="896"/>
      <c r="Y5" s="897" t="s">
        <v>29</v>
      </c>
      <c r="Z5" s="711"/>
      <c r="AA5" s="711"/>
      <c r="AB5" s="711"/>
      <c r="AC5" s="711"/>
      <c r="AD5" s="712"/>
      <c r="AE5" s="898" t="s">
        <v>233</v>
      </c>
      <c r="AF5" s="898"/>
      <c r="AG5" s="898"/>
      <c r="AH5" s="898"/>
      <c r="AI5" s="898"/>
      <c r="AJ5" s="898"/>
      <c r="AK5" s="898"/>
      <c r="AL5" s="898"/>
      <c r="AM5" s="898"/>
      <c r="AN5" s="898"/>
      <c r="AO5" s="898"/>
      <c r="AP5" s="899"/>
      <c r="AQ5" s="900" t="s">
        <v>779</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529</v>
      </c>
      <c r="H7" s="751"/>
      <c r="I7" s="751"/>
      <c r="J7" s="751"/>
      <c r="K7" s="751"/>
      <c r="L7" s="751"/>
      <c r="M7" s="751"/>
      <c r="N7" s="751"/>
      <c r="O7" s="751"/>
      <c r="P7" s="751"/>
      <c r="Q7" s="751"/>
      <c r="R7" s="751"/>
      <c r="S7" s="751"/>
      <c r="T7" s="751"/>
      <c r="U7" s="751"/>
      <c r="V7" s="751"/>
      <c r="W7" s="751"/>
      <c r="X7" s="752"/>
      <c r="Y7" s="842" t="s">
        <v>285</v>
      </c>
      <c r="Z7" s="268"/>
      <c r="AA7" s="268"/>
      <c r="AB7" s="268"/>
      <c r="AC7" s="268"/>
      <c r="AD7" s="843"/>
      <c r="AE7" s="844" t="s">
        <v>736</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406</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408</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87</v>
      </c>
      <c r="B9" s="126"/>
      <c r="C9" s="126"/>
      <c r="D9" s="126"/>
      <c r="E9" s="126"/>
      <c r="F9" s="126"/>
      <c r="G9" s="855" t="s">
        <v>737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97</v>
      </c>
      <c r="B10" s="859"/>
      <c r="C10" s="859"/>
      <c r="D10" s="859"/>
      <c r="E10" s="859"/>
      <c r="F10" s="859"/>
      <c r="G10" s="860" t="s">
        <v>739</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21</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91</v>
      </c>
      <c r="B12" s="123"/>
      <c r="C12" s="123"/>
      <c r="D12" s="123"/>
      <c r="E12" s="123"/>
      <c r="F12" s="124"/>
      <c r="G12" s="867"/>
      <c r="H12" s="868"/>
      <c r="I12" s="868"/>
      <c r="J12" s="868"/>
      <c r="K12" s="868"/>
      <c r="L12" s="868"/>
      <c r="M12" s="868"/>
      <c r="N12" s="868"/>
      <c r="O12" s="868"/>
      <c r="P12" s="421" t="s">
        <v>506</v>
      </c>
      <c r="Q12" s="296"/>
      <c r="R12" s="296"/>
      <c r="S12" s="296"/>
      <c r="T12" s="296"/>
      <c r="U12" s="296"/>
      <c r="V12" s="297"/>
      <c r="W12" s="421" t="s">
        <v>86</v>
      </c>
      <c r="X12" s="296"/>
      <c r="Y12" s="296"/>
      <c r="Z12" s="296"/>
      <c r="AA12" s="296"/>
      <c r="AB12" s="296"/>
      <c r="AC12" s="297"/>
      <c r="AD12" s="421" t="s">
        <v>204</v>
      </c>
      <c r="AE12" s="296"/>
      <c r="AF12" s="296"/>
      <c r="AG12" s="296"/>
      <c r="AH12" s="296"/>
      <c r="AI12" s="296"/>
      <c r="AJ12" s="297"/>
      <c r="AK12" s="421" t="s">
        <v>730</v>
      </c>
      <c r="AL12" s="296"/>
      <c r="AM12" s="296"/>
      <c r="AN12" s="296"/>
      <c r="AO12" s="296"/>
      <c r="AP12" s="296"/>
      <c r="AQ12" s="297"/>
      <c r="AR12" s="421" t="s">
        <v>731</v>
      </c>
      <c r="AS12" s="296"/>
      <c r="AT12" s="296"/>
      <c r="AU12" s="296"/>
      <c r="AV12" s="296"/>
      <c r="AW12" s="296"/>
      <c r="AX12" s="869"/>
    </row>
    <row r="13" spans="1:50" ht="21" customHeight="1" x14ac:dyDescent="0.15">
      <c r="A13" s="85"/>
      <c r="B13" s="86"/>
      <c r="C13" s="86"/>
      <c r="D13" s="86"/>
      <c r="E13" s="86"/>
      <c r="F13" s="87"/>
      <c r="G13" s="437" t="s">
        <v>6</v>
      </c>
      <c r="H13" s="438"/>
      <c r="I13" s="826" t="s">
        <v>18</v>
      </c>
      <c r="J13" s="827"/>
      <c r="K13" s="827"/>
      <c r="L13" s="827"/>
      <c r="M13" s="827"/>
      <c r="N13" s="827"/>
      <c r="O13" s="828"/>
      <c r="P13" s="783">
        <v>60</v>
      </c>
      <c r="Q13" s="784"/>
      <c r="R13" s="784"/>
      <c r="S13" s="784"/>
      <c r="T13" s="784"/>
      <c r="U13" s="784"/>
      <c r="V13" s="785"/>
      <c r="W13" s="783">
        <v>10</v>
      </c>
      <c r="X13" s="784"/>
      <c r="Y13" s="784"/>
      <c r="Z13" s="784"/>
      <c r="AA13" s="784"/>
      <c r="AB13" s="784"/>
      <c r="AC13" s="785"/>
      <c r="AD13" s="783">
        <v>9</v>
      </c>
      <c r="AE13" s="784"/>
      <c r="AF13" s="784"/>
      <c r="AG13" s="784"/>
      <c r="AH13" s="784"/>
      <c r="AI13" s="784"/>
      <c r="AJ13" s="785"/>
      <c r="AK13" s="783">
        <v>10.8</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529</v>
      </c>
      <c r="Q14" s="784"/>
      <c r="R14" s="784"/>
      <c r="S14" s="784"/>
      <c r="T14" s="784"/>
      <c r="U14" s="784"/>
      <c r="V14" s="785"/>
      <c r="W14" s="783" t="s">
        <v>529</v>
      </c>
      <c r="X14" s="784"/>
      <c r="Y14" s="784"/>
      <c r="Z14" s="784"/>
      <c r="AA14" s="784"/>
      <c r="AB14" s="784"/>
      <c r="AC14" s="785"/>
      <c r="AD14" s="783" t="s">
        <v>529</v>
      </c>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124</v>
      </c>
      <c r="J15" s="813"/>
      <c r="K15" s="813"/>
      <c r="L15" s="813"/>
      <c r="M15" s="813"/>
      <c r="N15" s="813"/>
      <c r="O15" s="814"/>
      <c r="P15" s="783" t="s">
        <v>529</v>
      </c>
      <c r="Q15" s="784"/>
      <c r="R15" s="784"/>
      <c r="S15" s="784"/>
      <c r="T15" s="784"/>
      <c r="U15" s="784"/>
      <c r="V15" s="785"/>
      <c r="W15" s="783" t="s">
        <v>529</v>
      </c>
      <c r="X15" s="784"/>
      <c r="Y15" s="784"/>
      <c r="Z15" s="784"/>
      <c r="AA15" s="784"/>
      <c r="AB15" s="784"/>
      <c r="AC15" s="785"/>
      <c r="AD15" s="783" t="s">
        <v>529</v>
      </c>
      <c r="AE15" s="784"/>
      <c r="AF15" s="784"/>
      <c r="AG15" s="784"/>
      <c r="AH15" s="784"/>
      <c r="AI15" s="784"/>
      <c r="AJ15" s="785"/>
      <c r="AK15" s="783" t="s">
        <v>529</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61</v>
      </c>
      <c r="J16" s="813"/>
      <c r="K16" s="813"/>
      <c r="L16" s="813"/>
      <c r="M16" s="813"/>
      <c r="N16" s="813"/>
      <c r="O16" s="814"/>
      <c r="P16" s="783" t="s">
        <v>529</v>
      </c>
      <c r="Q16" s="784"/>
      <c r="R16" s="784"/>
      <c r="S16" s="784"/>
      <c r="T16" s="784"/>
      <c r="U16" s="784"/>
      <c r="V16" s="785"/>
      <c r="W16" s="783" t="s">
        <v>529</v>
      </c>
      <c r="X16" s="784"/>
      <c r="Y16" s="784"/>
      <c r="Z16" s="784"/>
      <c r="AA16" s="784"/>
      <c r="AB16" s="784"/>
      <c r="AC16" s="785"/>
      <c r="AD16" s="783" t="s">
        <v>529</v>
      </c>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137</v>
      </c>
      <c r="J17" s="818"/>
      <c r="K17" s="818"/>
      <c r="L17" s="818"/>
      <c r="M17" s="818"/>
      <c r="N17" s="818"/>
      <c r="O17" s="819"/>
      <c r="P17" s="783" t="s">
        <v>529</v>
      </c>
      <c r="Q17" s="784"/>
      <c r="R17" s="784"/>
      <c r="S17" s="784"/>
      <c r="T17" s="784"/>
      <c r="U17" s="784"/>
      <c r="V17" s="785"/>
      <c r="W17" s="783" t="s">
        <v>529</v>
      </c>
      <c r="X17" s="784"/>
      <c r="Y17" s="784"/>
      <c r="Z17" s="784"/>
      <c r="AA17" s="784"/>
      <c r="AB17" s="784"/>
      <c r="AC17" s="785"/>
      <c r="AD17" s="783" t="s">
        <v>529</v>
      </c>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80</v>
      </c>
      <c r="J18" s="823"/>
      <c r="K18" s="823"/>
      <c r="L18" s="823"/>
      <c r="M18" s="823"/>
      <c r="N18" s="823"/>
      <c r="O18" s="824"/>
      <c r="P18" s="779">
        <f>SUM(P13:V17)</f>
        <v>60</v>
      </c>
      <c r="Q18" s="780"/>
      <c r="R18" s="780"/>
      <c r="S18" s="780"/>
      <c r="T18" s="780"/>
      <c r="U18" s="780"/>
      <c r="V18" s="781"/>
      <c r="W18" s="779">
        <f>SUM(W13:AC17)</f>
        <v>10</v>
      </c>
      <c r="X18" s="780"/>
      <c r="Y18" s="780"/>
      <c r="Z18" s="780"/>
      <c r="AA18" s="780"/>
      <c r="AB18" s="780"/>
      <c r="AC18" s="781"/>
      <c r="AD18" s="779">
        <f>SUM(AD13:AJ17)</f>
        <v>9</v>
      </c>
      <c r="AE18" s="780"/>
      <c r="AF18" s="780"/>
      <c r="AG18" s="780"/>
      <c r="AH18" s="780"/>
      <c r="AI18" s="780"/>
      <c r="AJ18" s="781"/>
      <c r="AK18" s="779">
        <f>SUM(AK13:AQ17)</f>
        <v>10.8</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36</v>
      </c>
      <c r="H19" s="805"/>
      <c r="I19" s="805"/>
      <c r="J19" s="805"/>
      <c r="K19" s="805"/>
      <c r="L19" s="805"/>
      <c r="M19" s="805"/>
      <c r="N19" s="805"/>
      <c r="O19" s="805"/>
      <c r="P19" s="783">
        <v>58</v>
      </c>
      <c r="Q19" s="784"/>
      <c r="R19" s="784"/>
      <c r="S19" s="784"/>
      <c r="T19" s="784"/>
      <c r="U19" s="784"/>
      <c r="V19" s="785"/>
      <c r="W19" s="783">
        <v>9.3000000000000007</v>
      </c>
      <c r="X19" s="784"/>
      <c r="Y19" s="784"/>
      <c r="Z19" s="784"/>
      <c r="AA19" s="784"/>
      <c r="AB19" s="784"/>
      <c r="AC19" s="785"/>
      <c r="AD19" s="783">
        <v>8.6999999999999993</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f>IF(P18=0,"-",SUM(P19)/P18)</f>
        <v>0.96666666666666667</v>
      </c>
      <c r="Q20" s="808"/>
      <c r="R20" s="808"/>
      <c r="S20" s="808"/>
      <c r="T20" s="808"/>
      <c r="U20" s="808"/>
      <c r="V20" s="808"/>
      <c r="W20" s="808">
        <f>IF(W18=0,"-",SUM(W19)/W18)</f>
        <v>0.93</v>
      </c>
      <c r="X20" s="808"/>
      <c r="Y20" s="808"/>
      <c r="Z20" s="808"/>
      <c r="AA20" s="808"/>
      <c r="AB20" s="808"/>
      <c r="AC20" s="808"/>
      <c r="AD20" s="808">
        <f>IF(AD18=0,"-",SUM(AD19)/AD18)</f>
        <v>0.96666666666666656</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496</v>
      </c>
      <c r="H21" s="811"/>
      <c r="I21" s="811"/>
      <c r="J21" s="811"/>
      <c r="K21" s="811"/>
      <c r="L21" s="811"/>
      <c r="M21" s="811"/>
      <c r="N21" s="811"/>
      <c r="O21" s="811"/>
      <c r="P21" s="808">
        <f>IF(P19=0,"-",SUM(P19)/SUM(P13,P14))</f>
        <v>0.96666666666666667</v>
      </c>
      <c r="Q21" s="808"/>
      <c r="R21" s="808"/>
      <c r="S21" s="808"/>
      <c r="T21" s="808"/>
      <c r="U21" s="808"/>
      <c r="V21" s="808"/>
      <c r="W21" s="808">
        <f>IF(W19=0,"-",SUM(W19)/SUM(W13,W14))</f>
        <v>0.93</v>
      </c>
      <c r="X21" s="808"/>
      <c r="Y21" s="808"/>
      <c r="Z21" s="808"/>
      <c r="AA21" s="808"/>
      <c r="AB21" s="808"/>
      <c r="AC21" s="808"/>
      <c r="AD21" s="808">
        <f>IF(AD19=0,"-",SUM(AD19)/SUM(AD13,AD14))</f>
        <v>0.96666666666666656</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273</v>
      </c>
      <c r="B22" s="129"/>
      <c r="C22" s="129"/>
      <c r="D22" s="129"/>
      <c r="E22" s="129"/>
      <c r="F22" s="130"/>
      <c r="G22" s="793" t="s">
        <v>265</v>
      </c>
      <c r="H22" s="197"/>
      <c r="I22" s="197"/>
      <c r="J22" s="197"/>
      <c r="K22" s="197"/>
      <c r="L22" s="197"/>
      <c r="M22" s="197"/>
      <c r="N22" s="197"/>
      <c r="O22" s="198"/>
      <c r="P22" s="196" t="s">
        <v>223</v>
      </c>
      <c r="Q22" s="197"/>
      <c r="R22" s="197"/>
      <c r="S22" s="197"/>
      <c r="T22" s="197"/>
      <c r="U22" s="197"/>
      <c r="V22" s="198"/>
      <c r="W22" s="196" t="s">
        <v>732</v>
      </c>
      <c r="X22" s="197"/>
      <c r="Y22" s="197"/>
      <c r="Z22" s="197"/>
      <c r="AA22" s="197"/>
      <c r="AB22" s="197"/>
      <c r="AC22" s="198"/>
      <c r="AD22" s="196" t="s">
        <v>186</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703</v>
      </c>
      <c r="H23" s="796"/>
      <c r="I23" s="796"/>
      <c r="J23" s="796"/>
      <c r="K23" s="796"/>
      <c r="L23" s="796"/>
      <c r="M23" s="796"/>
      <c r="N23" s="796"/>
      <c r="O23" s="797"/>
      <c r="P23" s="798">
        <v>10.6</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740</v>
      </c>
      <c r="H24" s="802"/>
      <c r="I24" s="802"/>
      <c r="J24" s="802"/>
      <c r="K24" s="802"/>
      <c r="L24" s="802"/>
      <c r="M24" s="802"/>
      <c r="N24" s="802"/>
      <c r="O24" s="803"/>
      <c r="P24" s="783">
        <v>0.2</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774</v>
      </c>
      <c r="H25" s="802"/>
      <c r="I25" s="802"/>
      <c r="J25" s="802"/>
      <c r="K25" s="802"/>
      <c r="L25" s="802"/>
      <c r="M25" s="802"/>
      <c r="N25" s="802"/>
      <c r="O25" s="803"/>
      <c r="P25" s="783" t="s">
        <v>774</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774</v>
      </c>
      <c r="H26" s="802"/>
      <c r="I26" s="802"/>
      <c r="J26" s="802"/>
      <c r="K26" s="802"/>
      <c r="L26" s="802"/>
      <c r="M26" s="802"/>
      <c r="N26" s="802"/>
      <c r="O26" s="803"/>
      <c r="P26" s="783" t="s">
        <v>774</v>
      </c>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t="s">
        <v>774</v>
      </c>
      <c r="H27" s="802"/>
      <c r="I27" s="802"/>
      <c r="J27" s="802"/>
      <c r="K27" s="802"/>
      <c r="L27" s="802"/>
      <c r="M27" s="802"/>
      <c r="N27" s="802"/>
      <c r="O27" s="803"/>
      <c r="P27" s="783" t="s">
        <v>774</v>
      </c>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170</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80</v>
      </c>
      <c r="H29" s="722"/>
      <c r="I29" s="722"/>
      <c r="J29" s="722"/>
      <c r="K29" s="722"/>
      <c r="L29" s="722"/>
      <c r="M29" s="722"/>
      <c r="N29" s="722"/>
      <c r="O29" s="723"/>
      <c r="P29" s="783">
        <f>AK13</f>
        <v>10.8</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493</v>
      </c>
      <c r="B30" s="444"/>
      <c r="C30" s="444"/>
      <c r="D30" s="444"/>
      <c r="E30" s="444"/>
      <c r="F30" s="445"/>
      <c r="G30" s="446" t="s">
        <v>224</v>
      </c>
      <c r="H30" s="447"/>
      <c r="I30" s="447"/>
      <c r="J30" s="447"/>
      <c r="K30" s="447"/>
      <c r="L30" s="447"/>
      <c r="M30" s="447"/>
      <c r="N30" s="447"/>
      <c r="O30" s="448"/>
      <c r="P30" s="449" t="s">
        <v>94</v>
      </c>
      <c r="Q30" s="447"/>
      <c r="R30" s="447"/>
      <c r="S30" s="447"/>
      <c r="T30" s="447"/>
      <c r="U30" s="447"/>
      <c r="V30" s="447"/>
      <c r="W30" s="447"/>
      <c r="X30" s="448"/>
      <c r="Y30" s="450"/>
      <c r="Z30" s="451"/>
      <c r="AA30" s="452"/>
      <c r="AB30" s="453" t="s">
        <v>47</v>
      </c>
      <c r="AC30" s="454"/>
      <c r="AD30" s="455"/>
      <c r="AE30" s="453" t="s">
        <v>506</v>
      </c>
      <c r="AF30" s="454"/>
      <c r="AG30" s="454"/>
      <c r="AH30" s="455"/>
      <c r="AI30" s="456" t="s">
        <v>86</v>
      </c>
      <c r="AJ30" s="456"/>
      <c r="AK30" s="456"/>
      <c r="AL30" s="453"/>
      <c r="AM30" s="456" t="s">
        <v>596</v>
      </c>
      <c r="AN30" s="456"/>
      <c r="AO30" s="456"/>
      <c r="AP30" s="453"/>
      <c r="AQ30" s="789" t="s">
        <v>374</v>
      </c>
      <c r="AR30" s="790"/>
      <c r="AS30" s="790"/>
      <c r="AT30" s="791"/>
      <c r="AU30" s="447" t="s">
        <v>264</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529</v>
      </c>
      <c r="AR31" s="203"/>
      <c r="AS31" s="181" t="s">
        <v>375</v>
      </c>
      <c r="AT31" s="182"/>
      <c r="AU31" s="257">
        <v>2</v>
      </c>
      <c r="AV31" s="257"/>
      <c r="AW31" s="319" t="s">
        <v>317</v>
      </c>
      <c r="AX31" s="735"/>
    </row>
    <row r="32" spans="1:50" ht="44.25" customHeight="1" x14ac:dyDescent="0.15">
      <c r="A32" s="374"/>
      <c r="B32" s="372"/>
      <c r="C32" s="372"/>
      <c r="D32" s="372"/>
      <c r="E32" s="372"/>
      <c r="F32" s="373"/>
      <c r="G32" s="364" t="s">
        <v>771</v>
      </c>
      <c r="H32" s="365"/>
      <c r="I32" s="365"/>
      <c r="J32" s="365"/>
      <c r="K32" s="365"/>
      <c r="L32" s="365"/>
      <c r="M32" s="365"/>
      <c r="N32" s="365"/>
      <c r="O32" s="391"/>
      <c r="P32" s="104" t="s">
        <v>216</v>
      </c>
      <c r="Q32" s="104"/>
      <c r="R32" s="104"/>
      <c r="S32" s="104"/>
      <c r="T32" s="104"/>
      <c r="U32" s="104"/>
      <c r="V32" s="104"/>
      <c r="W32" s="104"/>
      <c r="X32" s="191"/>
      <c r="Y32" s="678" t="s">
        <v>53</v>
      </c>
      <c r="Z32" s="771"/>
      <c r="AA32" s="772"/>
      <c r="AB32" s="713" t="s">
        <v>54</v>
      </c>
      <c r="AC32" s="713"/>
      <c r="AD32" s="713"/>
      <c r="AE32" s="335">
        <v>14.3</v>
      </c>
      <c r="AF32" s="336"/>
      <c r="AG32" s="336"/>
      <c r="AH32" s="336"/>
      <c r="AI32" s="335" t="s">
        <v>529</v>
      </c>
      <c r="AJ32" s="336"/>
      <c r="AK32" s="336"/>
      <c r="AL32" s="336"/>
      <c r="AM32" s="335">
        <v>33.299999999999997</v>
      </c>
      <c r="AN32" s="336"/>
      <c r="AO32" s="336"/>
      <c r="AP32" s="336"/>
      <c r="AQ32" s="200" t="s">
        <v>529</v>
      </c>
      <c r="AR32" s="201"/>
      <c r="AS32" s="201"/>
      <c r="AT32" s="202"/>
      <c r="AU32" s="336">
        <v>33.299999999999997</v>
      </c>
      <c r="AV32" s="336"/>
      <c r="AW32" s="336"/>
      <c r="AX32" s="423"/>
    </row>
    <row r="33" spans="1:51" ht="33"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1" t="s">
        <v>54</v>
      </c>
      <c r="AC33" s="731"/>
      <c r="AD33" s="731"/>
      <c r="AE33" s="335">
        <v>10</v>
      </c>
      <c r="AF33" s="336"/>
      <c r="AG33" s="336"/>
      <c r="AH33" s="336"/>
      <c r="AI33" s="335" t="s">
        <v>529</v>
      </c>
      <c r="AJ33" s="336"/>
      <c r="AK33" s="336"/>
      <c r="AL33" s="336"/>
      <c r="AM33" s="335">
        <v>15</v>
      </c>
      <c r="AN33" s="336"/>
      <c r="AO33" s="336"/>
      <c r="AP33" s="336"/>
      <c r="AQ33" s="200" t="s">
        <v>529</v>
      </c>
      <c r="AR33" s="201"/>
      <c r="AS33" s="201"/>
      <c r="AT33" s="202"/>
      <c r="AU33" s="336">
        <v>15</v>
      </c>
      <c r="AV33" s="336"/>
      <c r="AW33" s="336"/>
      <c r="AX33" s="423"/>
    </row>
    <row r="34" spans="1:51" ht="45.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t="s">
        <v>529</v>
      </c>
      <c r="AF34" s="336"/>
      <c r="AG34" s="336"/>
      <c r="AH34" s="336"/>
      <c r="AI34" s="335" t="s">
        <v>529</v>
      </c>
      <c r="AJ34" s="336"/>
      <c r="AK34" s="336"/>
      <c r="AL34" s="336"/>
      <c r="AM34" s="335">
        <v>222</v>
      </c>
      <c r="AN34" s="336"/>
      <c r="AO34" s="336"/>
      <c r="AP34" s="336"/>
      <c r="AQ34" s="200" t="s">
        <v>529</v>
      </c>
      <c r="AR34" s="201"/>
      <c r="AS34" s="201"/>
      <c r="AT34" s="202"/>
      <c r="AU34" s="336">
        <v>222</v>
      </c>
      <c r="AV34" s="336"/>
      <c r="AW34" s="336"/>
      <c r="AX34" s="423"/>
    </row>
    <row r="35" spans="1:51" ht="23.25" customHeight="1" x14ac:dyDescent="0.15">
      <c r="A35" s="288" t="s">
        <v>289</v>
      </c>
      <c r="B35" s="289"/>
      <c r="C35" s="289"/>
      <c r="D35" s="289"/>
      <c r="E35" s="289"/>
      <c r="F35" s="290"/>
      <c r="G35" s="364" t="s">
        <v>768</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493</v>
      </c>
      <c r="B37" s="416"/>
      <c r="C37" s="416"/>
      <c r="D37" s="416"/>
      <c r="E37" s="416"/>
      <c r="F37" s="417"/>
      <c r="G37" s="378" t="s">
        <v>224</v>
      </c>
      <c r="H37" s="379"/>
      <c r="I37" s="379"/>
      <c r="J37" s="379"/>
      <c r="K37" s="379"/>
      <c r="L37" s="379"/>
      <c r="M37" s="379"/>
      <c r="N37" s="379"/>
      <c r="O37" s="380"/>
      <c r="P37" s="381" t="s">
        <v>94</v>
      </c>
      <c r="Q37" s="379"/>
      <c r="R37" s="379"/>
      <c r="S37" s="379"/>
      <c r="T37" s="379"/>
      <c r="U37" s="379"/>
      <c r="V37" s="379"/>
      <c r="W37" s="379"/>
      <c r="X37" s="380"/>
      <c r="Y37" s="382"/>
      <c r="Z37" s="383"/>
      <c r="AA37" s="384"/>
      <c r="AB37" s="388" t="s">
        <v>47</v>
      </c>
      <c r="AC37" s="389"/>
      <c r="AD37" s="390"/>
      <c r="AE37" s="278" t="s">
        <v>506</v>
      </c>
      <c r="AF37" s="278"/>
      <c r="AG37" s="278"/>
      <c r="AH37" s="278"/>
      <c r="AI37" s="278" t="s">
        <v>86</v>
      </c>
      <c r="AJ37" s="278"/>
      <c r="AK37" s="278"/>
      <c r="AL37" s="278"/>
      <c r="AM37" s="278" t="s">
        <v>596</v>
      </c>
      <c r="AN37" s="278"/>
      <c r="AO37" s="278"/>
      <c r="AP37" s="278"/>
      <c r="AQ37" s="223" t="s">
        <v>374</v>
      </c>
      <c r="AR37" s="218"/>
      <c r="AS37" s="218"/>
      <c r="AT37" s="219"/>
      <c r="AU37" s="379" t="s">
        <v>264</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529</v>
      </c>
      <c r="AR38" s="203"/>
      <c r="AS38" s="181" t="s">
        <v>375</v>
      </c>
      <c r="AT38" s="182"/>
      <c r="AU38" s="257">
        <v>3</v>
      </c>
      <c r="AV38" s="257"/>
      <c r="AW38" s="319" t="s">
        <v>317</v>
      </c>
      <c r="AX38" s="735"/>
      <c r="AY38">
        <f t="shared" ref="AY38:AY43" si="0">$AY$37</f>
        <v>1</v>
      </c>
    </row>
    <row r="39" spans="1:51" ht="23.25" customHeight="1" x14ac:dyDescent="0.15">
      <c r="A39" s="374"/>
      <c r="B39" s="372"/>
      <c r="C39" s="372"/>
      <c r="D39" s="372"/>
      <c r="E39" s="372"/>
      <c r="F39" s="373"/>
      <c r="G39" s="364" t="s">
        <v>741</v>
      </c>
      <c r="H39" s="365"/>
      <c r="I39" s="365"/>
      <c r="J39" s="365"/>
      <c r="K39" s="365"/>
      <c r="L39" s="365"/>
      <c r="M39" s="365"/>
      <c r="N39" s="365"/>
      <c r="O39" s="391"/>
      <c r="P39" s="104" t="s">
        <v>512</v>
      </c>
      <c r="Q39" s="104"/>
      <c r="R39" s="104"/>
      <c r="S39" s="104"/>
      <c r="T39" s="104"/>
      <c r="U39" s="104"/>
      <c r="V39" s="104"/>
      <c r="W39" s="104"/>
      <c r="X39" s="191"/>
      <c r="Y39" s="678" t="s">
        <v>53</v>
      </c>
      <c r="Z39" s="771"/>
      <c r="AA39" s="772"/>
      <c r="AB39" s="713" t="s">
        <v>54</v>
      </c>
      <c r="AC39" s="713"/>
      <c r="AD39" s="713"/>
      <c r="AE39" s="335" t="s">
        <v>529</v>
      </c>
      <c r="AF39" s="336"/>
      <c r="AG39" s="336"/>
      <c r="AH39" s="336"/>
      <c r="AI39" s="335">
        <v>10</v>
      </c>
      <c r="AJ39" s="336"/>
      <c r="AK39" s="336"/>
      <c r="AL39" s="336"/>
      <c r="AM39" s="200">
        <v>13</v>
      </c>
      <c r="AN39" s="201"/>
      <c r="AO39" s="201"/>
      <c r="AP39" s="202"/>
      <c r="AQ39" s="200" t="s">
        <v>529</v>
      </c>
      <c r="AR39" s="201"/>
      <c r="AS39" s="201"/>
      <c r="AT39" s="202"/>
      <c r="AU39" s="336"/>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1" t="s">
        <v>54</v>
      </c>
      <c r="AC40" s="731"/>
      <c r="AD40" s="731"/>
      <c r="AE40" s="335" t="s">
        <v>529</v>
      </c>
      <c r="AF40" s="336"/>
      <c r="AG40" s="336"/>
      <c r="AH40" s="336"/>
      <c r="AI40" s="335">
        <v>10</v>
      </c>
      <c r="AJ40" s="336"/>
      <c r="AK40" s="336"/>
      <c r="AL40" s="336"/>
      <c r="AM40" s="200">
        <v>20</v>
      </c>
      <c r="AN40" s="201"/>
      <c r="AO40" s="201"/>
      <c r="AP40" s="202"/>
      <c r="AQ40" s="200" t="s">
        <v>529</v>
      </c>
      <c r="AR40" s="201"/>
      <c r="AS40" s="201"/>
      <c r="AT40" s="202"/>
      <c r="AU40" s="336">
        <v>20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t="s">
        <v>529</v>
      </c>
      <c r="AF41" s="336"/>
      <c r="AG41" s="336"/>
      <c r="AH41" s="336"/>
      <c r="AI41" s="335">
        <v>100</v>
      </c>
      <c r="AJ41" s="336"/>
      <c r="AK41" s="336"/>
      <c r="AL41" s="336"/>
      <c r="AM41" s="200">
        <v>65</v>
      </c>
      <c r="AN41" s="201"/>
      <c r="AO41" s="201"/>
      <c r="AP41" s="202"/>
      <c r="AQ41" s="200" t="s">
        <v>529</v>
      </c>
      <c r="AR41" s="201"/>
      <c r="AS41" s="201"/>
      <c r="AT41" s="202"/>
      <c r="AU41" s="336"/>
      <c r="AV41" s="336"/>
      <c r="AW41" s="336"/>
      <c r="AX41" s="423"/>
      <c r="AY41">
        <f t="shared" si="0"/>
        <v>1</v>
      </c>
    </row>
    <row r="42" spans="1:51" ht="23.25" customHeight="1" x14ac:dyDescent="0.15">
      <c r="A42" s="288" t="s">
        <v>289</v>
      </c>
      <c r="B42" s="289"/>
      <c r="C42" s="289"/>
      <c r="D42" s="289"/>
      <c r="E42" s="289"/>
      <c r="F42" s="290"/>
      <c r="G42" s="364" t="s">
        <v>738</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493</v>
      </c>
      <c r="B44" s="416"/>
      <c r="C44" s="416"/>
      <c r="D44" s="416"/>
      <c r="E44" s="416"/>
      <c r="F44" s="417"/>
      <c r="G44" s="378" t="s">
        <v>224</v>
      </c>
      <c r="H44" s="379"/>
      <c r="I44" s="379"/>
      <c r="J44" s="379"/>
      <c r="K44" s="379"/>
      <c r="L44" s="379"/>
      <c r="M44" s="379"/>
      <c r="N44" s="379"/>
      <c r="O44" s="380"/>
      <c r="P44" s="381" t="s">
        <v>94</v>
      </c>
      <c r="Q44" s="379"/>
      <c r="R44" s="379"/>
      <c r="S44" s="379"/>
      <c r="T44" s="379"/>
      <c r="U44" s="379"/>
      <c r="V44" s="379"/>
      <c r="W44" s="379"/>
      <c r="X44" s="380"/>
      <c r="Y44" s="382"/>
      <c r="Z44" s="383"/>
      <c r="AA44" s="384"/>
      <c r="AB44" s="388" t="s">
        <v>47</v>
      </c>
      <c r="AC44" s="389"/>
      <c r="AD44" s="390"/>
      <c r="AE44" s="278" t="s">
        <v>506</v>
      </c>
      <c r="AF44" s="278"/>
      <c r="AG44" s="278"/>
      <c r="AH44" s="278"/>
      <c r="AI44" s="278" t="s">
        <v>86</v>
      </c>
      <c r="AJ44" s="278"/>
      <c r="AK44" s="278"/>
      <c r="AL44" s="278"/>
      <c r="AM44" s="278" t="s">
        <v>596</v>
      </c>
      <c r="AN44" s="278"/>
      <c r="AO44" s="278"/>
      <c r="AP44" s="278"/>
      <c r="AQ44" s="223" t="s">
        <v>374</v>
      </c>
      <c r="AR44" s="218"/>
      <c r="AS44" s="218"/>
      <c r="AT44" s="219"/>
      <c r="AU44" s="379" t="s">
        <v>264</v>
      </c>
      <c r="AV44" s="379"/>
      <c r="AW44" s="379"/>
      <c r="AX44" s="775"/>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529</v>
      </c>
      <c r="AR45" s="203"/>
      <c r="AS45" s="181" t="s">
        <v>375</v>
      </c>
      <c r="AT45" s="182"/>
      <c r="AU45" s="257">
        <v>3</v>
      </c>
      <c r="AV45" s="257"/>
      <c r="AW45" s="319" t="s">
        <v>317</v>
      </c>
      <c r="AX45" s="735"/>
      <c r="AY45">
        <f t="shared" ref="AY45:AY50" si="1">$AY$44</f>
        <v>1</v>
      </c>
    </row>
    <row r="46" spans="1:51" ht="23.25" customHeight="1" x14ac:dyDescent="0.15">
      <c r="A46" s="374"/>
      <c r="B46" s="372"/>
      <c r="C46" s="372"/>
      <c r="D46" s="372"/>
      <c r="E46" s="372"/>
      <c r="F46" s="373"/>
      <c r="G46" s="364" t="s">
        <v>742</v>
      </c>
      <c r="H46" s="365"/>
      <c r="I46" s="365"/>
      <c r="J46" s="365"/>
      <c r="K46" s="365"/>
      <c r="L46" s="365"/>
      <c r="M46" s="365"/>
      <c r="N46" s="365"/>
      <c r="O46" s="391"/>
      <c r="P46" s="104" t="s">
        <v>187</v>
      </c>
      <c r="Q46" s="104"/>
      <c r="R46" s="104"/>
      <c r="S46" s="104"/>
      <c r="T46" s="104"/>
      <c r="U46" s="104"/>
      <c r="V46" s="104"/>
      <c r="W46" s="104"/>
      <c r="X46" s="191"/>
      <c r="Y46" s="678" t="s">
        <v>53</v>
      </c>
      <c r="Z46" s="771"/>
      <c r="AA46" s="772"/>
      <c r="AB46" s="713" t="s">
        <v>54</v>
      </c>
      <c r="AC46" s="713"/>
      <c r="AD46" s="713"/>
      <c r="AE46" s="676" t="s">
        <v>529</v>
      </c>
      <c r="AF46" s="676"/>
      <c r="AG46" s="676"/>
      <c r="AH46" s="676"/>
      <c r="AI46" s="676">
        <v>100</v>
      </c>
      <c r="AJ46" s="676"/>
      <c r="AK46" s="676"/>
      <c r="AL46" s="676"/>
      <c r="AM46" s="676">
        <v>100</v>
      </c>
      <c r="AN46" s="676"/>
      <c r="AO46" s="676"/>
      <c r="AP46" s="676"/>
      <c r="AQ46" s="200" t="s">
        <v>529</v>
      </c>
      <c r="AR46" s="201"/>
      <c r="AS46" s="201"/>
      <c r="AT46" s="202"/>
      <c r="AU46" s="336"/>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1" t="s">
        <v>54</v>
      </c>
      <c r="AC47" s="731"/>
      <c r="AD47" s="731"/>
      <c r="AE47" s="335" t="s">
        <v>529</v>
      </c>
      <c r="AF47" s="336"/>
      <c r="AG47" s="336"/>
      <c r="AH47" s="336"/>
      <c r="AI47" s="335">
        <v>80</v>
      </c>
      <c r="AJ47" s="336"/>
      <c r="AK47" s="336"/>
      <c r="AL47" s="336"/>
      <c r="AM47" s="335">
        <v>80</v>
      </c>
      <c r="AN47" s="336"/>
      <c r="AO47" s="336"/>
      <c r="AP47" s="336"/>
      <c r="AQ47" s="200" t="s">
        <v>529</v>
      </c>
      <c r="AR47" s="201"/>
      <c r="AS47" s="201"/>
      <c r="AT47" s="202"/>
      <c r="AU47" s="336">
        <v>80</v>
      </c>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t="s">
        <v>529</v>
      </c>
      <c r="AF48" s="336"/>
      <c r="AG48" s="336"/>
      <c r="AH48" s="336"/>
      <c r="AI48" s="335">
        <v>125</v>
      </c>
      <c r="AJ48" s="336"/>
      <c r="AK48" s="336"/>
      <c r="AL48" s="336"/>
      <c r="AM48" s="335">
        <v>125</v>
      </c>
      <c r="AN48" s="336"/>
      <c r="AO48" s="336"/>
      <c r="AP48" s="336"/>
      <c r="AQ48" s="200" t="s">
        <v>529</v>
      </c>
      <c r="AR48" s="201"/>
      <c r="AS48" s="201"/>
      <c r="AT48" s="202"/>
      <c r="AU48" s="336"/>
      <c r="AV48" s="336"/>
      <c r="AW48" s="336"/>
      <c r="AX48" s="423"/>
      <c r="AY48">
        <f t="shared" si="1"/>
        <v>1</v>
      </c>
    </row>
    <row r="49" spans="1:51" ht="23.25" customHeight="1" x14ac:dyDescent="0.15">
      <c r="A49" s="288" t="s">
        <v>289</v>
      </c>
      <c r="B49" s="289"/>
      <c r="C49" s="289"/>
      <c r="D49" s="289"/>
      <c r="E49" s="289"/>
      <c r="F49" s="290"/>
      <c r="G49" s="364" t="s">
        <v>738</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493</v>
      </c>
      <c r="B51" s="372"/>
      <c r="C51" s="372"/>
      <c r="D51" s="372"/>
      <c r="E51" s="372"/>
      <c r="F51" s="373"/>
      <c r="G51" s="378" t="s">
        <v>224</v>
      </c>
      <c r="H51" s="379"/>
      <c r="I51" s="379"/>
      <c r="J51" s="379"/>
      <c r="K51" s="379"/>
      <c r="L51" s="379"/>
      <c r="M51" s="379"/>
      <c r="N51" s="379"/>
      <c r="O51" s="380"/>
      <c r="P51" s="381" t="s">
        <v>94</v>
      </c>
      <c r="Q51" s="379"/>
      <c r="R51" s="379"/>
      <c r="S51" s="379"/>
      <c r="T51" s="379"/>
      <c r="U51" s="379"/>
      <c r="V51" s="379"/>
      <c r="W51" s="379"/>
      <c r="X51" s="380"/>
      <c r="Y51" s="382"/>
      <c r="Z51" s="383"/>
      <c r="AA51" s="384"/>
      <c r="AB51" s="388" t="s">
        <v>47</v>
      </c>
      <c r="AC51" s="389"/>
      <c r="AD51" s="390"/>
      <c r="AE51" s="278" t="s">
        <v>506</v>
      </c>
      <c r="AF51" s="278"/>
      <c r="AG51" s="278"/>
      <c r="AH51" s="278"/>
      <c r="AI51" s="278" t="s">
        <v>86</v>
      </c>
      <c r="AJ51" s="278"/>
      <c r="AK51" s="278"/>
      <c r="AL51" s="278"/>
      <c r="AM51" s="278" t="s">
        <v>596</v>
      </c>
      <c r="AN51" s="278"/>
      <c r="AO51" s="278"/>
      <c r="AP51" s="278"/>
      <c r="AQ51" s="223" t="s">
        <v>374</v>
      </c>
      <c r="AR51" s="218"/>
      <c r="AS51" s="218"/>
      <c r="AT51" s="219"/>
      <c r="AU51" s="773" t="s">
        <v>264</v>
      </c>
      <c r="AV51" s="773"/>
      <c r="AW51" s="773"/>
      <c r="AX51" s="774"/>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t="s">
        <v>529</v>
      </c>
      <c r="AR52" s="203"/>
      <c r="AS52" s="181" t="s">
        <v>375</v>
      </c>
      <c r="AT52" s="182"/>
      <c r="AU52" s="257">
        <v>3</v>
      </c>
      <c r="AV52" s="257"/>
      <c r="AW52" s="319" t="s">
        <v>317</v>
      </c>
      <c r="AX52" s="735"/>
      <c r="AY52">
        <f t="shared" ref="AY52:AY57" si="2">$AY$51</f>
        <v>1</v>
      </c>
    </row>
    <row r="53" spans="1:51" ht="23.25" customHeight="1" x14ac:dyDescent="0.15">
      <c r="A53" s="374"/>
      <c r="B53" s="372"/>
      <c r="C53" s="372"/>
      <c r="D53" s="372"/>
      <c r="E53" s="372"/>
      <c r="F53" s="373"/>
      <c r="G53" s="364" t="s">
        <v>193</v>
      </c>
      <c r="H53" s="365"/>
      <c r="I53" s="365"/>
      <c r="J53" s="365"/>
      <c r="K53" s="365"/>
      <c r="L53" s="365"/>
      <c r="M53" s="365"/>
      <c r="N53" s="365"/>
      <c r="O53" s="391"/>
      <c r="P53" s="104" t="s">
        <v>348</v>
      </c>
      <c r="Q53" s="104"/>
      <c r="R53" s="104"/>
      <c r="S53" s="104"/>
      <c r="T53" s="104"/>
      <c r="U53" s="104"/>
      <c r="V53" s="104"/>
      <c r="W53" s="104"/>
      <c r="X53" s="191"/>
      <c r="Y53" s="678" t="s">
        <v>53</v>
      </c>
      <c r="Z53" s="771"/>
      <c r="AA53" s="772"/>
      <c r="AB53" s="713" t="s">
        <v>54</v>
      </c>
      <c r="AC53" s="713"/>
      <c r="AD53" s="713"/>
      <c r="AE53" s="335" t="s">
        <v>529</v>
      </c>
      <c r="AF53" s="336"/>
      <c r="AG53" s="336"/>
      <c r="AH53" s="336"/>
      <c r="AI53" s="335">
        <v>7.2</v>
      </c>
      <c r="AJ53" s="336"/>
      <c r="AK53" s="336"/>
      <c r="AL53" s="336"/>
      <c r="AM53" s="335">
        <v>6.4</v>
      </c>
      <c r="AN53" s="336"/>
      <c r="AO53" s="336"/>
      <c r="AP53" s="336"/>
      <c r="AQ53" s="200" t="s">
        <v>529</v>
      </c>
      <c r="AR53" s="201"/>
      <c r="AS53" s="201"/>
      <c r="AT53" s="202"/>
      <c r="AU53" s="336"/>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1" t="s">
        <v>54</v>
      </c>
      <c r="AC54" s="731"/>
      <c r="AD54" s="731"/>
      <c r="AE54" s="335" t="s">
        <v>529</v>
      </c>
      <c r="AF54" s="336"/>
      <c r="AG54" s="336"/>
      <c r="AH54" s="336"/>
      <c r="AI54" s="335">
        <v>4.8</v>
      </c>
      <c r="AJ54" s="336"/>
      <c r="AK54" s="336"/>
      <c r="AL54" s="336"/>
      <c r="AM54" s="335">
        <v>4.8</v>
      </c>
      <c r="AN54" s="336"/>
      <c r="AO54" s="336"/>
      <c r="AP54" s="336"/>
      <c r="AQ54" s="200" t="s">
        <v>529</v>
      </c>
      <c r="AR54" s="201"/>
      <c r="AS54" s="201"/>
      <c r="AT54" s="202"/>
      <c r="AU54" s="336">
        <v>4.8</v>
      </c>
      <c r="AV54" s="336"/>
      <c r="AW54" s="336"/>
      <c r="AX54" s="423"/>
      <c r="AY54">
        <f t="shared" si="2"/>
        <v>1</v>
      </c>
    </row>
    <row r="55" spans="1:51" ht="23.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54</v>
      </c>
      <c r="AC55" s="732"/>
      <c r="AD55" s="732"/>
      <c r="AE55" s="335" t="s">
        <v>529</v>
      </c>
      <c r="AF55" s="336"/>
      <c r="AG55" s="336"/>
      <c r="AH55" s="336"/>
      <c r="AI55" s="335">
        <v>50</v>
      </c>
      <c r="AJ55" s="336"/>
      <c r="AK55" s="336"/>
      <c r="AL55" s="336"/>
      <c r="AM55" s="335">
        <v>66</v>
      </c>
      <c r="AN55" s="336"/>
      <c r="AO55" s="336"/>
      <c r="AP55" s="336"/>
      <c r="AQ55" s="200" t="s">
        <v>529</v>
      </c>
      <c r="AR55" s="201"/>
      <c r="AS55" s="201"/>
      <c r="AT55" s="202"/>
      <c r="AU55" s="336"/>
      <c r="AV55" s="336"/>
      <c r="AW55" s="336"/>
      <c r="AX55" s="423"/>
      <c r="AY55">
        <f t="shared" si="2"/>
        <v>1</v>
      </c>
    </row>
    <row r="56" spans="1:51" ht="23.25" customHeight="1" x14ac:dyDescent="0.15">
      <c r="A56" s="288" t="s">
        <v>289</v>
      </c>
      <c r="B56" s="289"/>
      <c r="C56" s="289"/>
      <c r="D56" s="289"/>
      <c r="E56" s="289"/>
      <c r="F56" s="290"/>
      <c r="G56" s="364" t="s">
        <v>433</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customHeight="1" x14ac:dyDescent="0.15">
      <c r="A58" s="371" t="s">
        <v>493</v>
      </c>
      <c r="B58" s="372"/>
      <c r="C58" s="372"/>
      <c r="D58" s="372"/>
      <c r="E58" s="372"/>
      <c r="F58" s="373"/>
      <c r="G58" s="378" t="s">
        <v>224</v>
      </c>
      <c r="H58" s="379"/>
      <c r="I58" s="379"/>
      <c r="J58" s="379"/>
      <c r="K58" s="379"/>
      <c r="L58" s="379"/>
      <c r="M58" s="379"/>
      <c r="N58" s="379"/>
      <c r="O58" s="380"/>
      <c r="P58" s="381" t="s">
        <v>94</v>
      </c>
      <c r="Q58" s="379"/>
      <c r="R58" s="379"/>
      <c r="S58" s="379"/>
      <c r="T58" s="379"/>
      <c r="U58" s="379"/>
      <c r="V58" s="379"/>
      <c r="W58" s="379"/>
      <c r="X58" s="380"/>
      <c r="Y58" s="382"/>
      <c r="Z58" s="383"/>
      <c r="AA58" s="384"/>
      <c r="AB58" s="388" t="s">
        <v>47</v>
      </c>
      <c r="AC58" s="389"/>
      <c r="AD58" s="390"/>
      <c r="AE58" s="278" t="s">
        <v>506</v>
      </c>
      <c r="AF58" s="278"/>
      <c r="AG58" s="278"/>
      <c r="AH58" s="278"/>
      <c r="AI58" s="278" t="s">
        <v>86</v>
      </c>
      <c r="AJ58" s="278"/>
      <c r="AK58" s="278"/>
      <c r="AL58" s="278"/>
      <c r="AM58" s="278" t="s">
        <v>596</v>
      </c>
      <c r="AN58" s="278"/>
      <c r="AO58" s="278"/>
      <c r="AP58" s="278"/>
      <c r="AQ58" s="223" t="s">
        <v>374</v>
      </c>
      <c r="AR58" s="218"/>
      <c r="AS58" s="218"/>
      <c r="AT58" s="219"/>
      <c r="AU58" s="773" t="s">
        <v>264</v>
      </c>
      <c r="AV58" s="773"/>
      <c r="AW58" s="773"/>
      <c r="AX58" s="774"/>
      <c r="AY58">
        <f>COUNTA($G$60)</f>
        <v>1</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t="s">
        <v>529</v>
      </c>
      <c r="AR59" s="203"/>
      <c r="AS59" s="181" t="s">
        <v>375</v>
      </c>
      <c r="AT59" s="182"/>
      <c r="AU59" s="257">
        <v>3</v>
      </c>
      <c r="AV59" s="257"/>
      <c r="AW59" s="319" t="s">
        <v>317</v>
      </c>
      <c r="AX59" s="735"/>
      <c r="AY59">
        <f t="shared" ref="AY59:AY64" si="3">$AY$58</f>
        <v>1</v>
      </c>
    </row>
    <row r="60" spans="1:51" ht="23.25" customHeight="1" x14ac:dyDescent="0.15">
      <c r="A60" s="374"/>
      <c r="B60" s="372"/>
      <c r="C60" s="372"/>
      <c r="D60" s="372"/>
      <c r="E60" s="372"/>
      <c r="F60" s="373"/>
      <c r="G60" s="364" t="s">
        <v>675</v>
      </c>
      <c r="H60" s="365"/>
      <c r="I60" s="365"/>
      <c r="J60" s="365"/>
      <c r="K60" s="365"/>
      <c r="L60" s="365"/>
      <c r="M60" s="365"/>
      <c r="N60" s="365"/>
      <c r="O60" s="391"/>
      <c r="P60" s="104" t="s">
        <v>770</v>
      </c>
      <c r="Q60" s="104"/>
      <c r="R60" s="104"/>
      <c r="S60" s="104"/>
      <c r="T60" s="104"/>
      <c r="U60" s="104"/>
      <c r="V60" s="104"/>
      <c r="W60" s="104"/>
      <c r="X60" s="191"/>
      <c r="Y60" s="678" t="s">
        <v>53</v>
      </c>
      <c r="Z60" s="771"/>
      <c r="AA60" s="772"/>
      <c r="AB60" s="713" t="s">
        <v>54</v>
      </c>
      <c r="AC60" s="713"/>
      <c r="AD60" s="713"/>
      <c r="AE60" s="335" t="s">
        <v>529</v>
      </c>
      <c r="AF60" s="336"/>
      <c r="AG60" s="336"/>
      <c r="AH60" s="336"/>
      <c r="AI60" s="335" t="s">
        <v>529</v>
      </c>
      <c r="AJ60" s="336"/>
      <c r="AK60" s="336"/>
      <c r="AL60" s="336"/>
      <c r="AM60" s="335">
        <v>47.1</v>
      </c>
      <c r="AN60" s="336"/>
      <c r="AO60" s="336"/>
      <c r="AP60" s="336"/>
      <c r="AQ60" s="200" t="s">
        <v>529</v>
      </c>
      <c r="AR60" s="201"/>
      <c r="AS60" s="201"/>
      <c r="AT60" s="202"/>
      <c r="AU60" s="336"/>
      <c r="AV60" s="336"/>
      <c r="AW60" s="336"/>
      <c r="AX60" s="423"/>
      <c r="AY60">
        <f t="shared" si="3"/>
        <v>1</v>
      </c>
    </row>
    <row r="61" spans="1:51" ht="23.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1" t="s">
        <v>54</v>
      </c>
      <c r="AC61" s="731"/>
      <c r="AD61" s="731"/>
      <c r="AE61" s="335" t="s">
        <v>529</v>
      </c>
      <c r="AF61" s="336"/>
      <c r="AG61" s="336"/>
      <c r="AH61" s="336"/>
      <c r="AI61" s="335" t="s">
        <v>529</v>
      </c>
      <c r="AJ61" s="336"/>
      <c r="AK61" s="336"/>
      <c r="AL61" s="336"/>
      <c r="AM61" s="335">
        <v>8</v>
      </c>
      <c r="AN61" s="336"/>
      <c r="AO61" s="336"/>
      <c r="AP61" s="336"/>
      <c r="AQ61" s="200" t="s">
        <v>529</v>
      </c>
      <c r="AR61" s="201"/>
      <c r="AS61" s="201"/>
      <c r="AT61" s="202"/>
      <c r="AU61" s="336">
        <v>10</v>
      </c>
      <c r="AV61" s="336"/>
      <c r="AW61" s="336"/>
      <c r="AX61" s="423"/>
      <c r="AY61">
        <f t="shared" si="3"/>
        <v>1</v>
      </c>
    </row>
    <row r="62" spans="1:51" ht="60.75"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t="s">
        <v>529</v>
      </c>
      <c r="AF62" s="336"/>
      <c r="AG62" s="336"/>
      <c r="AH62" s="336"/>
      <c r="AI62" s="335" t="s">
        <v>529</v>
      </c>
      <c r="AJ62" s="336"/>
      <c r="AK62" s="336"/>
      <c r="AL62" s="336"/>
      <c r="AM62" s="335">
        <v>588</v>
      </c>
      <c r="AN62" s="336"/>
      <c r="AO62" s="336"/>
      <c r="AP62" s="336"/>
      <c r="AQ62" s="200" t="s">
        <v>529</v>
      </c>
      <c r="AR62" s="201"/>
      <c r="AS62" s="201"/>
      <c r="AT62" s="202"/>
      <c r="AU62" s="336"/>
      <c r="AV62" s="336"/>
      <c r="AW62" s="336"/>
      <c r="AX62" s="423"/>
      <c r="AY62">
        <f t="shared" si="3"/>
        <v>1</v>
      </c>
    </row>
    <row r="63" spans="1:51" ht="23.25" customHeight="1" x14ac:dyDescent="0.15">
      <c r="A63" s="288" t="s">
        <v>289</v>
      </c>
      <c r="B63" s="289"/>
      <c r="C63" s="289"/>
      <c r="D63" s="289"/>
      <c r="E63" s="289"/>
      <c r="F63" s="290"/>
      <c r="G63" s="364" t="s">
        <v>738</v>
      </c>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1</v>
      </c>
    </row>
    <row r="64" spans="1:5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8"/>
      <c r="AR64" s="368"/>
      <c r="AS64" s="368"/>
      <c r="AT64" s="368"/>
      <c r="AU64" s="368"/>
      <c r="AV64" s="368"/>
      <c r="AW64" s="368"/>
      <c r="AX64" s="370"/>
      <c r="AY64">
        <f t="shared" si="3"/>
        <v>1</v>
      </c>
    </row>
    <row r="65" spans="1:51" ht="18.75" hidden="1" customHeight="1" x14ac:dyDescent="0.15">
      <c r="A65" s="354" t="s">
        <v>304</v>
      </c>
      <c r="B65" s="355"/>
      <c r="C65" s="355"/>
      <c r="D65" s="355"/>
      <c r="E65" s="355"/>
      <c r="F65" s="356"/>
      <c r="G65" s="395"/>
      <c r="H65" s="178" t="s">
        <v>224</v>
      </c>
      <c r="I65" s="178"/>
      <c r="J65" s="178"/>
      <c r="K65" s="178"/>
      <c r="L65" s="178"/>
      <c r="M65" s="178"/>
      <c r="N65" s="178"/>
      <c r="O65" s="179"/>
      <c r="P65" s="186" t="s">
        <v>94</v>
      </c>
      <c r="Q65" s="178"/>
      <c r="R65" s="178"/>
      <c r="S65" s="178"/>
      <c r="T65" s="178"/>
      <c r="U65" s="178"/>
      <c r="V65" s="179"/>
      <c r="W65" s="397" t="s">
        <v>132</v>
      </c>
      <c r="X65" s="398"/>
      <c r="Y65" s="401"/>
      <c r="Z65" s="401"/>
      <c r="AA65" s="402"/>
      <c r="AB65" s="186" t="s">
        <v>47</v>
      </c>
      <c r="AC65" s="178"/>
      <c r="AD65" s="179"/>
      <c r="AE65" s="278" t="s">
        <v>506</v>
      </c>
      <c r="AF65" s="278"/>
      <c r="AG65" s="278"/>
      <c r="AH65" s="278"/>
      <c r="AI65" s="278" t="s">
        <v>86</v>
      </c>
      <c r="AJ65" s="278"/>
      <c r="AK65" s="278"/>
      <c r="AL65" s="278"/>
      <c r="AM65" s="278" t="s">
        <v>596</v>
      </c>
      <c r="AN65" s="278"/>
      <c r="AO65" s="278"/>
      <c r="AP65" s="278"/>
      <c r="AQ65" s="186" t="s">
        <v>374</v>
      </c>
      <c r="AR65" s="178"/>
      <c r="AS65" s="178"/>
      <c r="AT65" s="179"/>
      <c r="AU65" s="208" t="s">
        <v>264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375</v>
      </c>
      <c r="AT66" s="182"/>
      <c r="AU66" s="257"/>
      <c r="AV66" s="257"/>
      <c r="AW66" s="181" t="s">
        <v>317</v>
      </c>
      <c r="AX66" s="211"/>
      <c r="AY66">
        <f t="shared" ref="AY66:AY72" si="4">$AY$65</f>
        <v>0</v>
      </c>
    </row>
    <row r="67" spans="1:51" ht="23.25" hidden="1" customHeight="1" x14ac:dyDescent="0.15">
      <c r="A67" s="338"/>
      <c r="B67" s="339"/>
      <c r="C67" s="339"/>
      <c r="D67" s="339"/>
      <c r="E67" s="339"/>
      <c r="F67" s="340"/>
      <c r="G67" s="362" t="s">
        <v>378</v>
      </c>
      <c r="H67" s="403"/>
      <c r="I67" s="404"/>
      <c r="J67" s="404"/>
      <c r="K67" s="404"/>
      <c r="L67" s="404"/>
      <c r="M67" s="404"/>
      <c r="N67" s="404"/>
      <c r="O67" s="405"/>
      <c r="P67" s="403"/>
      <c r="Q67" s="404"/>
      <c r="R67" s="404"/>
      <c r="S67" s="404"/>
      <c r="T67" s="404"/>
      <c r="U67" s="404"/>
      <c r="V67" s="405"/>
      <c r="W67" s="409"/>
      <c r="X67" s="410"/>
      <c r="Y67" s="213" t="s">
        <v>53</v>
      </c>
      <c r="Z67" s="213"/>
      <c r="AA67" s="214"/>
      <c r="AB67" s="769" t="s">
        <v>101</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0" t="s">
        <v>101</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67" t="s">
        <v>54</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498</v>
      </c>
      <c r="B70" s="339"/>
      <c r="C70" s="339"/>
      <c r="D70" s="339"/>
      <c r="E70" s="339"/>
      <c r="F70" s="340"/>
      <c r="G70" s="344" t="s">
        <v>368</v>
      </c>
      <c r="H70" s="345"/>
      <c r="I70" s="345"/>
      <c r="J70" s="345"/>
      <c r="K70" s="345"/>
      <c r="L70" s="345"/>
      <c r="M70" s="345"/>
      <c r="N70" s="345"/>
      <c r="O70" s="345"/>
      <c r="P70" s="345"/>
      <c r="Q70" s="345"/>
      <c r="R70" s="345"/>
      <c r="S70" s="345"/>
      <c r="T70" s="345"/>
      <c r="U70" s="345"/>
      <c r="V70" s="345"/>
      <c r="W70" s="348" t="s">
        <v>510</v>
      </c>
      <c r="X70" s="349"/>
      <c r="Y70" s="213" t="s">
        <v>53</v>
      </c>
      <c r="Z70" s="213"/>
      <c r="AA70" s="214"/>
      <c r="AB70" s="769" t="s">
        <v>101</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0" t="s">
        <v>101</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67" t="s">
        <v>54</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304</v>
      </c>
      <c r="B73" s="355"/>
      <c r="C73" s="355"/>
      <c r="D73" s="355"/>
      <c r="E73" s="355"/>
      <c r="F73" s="356"/>
      <c r="G73" s="357"/>
      <c r="H73" s="178" t="s">
        <v>224</v>
      </c>
      <c r="I73" s="178"/>
      <c r="J73" s="178"/>
      <c r="K73" s="178"/>
      <c r="L73" s="178"/>
      <c r="M73" s="178"/>
      <c r="N73" s="178"/>
      <c r="O73" s="179"/>
      <c r="P73" s="186" t="s">
        <v>94</v>
      </c>
      <c r="Q73" s="178"/>
      <c r="R73" s="178"/>
      <c r="S73" s="178"/>
      <c r="T73" s="178"/>
      <c r="U73" s="178"/>
      <c r="V73" s="178"/>
      <c r="W73" s="178"/>
      <c r="X73" s="179"/>
      <c r="Y73" s="359"/>
      <c r="Z73" s="360"/>
      <c r="AA73" s="361"/>
      <c r="AB73" s="186" t="s">
        <v>47</v>
      </c>
      <c r="AC73" s="178"/>
      <c r="AD73" s="179"/>
      <c r="AE73" s="278" t="s">
        <v>506</v>
      </c>
      <c r="AF73" s="278"/>
      <c r="AG73" s="278"/>
      <c r="AH73" s="278"/>
      <c r="AI73" s="278" t="s">
        <v>86</v>
      </c>
      <c r="AJ73" s="278"/>
      <c r="AK73" s="278"/>
      <c r="AL73" s="278"/>
      <c r="AM73" s="278" t="s">
        <v>596</v>
      </c>
      <c r="AN73" s="278"/>
      <c r="AO73" s="278"/>
      <c r="AP73" s="278"/>
      <c r="AQ73" s="186" t="s">
        <v>374</v>
      </c>
      <c r="AR73" s="178"/>
      <c r="AS73" s="178"/>
      <c r="AT73" s="179"/>
      <c r="AU73" s="250" t="s">
        <v>264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375</v>
      </c>
      <c r="AT74" s="182"/>
      <c r="AU74" s="210"/>
      <c r="AV74" s="203"/>
      <c r="AW74" s="181" t="s">
        <v>317</v>
      </c>
      <c r="AX74" s="211"/>
      <c r="AY74">
        <f>$AY$73</f>
        <v>0</v>
      </c>
    </row>
    <row r="75" spans="1:51" ht="23.25" hidden="1" customHeight="1" x14ac:dyDescent="0.15">
      <c r="A75" s="338"/>
      <c r="B75" s="339"/>
      <c r="C75" s="339"/>
      <c r="D75" s="339"/>
      <c r="E75" s="339"/>
      <c r="F75" s="340"/>
      <c r="G75" s="362" t="s">
        <v>378</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333</v>
      </c>
      <c r="B78" s="762"/>
      <c r="C78" s="762"/>
      <c r="D78" s="762"/>
      <c r="E78" s="342" t="s">
        <v>45</v>
      </c>
      <c r="F78" s="343"/>
      <c r="G78" s="14" t="s">
        <v>368</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283</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492</v>
      </c>
      <c r="AP79" s="739"/>
      <c r="AQ79" s="739"/>
      <c r="AR79" s="38" t="s">
        <v>485</v>
      </c>
      <c r="AS79" s="738"/>
      <c r="AT79" s="739"/>
      <c r="AU79" s="739"/>
      <c r="AV79" s="739"/>
      <c r="AW79" s="739"/>
      <c r="AX79" s="740"/>
      <c r="AY79">
        <f>COUNTIF($AR$79,"☑")</f>
        <v>0</v>
      </c>
    </row>
    <row r="80" spans="1:51" ht="18.75" hidden="1" customHeight="1" x14ac:dyDescent="0.15">
      <c r="A80" s="145" t="s">
        <v>218</v>
      </c>
      <c r="B80" s="741" t="s">
        <v>397</v>
      </c>
      <c r="C80" s="742"/>
      <c r="D80" s="742"/>
      <c r="E80" s="742"/>
      <c r="F80" s="743"/>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279</v>
      </c>
      <c r="C85" s="311"/>
      <c r="D85" s="311"/>
      <c r="E85" s="311"/>
      <c r="F85" s="312"/>
      <c r="G85" s="315" t="s">
        <v>40</v>
      </c>
      <c r="H85" s="316"/>
      <c r="I85" s="316"/>
      <c r="J85" s="316"/>
      <c r="K85" s="316"/>
      <c r="L85" s="316"/>
      <c r="M85" s="316"/>
      <c r="N85" s="316"/>
      <c r="O85" s="317"/>
      <c r="P85" s="321" t="s">
        <v>126</v>
      </c>
      <c r="Q85" s="316"/>
      <c r="R85" s="316"/>
      <c r="S85" s="316"/>
      <c r="T85" s="316"/>
      <c r="U85" s="316"/>
      <c r="V85" s="316"/>
      <c r="W85" s="316"/>
      <c r="X85" s="317"/>
      <c r="Y85" s="183"/>
      <c r="Z85" s="184"/>
      <c r="AA85" s="185"/>
      <c r="AB85" s="302" t="s">
        <v>47</v>
      </c>
      <c r="AC85" s="303"/>
      <c r="AD85" s="304"/>
      <c r="AE85" s="278" t="s">
        <v>506</v>
      </c>
      <c r="AF85" s="278"/>
      <c r="AG85" s="278"/>
      <c r="AH85" s="278"/>
      <c r="AI85" s="278" t="s">
        <v>86</v>
      </c>
      <c r="AJ85" s="278"/>
      <c r="AK85" s="278"/>
      <c r="AL85" s="278"/>
      <c r="AM85" s="278" t="s">
        <v>596</v>
      </c>
      <c r="AN85" s="278"/>
      <c r="AO85" s="278"/>
      <c r="AP85" s="278"/>
      <c r="AQ85" s="186" t="s">
        <v>374</v>
      </c>
      <c r="AR85" s="178"/>
      <c r="AS85" s="178"/>
      <c r="AT85" s="179"/>
      <c r="AU85" s="733" t="s">
        <v>264</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375</v>
      </c>
      <c r="AT86" s="182"/>
      <c r="AU86" s="257"/>
      <c r="AV86" s="257"/>
      <c r="AW86" s="319" t="s">
        <v>317</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103</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60</v>
      </c>
      <c r="Z89" s="298"/>
      <c r="AA89" s="299"/>
      <c r="AB89" s="732" t="s">
        <v>54</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279</v>
      </c>
      <c r="C90" s="311"/>
      <c r="D90" s="311"/>
      <c r="E90" s="311"/>
      <c r="F90" s="312"/>
      <c r="G90" s="315" t="s">
        <v>40</v>
      </c>
      <c r="H90" s="316"/>
      <c r="I90" s="316"/>
      <c r="J90" s="316"/>
      <c r="K90" s="316"/>
      <c r="L90" s="316"/>
      <c r="M90" s="316"/>
      <c r="N90" s="316"/>
      <c r="O90" s="317"/>
      <c r="P90" s="321" t="s">
        <v>126</v>
      </c>
      <c r="Q90" s="316"/>
      <c r="R90" s="316"/>
      <c r="S90" s="316"/>
      <c r="T90" s="316"/>
      <c r="U90" s="316"/>
      <c r="V90" s="316"/>
      <c r="W90" s="316"/>
      <c r="X90" s="317"/>
      <c r="Y90" s="183"/>
      <c r="Z90" s="184"/>
      <c r="AA90" s="185"/>
      <c r="AB90" s="302" t="s">
        <v>47</v>
      </c>
      <c r="AC90" s="303"/>
      <c r="AD90" s="304"/>
      <c r="AE90" s="278" t="s">
        <v>506</v>
      </c>
      <c r="AF90" s="278"/>
      <c r="AG90" s="278"/>
      <c r="AH90" s="278"/>
      <c r="AI90" s="278" t="s">
        <v>86</v>
      </c>
      <c r="AJ90" s="278"/>
      <c r="AK90" s="278"/>
      <c r="AL90" s="278"/>
      <c r="AM90" s="278" t="s">
        <v>596</v>
      </c>
      <c r="AN90" s="278"/>
      <c r="AO90" s="278"/>
      <c r="AP90" s="278"/>
      <c r="AQ90" s="186" t="s">
        <v>374</v>
      </c>
      <c r="AR90" s="178"/>
      <c r="AS90" s="178"/>
      <c r="AT90" s="179"/>
      <c r="AU90" s="733" t="s">
        <v>264</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375</v>
      </c>
      <c r="AT91" s="182"/>
      <c r="AU91" s="257"/>
      <c r="AV91" s="257"/>
      <c r="AW91" s="319" t="s">
        <v>317</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103</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60</v>
      </c>
      <c r="Z94" s="298"/>
      <c r="AA94" s="299"/>
      <c r="AB94" s="732" t="s">
        <v>54</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279</v>
      </c>
      <c r="C95" s="311"/>
      <c r="D95" s="311"/>
      <c r="E95" s="311"/>
      <c r="F95" s="312"/>
      <c r="G95" s="315" t="s">
        <v>40</v>
      </c>
      <c r="H95" s="316"/>
      <c r="I95" s="316"/>
      <c r="J95" s="316"/>
      <c r="K95" s="316"/>
      <c r="L95" s="316"/>
      <c r="M95" s="316"/>
      <c r="N95" s="316"/>
      <c r="O95" s="317"/>
      <c r="P95" s="321" t="s">
        <v>126</v>
      </c>
      <c r="Q95" s="316"/>
      <c r="R95" s="316"/>
      <c r="S95" s="316"/>
      <c r="T95" s="316"/>
      <c r="U95" s="316"/>
      <c r="V95" s="316"/>
      <c r="W95" s="316"/>
      <c r="X95" s="317"/>
      <c r="Y95" s="183"/>
      <c r="Z95" s="184"/>
      <c r="AA95" s="185"/>
      <c r="AB95" s="302" t="s">
        <v>47</v>
      </c>
      <c r="AC95" s="303"/>
      <c r="AD95" s="304"/>
      <c r="AE95" s="278" t="s">
        <v>506</v>
      </c>
      <c r="AF95" s="278"/>
      <c r="AG95" s="278"/>
      <c r="AH95" s="278"/>
      <c r="AI95" s="278" t="s">
        <v>86</v>
      </c>
      <c r="AJ95" s="278"/>
      <c r="AK95" s="278"/>
      <c r="AL95" s="278"/>
      <c r="AM95" s="278" t="s">
        <v>596</v>
      </c>
      <c r="AN95" s="278"/>
      <c r="AO95" s="278"/>
      <c r="AP95" s="278"/>
      <c r="AQ95" s="186" t="s">
        <v>374</v>
      </c>
      <c r="AR95" s="178"/>
      <c r="AS95" s="178"/>
      <c r="AT95" s="179"/>
      <c r="AU95" s="733" t="s">
        <v>264</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375</v>
      </c>
      <c r="AT96" s="182"/>
      <c r="AU96" s="257"/>
      <c r="AV96" s="257"/>
      <c r="AW96" s="319" t="s">
        <v>317</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494</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47</v>
      </c>
      <c r="AC100" s="702"/>
      <c r="AD100" s="702"/>
      <c r="AE100" s="703" t="s">
        <v>506</v>
      </c>
      <c r="AF100" s="704"/>
      <c r="AG100" s="704"/>
      <c r="AH100" s="705"/>
      <c r="AI100" s="703" t="s">
        <v>86</v>
      </c>
      <c r="AJ100" s="704"/>
      <c r="AK100" s="704"/>
      <c r="AL100" s="705"/>
      <c r="AM100" s="703" t="s">
        <v>596</v>
      </c>
      <c r="AN100" s="704"/>
      <c r="AO100" s="704"/>
      <c r="AP100" s="705"/>
      <c r="AQ100" s="706" t="s">
        <v>181</v>
      </c>
      <c r="AR100" s="707"/>
      <c r="AS100" s="707"/>
      <c r="AT100" s="708"/>
      <c r="AU100" s="706" t="s">
        <v>325</v>
      </c>
      <c r="AV100" s="707"/>
      <c r="AW100" s="707"/>
      <c r="AX100" s="709"/>
    </row>
    <row r="101" spans="1:51" ht="23.25" customHeight="1" x14ac:dyDescent="0.15">
      <c r="A101" s="282"/>
      <c r="B101" s="283"/>
      <c r="C101" s="283"/>
      <c r="D101" s="283"/>
      <c r="E101" s="283"/>
      <c r="F101" s="284"/>
      <c r="G101" s="104" t="s">
        <v>743</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745</v>
      </c>
      <c r="AC101" s="713"/>
      <c r="AD101" s="713"/>
      <c r="AE101" s="676">
        <v>9</v>
      </c>
      <c r="AF101" s="676"/>
      <c r="AG101" s="676"/>
      <c r="AH101" s="676"/>
      <c r="AI101" s="676">
        <v>7</v>
      </c>
      <c r="AJ101" s="676"/>
      <c r="AK101" s="676"/>
      <c r="AL101" s="676"/>
      <c r="AM101" s="676">
        <v>9</v>
      </c>
      <c r="AN101" s="676"/>
      <c r="AO101" s="676"/>
      <c r="AP101" s="676"/>
      <c r="AQ101" s="676"/>
      <c r="AR101" s="676"/>
      <c r="AS101" s="676"/>
      <c r="AT101" s="676"/>
      <c r="AU101" s="335" t="s">
        <v>529</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140</v>
      </c>
      <c r="Z102" s="679"/>
      <c r="AA102" s="680"/>
      <c r="AB102" s="713" t="s">
        <v>745</v>
      </c>
      <c r="AC102" s="713"/>
      <c r="AD102" s="713"/>
      <c r="AE102" s="676">
        <v>10</v>
      </c>
      <c r="AF102" s="676"/>
      <c r="AG102" s="676"/>
      <c r="AH102" s="676"/>
      <c r="AI102" s="676">
        <v>7</v>
      </c>
      <c r="AJ102" s="676"/>
      <c r="AK102" s="676"/>
      <c r="AL102" s="676"/>
      <c r="AM102" s="676">
        <v>40</v>
      </c>
      <c r="AN102" s="676"/>
      <c r="AO102" s="676"/>
      <c r="AP102" s="676"/>
      <c r="AQ102" s="676">
        <v>10</v>
      </c>
      <c r="AR102" s="676"/>
      <c r="AS102" s="676"/>
      <c r="AT102" s="676"/>
      <c r="AU102" s="714" t="s">
        <v>529</v>
      </c>
      <c r="AV102" s="715"/>
      <c r="AW102" s="715"/>
      <c r="AX102" s="716"/>
    </row>
    <row r="103" spans="1:51" ht="31.5" customHeight="1" x14ac:dyDescent="0.15">
      <c r="A103" s="288" t="s">
        <v>494</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47</v>
      </c>
      <c r="AC103" s="296"/>
      <c r="AD103" s="297"/>
      <c r="AE103" s="278" t="s">
        <v>506</v>
      </c>
      <c r="AF103" s="278"/>
      <c r="AG103" s="278"/>
      <c r="AH103" s="278"/>
      <c r="AI103" s="278" t="s">
        <v>86</v>
      </c>
      <c r="AJ103" s="278"/>
      <c r="AK103" s="278"/>
      <c r="AL103" s="278"/>
      <c r="AM103" s="278" t="s">
        <v>596</v>
      </c>
      <c r="AN103" s="278"/>
      <c r="AO103" s="278"/>
      <c r="AP103" s="278"/>
      <c r="AQ103" s="689" t="s">
        <v>181</v>
      </c>
      <c r="AR103" s="690"/>
      <c r="AS103" s="690"/>
      <c r="AT103" s="690"/>
      <c r="AU103" s="689" t="s">
        <v>325</v>
      </c>
      <c r="AV103" s="690"/>
      <c r="AW103" s="690"/>
      <c r="AX103" s="691"/>
      <c r="AY103">
        <f>COUNTA($G$104)</f>
        <v>1</v>
      </c>
    </row>
    <row r="104" spans="1:51" ht="23.25" customHeight="1" x14ac:dyDescent="0.15">
      <c r="A104" s="282"/>
      <c r="B104" s="283"/>
      <c r="C104" s="283"/>
      <c r="D104" s="283"/>
      <c r="E104" s="283"/>
      <c r="F104" s="284"/>
      <c r="G104" s="104" t="s">
        <v>714</v>
      </c>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t="s">
        <v>745</v>
      </c>
      <c r="AC104" s="696"/>
      <c r="AD104" s="697"/>
      <c r="AE104" s="676" t="s">
        <v>529</v>
      </c>
      <c r="AF104" s="676"/>
      <c r="AG104" s="676"/>
      <c r="AH104" s="676"/>
      <c r="AI104" s="676">
        <v>80</v>
      </c>
      <c r="AJ104" s="676"/>
      <c r="AK104" s="676"/>
      <c r="AL104" s="676"/>
      <c r="AM104" s="676">
        <v>114</v>
      </c>
      <c r="AN104" s="676"/>
      <c r="AO104" s="676"/>
      <c r="AP104" s="676"/>
      <c r="AQ104" s="676"/>
      <c r="AR104" s="676"/>
      <c r="AS104" s="676"/>
      <c r="AT104" s="676"/>
      <c r="AU104" s="676" t="s">
        <v>529</v>
      </c>
      <c r="AV104" s="676"/>
      <c r="AW104" s="676"/>
      <c r="AX104" s="677"/>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140</v>
      </c>
      <c r="Z105" s="699"/>
      <c r="AA105" s="700"/>
      <c r="AB105" s="332" t="s">
        <v>745</v>
      </c>
      <c r="AC105" s="333"/>
      <c r="AD105" s="334"/>
      <c r="AE105" s="676" t="s">
        <v>529</v>
      </c>
      <c r="AF105" s="676"/>
      <c r="AG105" s="676"/>
      <c r="AH105" s="676"/>
      <c r="AI105" s="676">
        <v>100</v>
      </c>
      <c r="AJ105" s="676"/>
      <c r="AK105" s="676"/>
      <c r="AL105" s="676"/>
      <c r="AM105" s="676">
        <v>200</v>
      </c>
      <c r="AN105" s="676"/>
      <c r="AO105" s="676"/>
      <c r="AP105" s="676"/>
      <c r="AQ105" s="676">
        <v>100</v>
      </c>
      <c r="AR105" s="676"/>
      <c r="AS105" s="676"/>
      <c r="AT105" s="676"/>
      <c r="AU105" s="676" t="s">
        <v>529</v>
      </c>
      <c r="AV105" s="676"/>
      <c r="AW105" s="676"/>
      <c r="AX105" s="677"/>
      <c r="AY105">
        <f>$AY$103</f>
        <v>1</v>
      </c>
    </row>
    <row r="106" spans="1:51" ht="31.5" customHeight="1" x14ac:dyDescent="0.15">
      <c r="A106" s="288" t="s">
        <v>494</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47</v>
      </c>
      <c r="AC106" s="296"/>
      <c r="AD106" s="297"/>
      <c r="AE106" s="278" t="s">
        <v>506</v>
      </c>
      <c r="AF106" s="278"/>
      <c r="AG106" s="278"/>
      <c r="AH106" s="278"/>
      <c r="AI106" s="278" t="s">
        <v>86</v>
      </c>
      <c r="AJ106" s="278"/>
      <c r="AK106" s="278"/>
      <c r="AL106" s="278"/>
      <c r="AM106" s="278" t="s">
        <v>596</v>
      </c>
      <c r="AN106" s="278"/>
      <c r="AO106" s="278"/>
      <c r="AP106" s="278"/>
      <c r="AQ106" s="689" t="s">
        <v>181</v>
      </c>
      <c r="AR106" s="690"/>
      <c r="AS106" s="690"/>
      <c r="AT106" s="690"/>
      <c r="AU106" s="689" t="s">
        <v>325</v>
      </c>
      <c r="AV106" s="690"/>
      <c r="AW106" s="690"/>
      <c r="AX106" s="691"/>
      <c r="AY106">
        <f>COUNTA($G$107)</f>
        <v>1</v>
      </c>
    </row>
    <row r="107" spans="1:51" ht="23.25" customHeight="1" x14ac:dyDescent="0.15">
      <c r="A107" s="282"/>
      <c r="B107" s="283"/>
      <c r="C107" s="283"/>
      <c r="D107" s="283"/>
      <c r="E107" s="283"/>
      <c r="F107" s="284"/>
      <c r="G107" s="104" t="s">
        <v>734</v>
      </c>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t="s">
        <v>746</v>
      </c>
      <c r="AC107" s="696"/>
      <c r="AD107" s="697"/>
      <c r="AE107" s="676">
        <v>5</v>
      </c>
      <c r="AF107" s="676"/>
      <c r="AG107" s="676"/>
      <c r="AH107" s="676"/>
      <c r="AI107" s="676" t="s">
        <v>529</v>
      </c>
      <c r="AJ107" s="676"/>
      <c r="AK107" s="676"/>
      <c r="AL107" s="676"/>
      <c r="AM107" s="676">
        <v>11</v>
      </c>
      <c r="AN107" s="676"/>
      <c r="AO107" s="676"/>
      <c r="AP107" s="676"/>
      <c r="AQ107" s="676"/>
      <c r="AR107" s="676"/>
      <c r="AS107" s="676"/>
      <c r="AT107" s="676"/>
      <c r="AU107" s="676" t="s">
        <v>529</v>
      </c>
      <c r="AV107" s="676"/>
      <c r="AW107" s="676"/>
      <c r="AX107" s="677"/>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140</v>
      </c>
      <c r="Z108" s="699"/>
      <c r="AA108" s="700"/>
      <c r="AB108" s="332" t="s">
        <v>746</v>
      </c>
      <c r="AC108" s="333"/>
      <c r="AD108" s="334"/>
      <c r="AE108" s="676">
        <v>4</v>
      </c>
      <c r="AF108" s="676"/>
      <c r="AG108" s="676"/>
      <c r="AH108" s="676"/>
      <c r="AI108" s="676" t="s">
        <v>529</v>
      </c>
      <c r="AJ108" s="676"/>
      <c r="AK108" s="676"/>
      <c r="AL108" s="676"/>
      <c r="AM108" s="676">
        <v>3</v>
      </c>
      <c r="AN108" s="676"/>
      <c r="AO108" s="676"/>
      <c r="AP108" s="676"/>
      <c r="AQ108" s="676">
        <v>3</v>
      </c>
      <c r="AR108" s="676"/>
      <c r="AS108" s="676"/>
      <c r="AT108" s="676"/>
      <c r="AU108" s="676" t="s">
        <v>529</v>
      </c>
      <c r="AV108" s="676"/>
      <c r="AW108" s="676"/>
      <c r="AX108" s="677"/>
      <c r="AY108">
        <f>$AY$106</f>
        <v>1</v>
      </c>
    </row>
    <row r="109" spans="1:51" ht="31.5" customHeight="1" x14ac:dyDescent="0.15">
      <c r="A109" s="288" t="s">
        <v>494</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47</v>
      </c>
      <c r="AC109" s="296"/>
      <c r="AD109" s="297"/>
      <c r="AE109" s="278" t="s">
        <v>506</v>
      </c>
      <c r="AF109" s="278"/>
      <c r="AG109" s="278"/>
      <c r="AH109" s="278"/>
      <c r="AI109" s="278" t="s">
        <v>86</v>
      </c>
      <c r="AJ109" s="278"/>
      <c r="AK109" s="278"/>
      <c r="AL109" s="278"/>
      <c r="AM109" s="278" t="s">
        <v>596</v>
      </c>
      <c r="AN109" s="278"/>
      <c r="AO109" s="278"/>
      <c r="AP109" s="278"/>
      <c r="AQ109" s="689" t="s">
        <v>181</v>
      </c>
      <c r="AR109" s="690"/>
      <c r="AS109" s="690"/>
      <c r="AT109" s="690"/>
      <c r="AU109" s="689" t="s">
        <v>325</v>
      </c>
      <c r="AV109" s="690"/>
      <c r="AW109" s="690"/>
      <c r="AX109" s="691"/>
      <c r="AY109">
        <f>COUNTA($G$110)</f>
        <v>1</v>
      </c>
    </row>
    <row r="110" spans="1:51" ht="23.25" customHeight="1" x14ac:dyDescent="0.15">
      <c r="A110" s="282"/>
      <c r="B110" s="283"/>
      <c r="C110" s="283"/>
      <c r="D110" s="283"/>
      <c r="E110" s="283"/>
      <c r="F110" s="284"/>
      <c r="G110" s="104" t="s">
        <v>747</v>
      </c>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t="s">
        <v>149</v>
      </c>
      <c r="AC110" s="696"/>
      <c r="AD110" s="697"/>
      <c r="AE110" s="676">
        <v>9</v>
      </c>
      <c r="AF110" s="676"/>
      <c r="AG110" s="676"/>
      <c r="AH110" s="676"/>
      <c r="AI110" s="676">
        <v>1</v>
      </c>
      <c r="AJ110" s="676"/>
      <c r="AK110" s="676"/>
      <c r="AL110" s="676"/>
      <c r="AM110" s="676">
        <v>0</v>
      </c>
      <c r="AN110" s="676"/>
      <c r="AO110" s="676"/>
      <c r="AP110" s="676"/>
      <c r="AQ110" s="676"/>
      <c r="AR110" s="676"/>
      <c r="AS110" s="676"/>
      <c r="AT110" s="676"/>
      <c r="AU110" s="676" t="s">
        <v>529</v>
      </c>
      <c r="AV110" s="676"/>
      <c r="AW110" s="676"/>
      <c r="AX110" s="677"/>
      <c r="AY110">
        <f>$AY$109</f>
        <v>1</v>
      </c>
    </row>
    <row r="111" spans="1:51" ht="23.25"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140</v>
      </c>
      <c r="Z111" s="699"/>
      <c r="AA111" s="700"/>
      <c r="AB111" s="332" t="s">
        <v>149</v>
      </c>
      <c r="AC111" s="333"/>
      <c r="AD111" s="334"/>
      <c r="AE111" s="676">
        <v>2</v>
      </c>
      <c r="AF111" s="676"/>
      <c r="AG111" s="676"/>
      <c r="AH111" s="676"/>
      <c r="AI111" s="676">
        <v>5</v>
      </c>
      <c r="AJ111" s="676"/>
      <c r="AK111" s="676"/>
      <c r="AL111" s="676"/>
      <c r="AM111" s="676">
        <v>5</v>
      </c>
      <c r="AN111" s="676"/>
      <c r="AO111" s="676"/>
      <c r="AP111" s="676"/>
      <c r="AQ111" s="676">
        <v>1</v>
      </c>
      <c r="AR111" s="676"/>
      <c r="AS111" s="676"/>
      <c r="AT111" s="676"/>
      <c r="AU111" s="676" t="s">
        <v>529</v>
      </c>
      <c r="AV111" s="676"/>
      <c r="AW111" s="676"/>
      <c r="AX111" s="677"/>
      <c r="AY111">
        <f>$AY$109</f>
        <v>1</v>
      </c>
    </row>
    <row r="112" spans="1:51" ht="31.5" hidden="1" customHeight="1" x14ac:dyDescent="0.15">
      <c r="A112" s="288" t="s">
        <v>494</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47</v>
      </c>
      <c r="AC112" s="296"/>
      <c r="AD112" s="297"/>
      <c r="AE112" s="278" t="s">
        <v>506</v>
      </c>
      <c r="AF112" s="278"/>
      <c r="AG112" s="278"/>
      <c r="AH112" s="278"/>
      <c r="AI112" s="278" t="s">
        <v>86</v>
      </c>
      <c r="AJ112" s="278"/>
      <c r="AK112" s="278"/>
      <c r="AL112" s="278"/>
      <c r="AM112" s="278" t="s">
        <v>596</v>
      </c>
      <c r="AN112" s="278"/>
      <c r="AO112" s="278"/>
      <c r="AP112" s="278"/>
      <c r="AQ112" s="689" t="s">
        <v>181</v>
      </c>
      <c r="AR112" s="690"/>
      <c r="AS112" s="690"/>
      <c r="AT112" s="690"/>
      <c r="AU112" s="689" t="s">
        <v>325</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140</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47</v>
      </c>
      <c r="AC115" s="296"/>
      <c r="AD115" s="297"/>
      <c r="AE115" s="278" t="s">
        <v>506</v>
      </c>
      <c r="AF115" s="278"/>
      <c r="AG115" s="278"/>
      <c r="AH115" s="278"/>
      <c r="AI115" s="278" t="s">
        <v>86</v>
      </c>
      <c r="AJ115" s="278"/>
      <c r="AK115" s="278"/>
      <c r="AL115" s="278"/>
      <c r="AM115" s="278" t="s">
        <v>596</v>
      </c>
      <c r="AN115" s="278"/>
      <c r="AO115" s="278"/>
      <c r="AP115" s="278"/>
      <c r="AQ115" s="670" t="s">
        <v>613</v>
      </c>
      <c r="AR115" s="671"/>
      <c r="AS115" s="671"/>
      <c r="AT115" s="671"/>
      <c r="AU115" s="671"/>
      <c r="AV115" s="671"/>
      <c r="AW115" s="671"/>
      <c r="AX115" s="672"/>
    </row>
    <row r="116" spans="1:51" ht="23.25" customHeight="1" x14ac:dyDescent="0.15">
      <c r="A116" s="266"/>
      <c r="B116" s="264"/>
      <c r="C116" s="264"/>
      <c r="D116" s="264"/>
      <c r="E116" s="264"/>
      <c r="F116" s="265"/>
      <c r="G116" s="270" t="s">
        <v>544</v>
      </c>
      <c r="H116" s="270"/>
      <c r="I116" s="270"/>
      <c r="J116" s="270"/>
      <c r="K116" s="270"/>
      <c r="L116" s="270"/>
      <c r="M116" s="270"/>
      <c r="N116" s="270"/>
      <c r="O116" s="270"/>
      <c r="P116" s="270"/>
      <c r="Q116" s="270"/>
      <c r="R116" s="270"/>
      <c r="S116" s="270"/>
      <c r="T116" s="270"/>
      <c r="U116" s="270"/>
      <c r="V116" s="270"/>
      <c r="W116" s="270"/>
      <c r="X116" s="270"/>
      <c r="Y116" s="673" t="s">
        <v>49</v>
      </c>
      <c r="Z116" s="674"/>
      <c r="AA116" s="675"/>
      <c r="AB116" s="332" t="s">
        <v>139</v>
      </c>
      <c r="AC116" s="333"/>
      <c r="AD116" s="334"/>
      <c r="AE116" s="676">
        <v>2111.1111111111099</v>
      </c>
      <c r="AF116" s="676"/>
      <c r="AG116" s="676"/>
      <c r="AH116" s="676"/>
      <c r="AI116" s="676">
        <v>249.6</v>
      </c>
      <c r="AJ116" s="676"/>
      <c r="AK116" s="676"/>
      <c r="AL116" s="676"/>
      <c r="AM116" s="676">
        <v>824.4</v>
      </c>
      <c r="AN116" s="676"/>
      <c r="AO116" s="676"/>
      <c r="AP116" s="676"/>
      <c r="AQ116" s="335">
        <v>300</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113</v>
      </c>
      <c r="Z117" s="679"/>
      <c r="AA117" s="680"/>
      <c r="AB117" s="681" t="s">
        <v>501</v>
      </c>
      <c r="AC117" s="682"/>
      <c r="AD117" s="683"/>
      <c r="AE117" s="684" t="s">
        <v>748</v>
      </c>
      <c r="AF117" s="684"/>
      <c r="AG117" s="684"/>
      <c r="AH117" s="684"/>
      <c r="AI117" s="684" t="s">
        <v>758</v>
      </c>
      <c r="AJ117" s="684"/>
      <c r="AK117" s="684"/>
      <c r="AL117" s="684"/>
      <c r="AM117" s="684" t="s">
        <v>329</v>
      </c>
      <c r="AN117" s="684"/>
      <c r="AO117" s="684"/>
      <c r="AP117" s="684"/>
      <c r="AQ117" s="684" t="s">
        <v>365</v>
      </c>
      <c r="AR117" s="684"/>
      <c r="AS117" s="684"/>
      <c r="AT117" s="684"/>
      <c r="AU117" s="684"/>
      <c r="AV117" s="684"/>
      <c r="AW117" s="684"/>
      <c r="AX117" s="685"/>
    </row>
    <row r="118" spans="1:51" ht="23.25" customHeight="1" x14ac:dyDescent="0.15">
      <c r="A118" s="291" t="s">
        <v>49</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47</v>
      </c>
      <c r="AC118" s="296"/>
      <c r="AD118" s="297"/>
      <c r="AE118" s="278" t="s">
        <v>506</v>
      </c>
      <c r="AF118" s="278"/>
      <c r="AG118" s="278"/>
      <c r="AH118" s="278"/>
      <c r="AI118" s="278" t="s">
        <v>86</v>
      </c>
      <c r="AJ118" s="278"/>
      <c r="AK118" s="278"/>
      <c r="AL118" s="278"/>
      <c r="AM118" s="278" t="s">
        <v>596</v>
      </c>
      <c r="AN118" s="278"/>
      <c r="AO118" s="278"/>
      <c r="AP118" s="278"/>
      <c r="AQ118" s="670" t="s">
        <v>613</v>
      </c>
      <c r="AR118" s="671"/>
      <c r="AS118" s="671"/>
      <c r="AT118" s="671"/>
      <c r="AU118" s="671"/>
      <c r="AV118" s="671"/>
      <c r="AW118" s="671"/>
      <c r="AX118" s="672"/>
      <c r="AY118" s="48">
        <f>IF(SUBSTITUTE(SUBSTITUTE($G$119,"／",""),"　","")="",0,1)</f>
        <v>1</v>
      </c>
    </row>
    <row r="119" spans="1:51" ht="23.25" customHeight="1" x14ac:dyDescent="0.15">
      <c r="A119" s="266"/>
      <c r="B119" s="264"/>
      <c r="C119" s="264"/>
      <c r="D119" s="264"/>
      <c r="E119" s="264"/>
      <c r="F119" s="265"/>
      <c r="G119" s="270" t="s">
        <v>749</v>
      </c>
      <c r="H119" s="270"/>
      <c r="I119" s="270"/>
      <c r="J119" s="270"/>
      <c r="K119" s="270"/>
      <c r="L119" s="270"/>
      <c r="M119" s="270"/>
      <c r="N119" s="270"/>
      <c r="O119" s="270"/>
      <c r="P119" s="270"/>
      <c r="Q119" s="270"/>
      <c r="R119" s="270"/>
      <c r="S119" s="270"/>
      <c r="T119" s="270"/>
      <c r="U119" s="270"/>
      <c r="V119" s="270"/>
      <c r="W119" s="270"/>
      <c r="X119" s="270"/>
      <c r="Y119" s="673" t="s">
        <v>49</v>
      </c>
      <c r="Z119" s="674"/>
      <c r="AA119" s="675"/>
      <c r="AB119" s="332" t="s">
        <v>139</v>
      </c>
      <c r="AC119" s="333"/>
      <c r="AD119" s="334"/>
      <c r="AE119" s="676" t="s">
        <v>529</v>
      </c>
      <c r="AF119" s="676"/>
      <c r="AG119" s="676"/>
      <c r="AH119" s="676"/>
      <c r="AI119" s="676">
        <v>43.7</v>
      </c>
      <c r="AJ119" s="676"/>
      <c r="AK119" s="676"/>
      <c r="AL119" s="676"/>
      <c r="AM119" s="676">
        <v>40.6</v>
      </c>
      <c r="AN119" s="676"/>
      <c r="AO119" s="676"/>
      <c r="AP119" s="676"/>
      <c r="AQ119" s="676">
        <v>25</v>
      </c>
      <c r="AR119" s="676"/>
      <c r="AS119" s="676"/>
      <c r="AT119" s="676"/>
      <c r="AU119" s="676"/>
      <c r="AV119" s="676"/>
      <c r="AW119" s="676"/>
      <c r="AX119" s="677"/>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113</v>
      </c>
      <c r="Z120" s="679"/>
      <c r="AA120" s="680"/>
      <c r="AB120" s="681" t="s">
        <v>253</v>
      </c>
      <c r="AC120" s="682"/>
      <c r="AD120" s="683"/>
      <c r="AE120" s="684" t="s">
        <v>529</v>
      </c>
      <c r="AF120" s="684"/>
      <c r="AG120" s="684"/>
      <c r="AH120" s="684"/>
      <c r="AI120" s="684" t="s">
        <v>750</v>
      </c>
      <c r="AJ120" s="684"/>
      <c r="AK120" s="684"/>
      <c r="AL120" s="684"/>
      <c r="AM120" s="684" t="s">
        <v>769</v>
      </c>
      <c r="AN120" s="684"/>
      <c r="AO120" s="684"/>
      <c r="AP120" s="684"/>
      <c r="AQ120" s="684" t="s">
        <v>765</v>
      </c>
      <c r="AR120" s="684"/>
      <c r="AS120" s="684"/>
      <c r="AT120" s="684"/>
      <c r="AU120" s="684"/>
      <c r="AV120" s="684"/>
      <c r="AW120" s="684"/>
      <c r="AX120" s="685"/>
      <c r="AY120">
        <f>$AY$118</f>
        <v>1</v>
      </c>
    </row>
    <row r="121" spans="1:51" ht="23.25" customHeight="1" x14ac:dyDescent="0.15">
      <c r="A121" s="291" t="s">
        <v>49</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47</v>
      </c>
      <c r="AC121" s="296"/>
      <c r="AD121" s="297"/>
      <c r="AE121" s="278" t="s">
        <v>506</v>
      </c>
      <c r="AF121" s="278"/>
      <c r="AG121" s="278"/>
      <c r="AH121" s="278"/>
      <c r="AI121" s="278" t="s">
        <v>86</v>
      </c>
      <c r="AJ121" s="278"/>
      <c r="AK121" s="278"/>
      <c r="AL121" s="278"/>
      <c r="AM121" s="278" t="s">
        <v>596</v>
      </c>
      <c r="AN121" s="278"/>
      <c r="AO121" s="278"/>
      <c r="AP121" s="278"/>
      <c r="AQ121" s="670" t="s">
        <v>613</v>
      </c>
      <c r="AR121" s="671"/>
      <c r="AS121" s="671"/>
      <c r="AT121" s="671"/>
      <c r="AU121" s="671"/>
      <c r="AV121" s="671"/>
      <c r="AW121" s="671"/>
      <c r="AX121" s="672"/>
      <c r="AY121" s="48">
        <f>IF(SUBSTITUTE(SUBSTITUTE($G$122,"／",""),"　","")="",0,1)</f>
        <v>1</v>
      </c>
    </row>
    <row r="122" spans="1:51" ht="23.25" customHeight="1" x14ac:dyDescent="0.15">
      <c r="A122" s="266"/>
      <c r="B122" s="264"/>
      <c r="C122" s="264"/>
      <c r="D122" s="264"/>
      <c r="E122" s="264"/>
      <c r="F122" s="265"/>
      <c r="G122" s="270" t="s">
        <v>751</v>
      </c>
      <c r="H122" s="270"/>
      <c r="I122" s="270"/>
      <c r="J122" s="270"/>
      <c r="K122" s="270"/>
      <c r="L122" s="270"/>
      <c r="M122" s="270"/>
      <c r="N122" s="270"/>
      <c r="O122" s="270"/>
      <c r="P122" s="270"/>
      <c r="Q122" s="270"/>
      <c r="R122" s="270"/>
      <c r="S122" s="270"/>
      <c r="T122" s="270"/>
      <c r="U122" s="270"/>
      <c r="V122" s="270"/>
      <c r="W122" s="270"/>
      <c r="X122" s="270"/>
      <c r="Y122" s="673" t="s">
        <v>49</v>
      </c>
      <c r="Z122" s="674"/>
      <c r="AA122" s="675"/>
      <c r="AB122" s="332" t="s">
        <v>139</v>
      </c>
      <c r="AC122" s="333"/>
      <c r="AD122" s="334"/>
      <c r="AE122" s="676">
        <v>380</v>
      </c>
      <c r="AF122" s="676"/>
      <c r="AG122" s="676"/>
      <c r="AH122" s="676"/>
      <c r="AI122" s="676" t="s">
        <v>529</v>
      </c>
      <c r="AJ122" s="676"/>
      <c r="AK122" s="676"/>
      <c r="AL122" s="676"/>
      <c r="AM122" s="676">
        <v>391.9</v>
      </c>
      <c r="AN122" s="676"/>
      <c r="AO122" s="676"/>
      <c r="AP122" s="676"/>
      <c r="AQ122" s="676">
        <v>666.7</v>
      </c>
      <c r="AR122" s="676"/>
      <c r="AS122" s="676"/>
      <c r="AT122" s="676"/>
      <c r="AU122" s="676"/>
      <c r="AV122" s="676"/>
      <c r="AW122" s="676"/>
      <c r="AX122" s="677"/>
      <c r="AY122">
        <f>$AY$121</f>
        <v>1</v>
      </c>
    </row>
    <row r="123" spans="1:51" ht="46.5"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113</v>
      </c>
      <c r="Z123" s="679"/>
      <c r="AA123" s="680"/>
      <c r="AB123" s="681" t="s">
        <v>685</v>
      </c>
      <c r="AC123" s="682"/>
      <c r="AD123" s="683"/>
      <c r="AE123" s="684" t="s">
        <v>752</v>
      </c>
      <c r="AF123" s="684"/>
      <c r="AG123" s="684"/>
      <c r="AH123" s="684"/>
      <c r="AI123" s="684" t="s">
        <v>529</v>
      </c>
      <c r="AJ123" s="684"/>
      <c r="AK123" s="684"/>
      <c r="AL123" s="684"/>
      <c r="AM123" s="684" t="s">
        <v>212</v>
      </c>
      <c r="AN123" s="684"/>
      <c r="AO123" s="684"/>
      <c r="AP123" s="684"/>
      <c r="AQ123" s="684" t="s">
        <v>772</v>
      </c>
      <c r="AR123" s="684"/>
      <c r="AS123" s="684"/>
      <c r="AT123" s="684"/>
      <c r="AU123" s="684"/>
      <c r="AV123" s="684"/>
      <c r="AW123" s="684"/>
      <c r="AX123" s="685"/>
      <c r="AY123">
        <f>$AY$121</f>
        <v>1</v>
      </c>
    </row>
    <row r="124" spans="1:51" ht="23.25" customHeight="1" x14ac:dyDescent="0.15">
      <c r="A124" s="291" t="s">
        <v>49</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47</v>
      </c>
      <c r="AC124" s="296"/>
      <c r="AD124" s="297"/>
      <c r="AE124" s="278" t="s">
        <v>506</v>
      </c>
      <c r="AF124" s="278"/>
      <c r="AG124" s="278"/>
      <c r="AH124" s="278"/>
      <c r="AI124" s="278" t="s">
        <v>86</v>
      </c>
      <c r="AJ124" s="278"/>
      <c r="AK124" s="278"/>
      <c r="AL124" s="278"/>
      <c r="AM124" s="278" t="s">
        <v>596</v>
      </c>
      <c r="AN124" s="278"/>
      <c r="AO124" s="278"/>
      <c r="AP124" s="278"/>
      <c r="AQ124" s="670" t="s">
        <v>613</v>
      </c>
      <c r="AR124" s="671"/>
      <c r="AS124" s="671"/>
      <c r="AT124" s="671"/>
      <c r="AU124" s="671"/>
      <c r="AV124" s="671"/>
      <c r="AW124" s="671"/>
      <c r="AX124" s="672"/>
      <c r="AY124" s="48">
        <f>IF(SUBSTITUTE(SUBSTITUTE($G$125,"／",""),"　","")="",0,1)</f>
        <v>1</v>
      </c>
    </row>
    <row r="125" spans="1:51" ht="23.25" customHeight="1" x14ac:dyDescent="0.15">
      <c r="A125" s="266"/>
      <c r="B125" s="264"/>
      <c r="C125" s="264"/>
      <c r="D125" s="264"/>
      <c r="E125" s="264"/>
      <c r="F125" s="265"/>
      <c r="G125" s="270" t="s">
        <v>744</v>
      </c>
      <c r="H125" s="270"/>
      <c r="I125" s="270"/>
      <c r="J125" s="270"/>
      <c r="K125" s="270"/>
      <c r="L125" s="270"/>
      <c r="M125" s="270"/>
      <c r="N125" s="270"/>
      <c r="O125" s="270"/>
      <c r="P125" s="270"/>
      <c r="Q125" s="270"/>
      <c r="R125" s="270"/>
      <c r="S125" s="270"/>
      <c r="T125" s="270"/>
      <c r="U125" s="270"/>
      <c r="V125" s="270"/>
      <c r="W125" s="270"/>
      <c r="X125" s="294"/>
      <c r="Y125" s="673" t="s">
        <v>49</v>
      </c>
      <c r="Z125" s="674"/>
      <c r="AA125" s="675"/>
      <c r="AB125" s="332" t="s">
        <v>139</v>
      </c>
      <c r="AC125" s="333"/>
      <c r="AD125" s="334"/>
      <c r="AE125" s="676">
        <v>666.66666666666697</v>
      </c>
      <c r="AF125" s="676"/>
      <c r="AG125" s="676"/>
      <c r="AH125" s="676"/>
      <c r="AI125" s="676">
        <v>179</v>
      </c>
      <c r="AJ125" s="676"/>
      <c r="AK125" s="676"/>
      <c r="AL125" s="676"/>
      <c r="AM125" s="676">
        <v>0</v>
      </c>
      <c r="AN125" s="676"/>
      <c r="AO125" s="676"/>
      <c r="AP125" s="676"/>
      <c r="AQ125" s="676">
        <v>500</v>
      </c>
      <c r="AR125" s="676"/>
      <c r="AS125" s="676"/>
      <c r="AT125" s="676"/>
      <c r="AU125" s="676"/>
      <c r="AV125" s="676"/>
      <c r="AW125" s="676"/>
      <c r="AX125" s="677"/>
      <c r="AY125">
        <f>$AY$124</f>
        <v>1</v>
      </c>
    </row>
    <row r="126" spans="1:51" ht="46.5"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113</v>
      </c>
      <c r="Z126" s="679"/>
      <c r="AA126" s="680"/>
      <c r="AB126" s="681" t="s">
        <v>535</v>
      </c>
      <c r="AC126" s="682"/>
      <c r="AD126" s="683"/>
      <c r="AE126" s="684" t="s">
        <v>753</v>
      </c>
      <c r="AF126" s="684"/>
      <c r="AG126" s="684"/>
      <c r="AH126" s="684"/>
      <c r="AI126" s="684" t="s">
        <v>754</v>
      </c>
      <c r="AJ126" s="684"/>
      <c r="AK126" s="684"/>
      <c r="AL126" s="684"/>
      <c r="AM126" s="684" t="s">
        <v>651</v>
      </c>
      <c r="AN126" s="684"/>
      <c r="AO126" s="684"/>
      <c r="AP126" s="684"/>
      <c r="AQ126" s="684" t="s">
        <v>773</v>
      </c>
      <c r="AR126" s="684"/>
      <c r="AS126" s="684"/>
      <c r="AT126" s="684"/>
      <c r="AU126" s="684"/>
      <c r="AV126" s="684"/>
      <c r="AW126" s="684"/>
      <c r="AX126" s="685"/>
      <c r="AY126">
        <f>$AY$124</f>
        <v>1</v>
      </c>
    </row>
    <row r="127" spans="1:51" ht="23.25" hidden="1" customHeight="1" x14ac:dyDescent="0.15">
      <c r="A127" s="94" t="s">
        <v>49</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506</v>
      </c>
      <c r="AF127" s="278"/>
      <c r="AG127" s="278"/>
      <c r="AH127" s="278"/>
      <c r="AI127" s="278" t="s">
        <v>86</v>
      </c>
      <c r="AJ127" s="278"/>
      <c r="AK127" s="278"/>
      <c r="AL127" s="278"/>
      <c r="AM127" s="278" t="s">
        <v>596</v>
      </c>
      <c r="AN127" s="278"/>
      <c r="AO127" s="278"/>
      <c r="AP127" s="278"/>
      <c r="AQ127" s="670" t="s">
        <v>613</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73" t="s">
        <v>49</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113</v>
      </c>
      <c r="Z129" s="679"/>
      <c r="AA129" s="680"/>
      <c r="AB129" s="681" t="s">
        <v>128</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240</v>
      </c>
      <c r="B130" s="149"/>
      <c r="C130" s="154" t="s">
        <v>380</v>
      </c>
      <c r="D130" s="149"/>
      <c r="E130" s="664" t="s">
        <v>416</v>
      </c>
      <c r="F130" s="665"/>
      <c r="G130" s="666" t="s">
        <v>631</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414</v>
      </c>
      <c r="F131" s="654"/>
      <c r="G131" s="194" t="s">
        <v>755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362</v>
      </c>
      <c r="F132" s="159"/>
      <c r="G132" s="217" t="s">
        <v>392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506</v>
      </c>
      <c r="AF132" s="178"/>
      <c r="AG132" s="178"/>
      <c r="AH132" s="179"/>
      <c r="AI132" s="186" t="s">
        <v>86</v>
      </c>
      <c r="AJ132" s="178"/>
      <c r="AK132" s="178"/>
      <c r="AL132" s="179"/>
      <c r="AM132" s="186" t="s">
        <v>204</v>
      </c>
      <c r="AN132" s="178"/>
      <c r="AO132" s="178"/>
      <c r="AP132" s="179"/>
      <c r="AQ132" s="223" t="s">
        <v>374</v>
      </c>
      <c r="AR132" s="218"/>
      <c r="AS132" s="218"/>
      <c r="AT132" s="219"/>
      <c r="AU132" s="254" t="s">
        <v>396</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529</v>
      </c>
      <c r="AR133" s="257"/>
      <c r="AS133" s="181" t="s">
        <v>375</v>
      </c>
      <c r="AT133" s="182"/>
      <c r="AU133" s="203">
        <v>5</v>
      </c>
      <c r="AV133" s="203"/>
      <c r="AW133" s="181" t="s">
        <v>317</v>
      </c>
      <c r="AX133" s="211"/>
      <c r="AY133">
        <f>$AY$132</f>
        <v>1</v>
      </c>
    </row>
    <row r="134" spans="1:51" ht="39.75" customHeight="1" x14ac:dyDescent="0.15">
      <c r="A134" s="150"/>
      <c r="B134" s="151"/>
      <c r="C134" s="155"/>
      <c r="D134" s="151"/>
      <c r="E134" s="155"/>
      <c r="F134" s="160"/>
      <c r="G134" s="190" t="s">
        <v>448</v>
      </c>
      <c r="H134" s="104"/>
      <c r="I134" s="104"/>
      <c r="J134" s="104"/>
      <c r="K134" s="104"/>
      <c r="L134" s="104"/>
      <c r="M134" s="104"/>
      <c r="N134" s="104"/>
      <c r="O134" s="104"/>
      <c r="P134" s="104"/>
      <c r="Q134" s="104"/>
      <c r="R134" s="104"/>
      <c r="S134" s="104"/>
      <c r="T134" s="104"/>
      <c r="U134" s="104"/>
      <c r="V134" s="104"/>
      <c r="W134" s="104"/>
      <c r="X134" s="191"/>
      <c r="Y134" s="212" t="s">
        <v>393</v>
      </c>
      <c r="Z134" s="213"/>
      <c r="AA134" s="214"/>
      <c r="AB134" s="249" t="s">
        <v>54</v>
      </c>
      <c r="AC134" s="204"/>
      <c r="AD134" s="204"/>
      <c r="AE134" s="246">
        <v>5.49</v>
      </c>
      <c r="AF134" s="201"/>
      <c r="AG134" s="201"/>
      <c r="AH134" s="201"/>
      <c r="AI134" s="246">
        <v>6.3</v>
      </c>
      <c r="AJ134" s="201"/>
      <c r="AK134" s="201"/>
      <c r="AL134" s="201"/>
      <c r="AM134" s="246" t="s">
        <v>529</v>
      </c>
      <c r="AN134" s="201"/>
      <c r="AO134" s="201"/>
      <c r="AP134" s="201"/>
      <c r="AQ134" s="246" t="s">
        <v>529</v>
      </c>
      <c r="AR134" s="201"/>
      <c r="AS134" s="201"/>
      <c r="AT134" s="201"/>
      <c r="AU134" s="246"/>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54</v>
      </c>
      <c r="AC135" s="215"/>
      <c r="AD135" s="215"/>
      <c r="AE135" s="246" t="s">
        <v>529</v>
      </c>
      <c r="AF135" s="201"/>
      <c r="AG135" s="201"/>
      <c r="AH135" s="201"/>
      <c r="AI135" s="246" t="s">
        <v>529</v>
      </c>
      <c r="AJ135" s="201"/>
      <c r="AK135" s="201"/>
      <c r="AL135" s="201"/>
      <c r="AM135" s="246" t="s">
        <v>529</v>
      </c>
      <c r="AN135" s="201"/>
      <c r="AO135" s="201"/>
      <c r="AP135" s="201"/>
      <c r="AQ135" s="246" t="s">
        <v>529</v>
      </c>
      <c r="AR135" s="201"/>
      <c r="AS135" s="201"/>
      <c r="AT135" s="201"/>
      <c r="AU135" s="246">
        <v>4.5</v>
      </c>
      <c r="AV135" s="201"/>
      <c r="AW135" s="201"/>
      <c r="AX135" s="216"/>
      <c r="AY135">
        <f>$AY$132</f>
        <v>1</v>
      </c>
    </row>
    <row r="136" spans="1:51" ht="18.75" hidden="1" customHeight="1" x14ac:dyDescent="0.15">
      <c r="A136" s="150"/>
      <c r="B136" s="151"/>
      <c r="C136" s="155"/>
      <c r="D136" s="151"/>
      <c r="E136" s="155"/>
      <c r="F136" s="160"/>
      <c r="G136" s="217" t="s">
        <v>392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506</v>
      </c>
      <c r="AF136" s="178"/>
      <c r="AG136" s="178"/>
      <c r="AH136" s="179"/>
      <c r="AI136" s="186" t="s">
        <v>86</v>
      </c>
      <c r="AJ136" s="178"/>
      <c r="AK136" s="178"/>
      <c r="AL136" s="179"/>
      <c r="AM136" s="186" t="s">
        <v>204</v>
      </c>
      <c r="AN136" s="178"/>
      <c r="AO136" s="178"/>
      <c r="AP136" s="179"/>
      <c r="AQ136" s="223" t="s">
        <v>374</v>
      </c>
      <c r="AR136" s="218"/>
      <c r="AS136" s="218"/>
      <c r="AT136" s="219"/>
      <c r="AU136" s="254" t="s">
        <v>396</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375</v>
      </c>
      <c r="AT137" s="182"/>
      <c r="AU137" s="203"/>
      <c r="AV137" s="203"/>
      <c r="AW137" s="181" t="s">
        <v>317</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393</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392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506</v>
      </c>
      <c r="AF140" s="178"/>
      <c r="AG140" s="178"/>
      <c r="AH140" s="179"/>
      <c r="AI140" s="186" t="s">
        <v>86</v>
      </c>
      <c r="AJ140" s="178"/>
      <c r="AK140" s="178"/>
      <c r="AL140" s="179"/>
      <c r="AM140" s="186" t="s">
        <v>204</v>
      </c>
      <c r="AN140" s="178"/>
      <c r="AO140" s="178"/>
      <c r="AP140" s="179"/>
      <c r="AQ140" s="223" t="s">
        <v>374</v>
      </c>
      <c r="AR140" s="218"/>
      <c r="AS140" s="218"/>
      <c r="AT140" s="219"/>
      <c r="AU140" s="254" t="s">
        <v>396</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375</v>
      </c>
      <c r="AT141" s="182"/>
      <c r="AU141" s="203"/>
      <c r="AV141" s="203"/>
      <c r="AW141" s="181" t="s">
        <v>317</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393</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392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506</v>
      </c>
      <c r="AF144" s="178"/>
      <c r="AG144" s="178"/>
      <c r="AH144" s="179"/>
      <c r="AI144" s="186" t="s">
        <v>86</v>
      </c>
      <c r="AJ144" s="178"/>
      <c r="AK144" s="178"/>
      <c r="AL144" s="179"/>
      <c r="AM144" s="186" t="s">
        <v>204</v>
      </c>
      <c r="AN144" s="178"/>
      <c r="AO144" s="178"/>
      <c r="AP144" s="179"/>
      <c r="AQ144" s="223" t="s">
        <v>374</v>
      </c>
      <c r="AR144" s="218"/>
      <c r="AS144" s="218"/>
      <c r="AT144" s="219"/>
      <c r="AU144" s="254" t="s">
        <v>396</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375</v>
      </c>
      <c r="AT145" s="182"/>
      <c r="AU145" s="203"/>
      <c r="AV145" s="203"/>
      <c r="AW145" s="181" t="s">
        <v>317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393</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506</v>
      </c>
      <c r="AF148" s="178"/>
      <c r="AG148" s="178"/>
      <c r="AH148" s="179"/>
      <c r="AI148" s="186" t="s">
        <v>86</v>
      </c>
      <c r="AJ148" s="178"/>
      <c r="AK148" s="178"/>
      <c r="AL148" s="179"/>
      <c r="AM148" s="186" t="s">
        <v>204</v>
      </c>
      <c r="AN148" s="178"/>
      <c r="AO148" s="178"/>
      <c r="AP148" s="179"/>
      <c r="AQ148" s="223" t="s">
        <v>374</v>
      </c>
      <c r="AR148" s="218"/>
      <c r="AS148" s="218"/>
      <c r="AT148" s="219"/>
      <c r="AU148" s="254" t="s">
        <v>396</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375</v>
      </c>
      <c r="AT149" s="182"/>
      <c r="AU149" s="203"/>
      <c r="AV149" s="203"/>
      <c r="AW149" s="181" t="s">
        <v>317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393</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35</v>
      </c>
      <c r="H152" s="178"/>
      <c r="I152" s="178"/>
      <c r="J152" s="178"/>
      <c r="K152" s="178"/>
      <c r="L152" s="178"/>
      <c r="M152" s="178"/>
      <c r="N152" s="178"/>
      <c r="O152" s="178"/>
      <c r="P152" s="179"/>
      <c r="Q152" s="186" t="s">
        <v>489</v>
      </c>
      <c r="R152" s="178"/>
      <c r="S152" s="178"/>
      <c r="T152" s="178"/>
      <c r="U152" s="178"/>
      <c r="V152" s="178"/>
      <c r="W152" s="178"/>
      <c r="X152" s="178"/>
      <c r="Y152" s="178"/>
      <c r="Z152" s="178"/>
      <c r="AA152" s="178"/>
      <c r="AB152" s="225" t="s">
        <v>491</v>
      </c>
      <c r="AC152" s="178"/>
      <c r="AD152" s="179"/>
      <c r="AE152" s="186" t="s">
        <v>398</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399</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35</v>
      </c>
      <c r="H159" s="178"/>
      <c r="I159" s="178"/>
      <c r="J159" s="178"/>
      <c r="K159" s="178"/>
      <c r="L159" s="178"/>
      <c r="M159" s="178"/>
      <c r="N159" s="178"/>
      <c r="O159" s="178"/>
      <c r="P159" s="179"/>
      <c r="Q159" s="186" t="s">
        <v>489</v>
      </c>
      <c r="R159" s="178"/>
      <c r="S159" s="178"/>
      <c r="T159" s="178"/>
      <c r="U159" s="178"/>
      <c r="V159" s="178"/>
      <c r="W159" s="178"/>
      <c r="X159" s="178"/>
      <c r="Y159" s="178"/>
      <c r="Z159" s="178"/>
      <c r="AA159" s="178"/>
      <c r="AB159" s="225" t="s">
        <v>491</v>
      </c>
      <c r="AC159" s="178"/>
      <c r="AD159" s="179"/>
      <c r="AE159" s="250" t="s">
        <v>398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399</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35</v>
      </c>
      <c r="H166" s="178"/>
      <c r="I166" s="178"/>
      <c r="J166" s="178"/>
      <c r="K166" s="178"/>
      <c r="L166" s="178"/>
      <c r="M166" s="178"/>
      <c r="N166" s="178"/>
      <c r="O166" s="178"/>
      <c r="P166" s="179"/>
      <c r="Q166" s="186" t="s">
        <v>489</v>
      </c>
      <c r="R166" s="178"/>
      <c r="S166" s="178"/>
      <c r="T166" s="178"/>
      <c r="U166" s="178"/>
      <c r="V166" s="178"/>
      <c r="W166" s="178"/>
      <c r="X166" s="178"/>
      <c r="Y166" s="178"/>
      <c r="Z166" s="178"/>
      <c r="AA166" s="178"/>
      <c r="AB166" s="225" t="s">
        <v>491</v>
      </c>
      <c r="AC166" s="178"/>
      <c r="AD166" s="179"/>
      <c r="AE166" s="250" t="s">
        <v>398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399</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35</v>
      </c>
      <c r="H173" s="178"/>
      <c r="I173" s="178"/>
      <c r="J173" s="178"/>
      <c r="K173" s="178"/>
      <c r="L173" s="178"/>
      <c r="M173" s="178"/>
      <c r="N173" s="178"/>
      <c r="O173" s="178"/>
      <c r="P173" s="179"/>
      <c r="Q173" s="186" t="s">
        <v>489</v>
      </c>
      <c r="R173" s="178"/>
      <c r="S173" s="178"/>
      <c r="T173" s="178"/>
      <c r="U173" s="178"/>
      <c r="V173" s="178"/>
      <c r="W173" s="178"/>
      <c r="X173" s="178"/>
      <c r="Y173" s="178"/>
      <c r="Z173" s="178"/>
      <c r="AA173" s="178"/>
      <c r="AB173" s="225" t="s">
        <v>491</v>
      </c>
      <c r="AC173" s="178"/>
      <c r="AD173" s="179"/>
      <c r="AE173" s="250" t="s">
        <v>398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399</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35</v>
      </c>
      <c r="H180" s="178"/>
      <c r="I180" s="178"/>
      <c r="J180" s="178"/>
      <c r="K180" s="178"/>
      <c r="L180" s="178"/>
      <c r="M180" s="178"/>
      <c r="N180" s="178"/>
      <c r="O180" s="178"/>
      <c r="P180" s="179"/>
      <c r="Q180" s="186" t="s">
        <v>489</v>
      </c>
      <c r="R180" s="178"/>
      <c r="S180" s="178"/>
      <c r="T180" s="178"/>
      <c r="U180" s="178"/>
      <c r="V180" s="178"/>
      <c r="W180" s="178"/>
      <c r="X180" s="178"/>
      <c r="Y180" s="178"/>
      <c r="Z180" s="178"/>
      <c r="AA180" s="178"/>
      <c r="AB180" s="225" t="s">
        <v>491</v>
      </c>
      <c r="AC180" s="178"/>
      <c r="AD180" s="179"/>
      <c r="AE180" s="250" t="s">
        <v>398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399</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454</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727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416</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414</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362</v>
      </c>
      <c r="F192" s="159"/>
      <c r="G192" s="217" t="s">
        <v>392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506</v>
      </c>
      <c r="AF192" s="178"/>
      <c r="AG192" s="178"/>
      <c r="AH192" s="179"/>
      <c r="AI192" s="186" t="s">
        <v>86</v>
      </c>
      <c r="AJ192" s="178"/>
      <c r="AK192" s="178"/>
      <c r="AL192" s="179"/>
      <c r="AM192" s="186" t="s">
        <v>204</v>
      </c>
      <c r="AN192" s="178"/>
      <c r="AO192" s="178"/>
      <c r="AP192" s="179"/>
      <c r="AQ192" s="223" t="s">
        <v>374</v>
      </c>
      <c r="AR192" s="218"/>
      <c r="AS192" s="218"/>
      <c r="AT192" s="219"/>
      <c r="AU192" s="254" t="s">
        <v>396</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375</v>
      </c>
      <c r="AT193" s="182"/>
      <c r="AU193" s="203"/>
      <c r="AV193" s="203"/>
      <c r="AW193" s="181" t="s">
        <v>317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393</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506</v>
      </c>
      <c r="AF196" s="178"/>
      <c r="AG196" s="178"/>
      <c r="AH196" s="179"/>
      <c r="AI196" s="186" t="s">
        <v>86</v>
      </c>
      <c r="AJ196" s="178"/>
      <c r="AK196" s="178"/>
      <c r="AL196" s="179"/>
      <c r="AM196" s="186" t="s">
        <v>204</v>
      </c>
      <c r="AN196" s="178"/>
      <c r="AO196" s="178"/>
      <c r="AP196" s="179"/>
      <c r="AQ196" s="223" t="s">
        <v>374</v>
      </c>
      <c r="AR196" s="218"/>
      <c r="AS196" s="218"/>
      <c r="AT196" s="219"/>
      <c r="AU196" s="254" t="s">
        <v>396</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375</v>
      </c>
      <c r="AT197" s="182"/>
      <c r="AU197" s="203"/>
      <c r="AV197" s="203"/>
      <c r="AW197" s="181" t="s">
        <v>317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393</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506</v>
      </c>
      <c r="AF200" s="178"/>
      <c r="AG200" s="178"/>
      <c r="AH200" s="179"/>
      <c r="AI200" s="186" t="s">
        <v>86</v>
      </c>
      <c r="AJ200" s="178"/>
      <c r="AK200" s="178"/>
      <c r="AL200" s="179"/>
      <c r="AM200" s="186" t="s">
        <v>204</v>
      </c>
      <c r="AN200" s="178"/>
      <c r="AO200" s="178"/>
      <c r="AP200" s="179"/>
      <c r="AQ200" s="223" t="s">
        <v>374</v>
      </c>
      <c r="AR200" s="218"/>
      <c r="AS200" s="218"/>
      <c r="AT200" s="219"/>
      <c r="AU200" s="254" t="s">
        <v>396</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375</v>
      </c>
      <c r="AT201" s="182"/>
      <c r="AU201" s="203"/>
      <c r="AV201" s="203"/>
      <c r="AW201" s="181" t="s">
        <v>317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393</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506</v>
      </c>
      <c r="AF204" s="178"/>
      <c r="AG204" s="178"/>
      <c r="AH204" s="179"/>
      <c r="AI204" s="186" t="s">
        <v>86</v>
      </c>
      <c r="AJ204" s="178"/>
      <c r="AK204" s="178"/>
      <c r="AL204" s="179"/>
      <c r="AM204" s="186" t="s">
        <v>204</v>
      </c>
      <c r="AN204" s="178"/>
      <c r="AO204" s="178"/>
      <c r="AP204" s="179"/>
      <c r="AQ204" s="223" t="s">
        <v>374</v>
      </c>
      <c r="AR204" s="218"/>
      <c r="AS204" s="218"/>
      <c r="AT204" s="219"/>
      <c r="AU204" s="254" t="s">
        <v>396</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375</v>
      </c>
      <c r="AT205" s="182"/>
      <c r="AU205" s="203"/>
      <c r="AV205" s="203"/>
      <c r="AW205" s="181" t="s">
        <v>317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393</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506</v>
      </c>
      <c r="AF208" s="178"/>
      <c r="AG208" s="178"/>
      <c r="AH208" s="179"/>
      <c r="AI208" s="186" t="s">
        <v>86</v>
      </c>
      <c r="AJ208" s="178"/>
      <c r="AK208" s="178"/>
      <c r="AL208" s="179"/>
      <c r="AM208" s="186" t="s">
        <v>204</v>
      </c>
      <c r="AN208" s="178"/>
      <c r="AO208" s="178"/>
      <c r="AP208" s="179"/>
      <c r="AQ208" s="223" t="s">
        <v>374</v>
      </c>
      <c r="AR208" s="218"/>
      <c r="AS208" s="218"/>
      <c r="AT208" s="219"/>
      <c r="AU208" s="254" t="s">
        <v>396</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375</v>
      </c>
      <c r="AT209" s="182"/>
      <c r="AU209" s="203"/>
      <c r="AV209" s="203"/>
      <c r="AW209" s="181" t="s">
        <v>317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393</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35</v>
      </c>
      <c r="H212" s="178"/>
      <c r="I212" s="178"/>
      <c r="J212" s="178"/>
      <c r="K212" s="178"/>
      <c r="L212" s="178"/>
      <c r="M212" s="178"/>
      <c r="N212" s="178"/>
      <c r="O212" s="178"/>
      <c r="P212" s="179"/>
      <c r="Q212" s="186" t="s">
        <v>489</v>
      </c>
      <c r="R212" s="178"/>
      <c r="S212" s="178"/>
      <c r="T212" s="178"/>
      <c r="U212" s="178"/>
      <c r="V212" s="178"/>
      <c r="W212" s="178"/>
      <c r="X212" s="178"/>
      <c r="Y212" s="178"/>
      <c r="Z212" s="178"/>
      <c r="AA212" s="178"/>
      <c r="AB212" s="225" t="s">
        <v>491</v>
      </c>
      <c r="AC212" s="178"/>
      <c r="AD212" s="179"/>
      <c r="AE212" s="186" t="s">
        <v>398</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399</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35</v>
      </c>
      <c r="H219" s="178"/>
      <c r="I219" s="178"/>
      <c r="J219" s="178"/>
      <c r="K219" s="178"/>
      <c r="L219" s="178"/>
      <c r="M219" s="178"/>
      <c r="N219" s="178"/>
      <c r="O219" s="178"/>
      <c r="P219" s="179"/>
      <c r="Q219" s="186" t="s">
        <v>489</v>
      </c>
      <c r="R219" s="178"/>
      <c r="S219" s="178"/>
      <c r="T219" s="178"/>
      <c r="U219" s="178"/>
      <c r="V219" s="178"/>
      <c r="W219" s="178"/>
      <c r="X219" s="178"/>
      <c r="Y219" s="178"/>
      <c r="Z219" s="178"/>
      <c r="AA219" s="178"/>
      <c r="AB219" s="225" t="s">
        <v>491</v>
      </c>
      <c r="AC219" s="178"/>
      <c r="AD219" s="179"/>
      <c r="AE219" s="250" t="s">
        <v>398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399</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35</v>
      </c>
      <c r="H226" s="178"/>
      <c r="I226" s="178"/>
      <c r="J226" s="178"/>
      <c r="K226" s="178"/>
      <c r="L226" s="178"/>
      <c r="M226" s="178"/>
      <c r="N226" s="178"/>
      <c r="O226" s="178"/>
      <c r="P226" s="179"/>
      <c r="Q226" s="186" t="s">
        <v>489</v>
      </c>
      <c r="R226" s="178"/>
      <c r="S226" s="178"/>
      <c r="T226" s="178"/>
      <c r="U226" s="178"/>
      <c r="V226" s="178"/>
      <c r="W226" s="178"/>
      <c r="X226" s="178"/>
      <c r="Y226" s="178"/>
      <c r="Z226" s="178"/>
      <c r="AA226" s="178"/>
      <c r="AB226" s="225" t="s">
        <v>491</v>
      </c>
      <c r="AC226" s="178"/>
      <c r="AD226" s="179"/>
      <c r="AE226" s="250" t="s">
        <v>398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399</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35</v>
      </c>
      <c r="H233" s="178"/>
      <c r="I233" s="178"/>
      <c r="J233" s="178"/>
      <c r="K233" s="178"/>
      <c r="L233" s="178"/>
      <c r="M233" s="178"/>
      <c r="N233" s="178"/>
      <c r="O233" s="178"/>
      <c r="P233" s="179"/>
      <c r="Q233" s="186" t="s">
        <v>489</v>
      </c>
      <c r="R233" s="178"/>
      <c r="S233" s="178"/>
      <c r="T233" s="178"/>
      <c r="U233" s="178"/>
      <c r="V233" s="178"/>
      <c r="W233" s="178"/>
      <c r="X233" s="178"/>
      <c r="Y233" s="178"/>
      <c r="Z233" s="178"/>
      <c r="AA233" s="178"/>
      <c r="AB233" s="225" t="s">
        <v>491</v>
      </c>
      <c r="AC233" s="178"/>
      <c r="AD233" s="179"/>
      <c r="AE233" s="250" t="s">
        <v>398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399</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35</v>
      </c>
      <c r="H240" s="178"/>
      <c r="I240" s="178"/>
      <c r="J240" s="178"/>
      <c r="K240" s="178"/>
      <c r="L240" s="178"/>
      <c r="M240" s="178"/>
      <c r="N240" s="178"/>
      <c r="O240" s="178"/>
      <c r="P240" s="179"/>
      <c r="Q240" s="186" t="s">
        <v>489</v>
      </c>
      <c r="R240" s="178"/>
      <c r="S240" s="178"/>
      <c r="T240" s="178"/>
      <c r="U240" s="178"/>
      <c r="V240" s="178"/>
      <c r="W240" s="178"/>
      <c r="X240" s="178"/>
      <c r="Y240" s="178"/>
      <c r="Z240" s="178"/>
      <c r="AA240" s="178"/>
      <c r="AB240" s="225" t="s">
        <v>491</v>
      </c>
      <c r="AC240" s="178"/>
      <c r="AD240" s="179"/>
      <c r="AE240" s="250" t="s">
        <v>398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399</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454</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416</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414</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362</v>
      </c>
      <c r="F252" s="159"/>
      <c r="G252" s="217" t="s">
        <v>392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506</v>
      </c>
      <c r="AF252" s="178"/>
      <c r="AG252" s="178"/>
      <c r="AH252" s="179"/>
      <c r="AI252" s="186" t="s">
        <v>86</v>
      </c>
      <c r="AJ252" s="178"/>
      <c r="AK252" s="178"/>
      <c r="AL252" s="179"/>
      <c r="AM252" s="186" t="s">
        <v>204</v>
      </c>
      <c r="AN252" s="178"/>
      <c r="AO252" s="178"/>
      <c r="AP252" s="179"/>
      <c r="AQ252" s="223" t="s">
        <v>374</v>
      </c>
      <c r="AR252" s="218"/>
      <c r="AS252" s="218"/>
      <c r="AT252" s="219"/>
      <c r="AU252" s="254" t="s">
        <v>396</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375</v>
      </c>
      <c r="AT253" s="182"/>
      <c r="AU253" s="203"/>
      <c r="AV253" s="203"/>
      <c r="AW253" s="181" t="s">
        <v>317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393</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506</v>
      </c>
      <c r="AF256" s="178"/>
      <c r="AG256" s="178"/>
      <c r="AH256" s="179"/>
      <c r="AI256" s="186" t="s">
        <v>86</v>
      </c>
      <c r="AJ256" s="178"/>
      <c r="AK256" s="178"/>
      <c r="AL256" s="179"/>
      <c r="AM256" s="186" t="s">
        <v>204</v>
      </c>
      <c r="AN256" s="178"/>
      <c r="AO256" s="178"/>
      <c r="AP256" s="179"/>
      <c r="AQ256" s="223" t="s">
        <v>374</v>
      </c>
      <c r="AR256" s="218"/>
      <c r="AS256" s="218"/>
      <c r="AT256" s="219"/>
      <c r="AU256" s="254" t="s">
        <v>396</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375</v>
      </c>
      <c r="AT257" s="182"/>
      <c r="AU257" s="203"/>
      <c r="AV257" s="203"/>
      <c r="AW257" s="181" t="s">
        <v>317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393</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506</v>
      </c>
      <c r="AF260" s="178"/>
      <c r="AG260" s="178"/>
      <c r="AH260" s="179"/>
      <c r="AI260" s="186" t="s">
        <v>86</v>
      </c>
      <c r="AJ260" s="178"/>
      <c r="AK260" s="178"/>
      <c r="AL260" s="179"/>
      <c r="AM260" s="186" t="s">
        <v>204</v>
      </c>
      <c r="AN260" s="178"/>
      <c r="AO260" s="178"/>
      <c r="AP260" s="179"/>
      <c r="AQ260" s="223" t="s">
        <v>374</v>
      </c>
      <c r="AR260" s="218"/>
      <c r="AS260" s="218"/>
      <c r="AT260" s="219"/>
      <c r="AU260" s="254" t="s">
        <v>396</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375</v>
      </c>
      <c r="AT261" s="182"/>
      <c r="AU261" s="203"/>
      <c r="AV261" s="203"/>
      <c r="AW261" s="181" t="s">
        <v>317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393</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506</v>
      </c>
      <c r="AF264" s="178"/>
      <c r="AG264" s="178"/>
      <c r="AH264" s="179"/>
      <c r="AI264" s="186" t="s">
        <v>86</v>
      </c>
      <c r="AJ264" s="178"/>
      <c r="AK264" s="178"/>
      <c r="AL264" s="179"/>
      <c r="AM264" s="186" t="s">
        <v>204</v>
      </c>
      <c r="AN264" s="178"/>
      <c r="AO264" s="178"/>
      <c r="AP264" s="179"/>
      <c r="AQ264" s="186" t="s">
        <v>374</v>
      </c>
      <c r="AR264" s="178"/>
      <c r="AS264" s="178"/>
      <c r="AT264" s="179"/>
      <c r="AU264" s="208" t="s">
        <v>396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375</v>
      </c>
      <c r="AT265" s="182"/>
      <c r="AU265" s="203"/>
      <c r="AV265" s="203"/>
      <c r="AW265" s="181" t="s">
        <v>317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393</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506</v>
      </c>
      <c r="AF268" s="178"/>
      <c r="AG268" s="178"/>
      <c r="AH268" s="179"/>
      <c r="AI268" s="186" t="s">
        <v>86</v>
      </c>
      <c r="AJ268" s="178"/>
      <c r="AK268" s="178"/>
      <c r="AL268" s="179"/>
      <c r="AM268" s="186" t="s">
        <v>204</v>
      </c>
      <c r="AN268" s="178"/>
      <c r="AO268" s="178"/>
      <c r="AP268" s="179"/>
      <c r="AQ268" s="223" t="s">
        <v>374</v>
      </c>
      <c r="AR268" s="218"/>
      <c r="AS268" s="218"/>
      <c r="AT268" s="219"/>
      <c r="AU268" s="254" t="s">
        <v>396</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375</v>
      </c>
      <c r="AT269" s="182"/>
      <c r="AU269" s="203"/>
      <c r="AV269" s="203"/>
      <c r="AW269" s="181" t="s">
        <v>317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393</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35</v>
      </c>
      <c r="H272" s="178"/>
      <c r="I272" s="178"/>
      <c r="J272" s="178"/>
      <c r="K272" s="178"/>
      <c r="L272" s="178"/>
      <c r="M272" s="178"/>
      <c r="N272" s="178"/>
      <c r="O272" s="178"/>
      <c r="P272" s="179"/>
      <c r="Q272" s="186" t="s">
        <v>489</v>
      </c>
      <c r="R272" s="178"/>
      <c r="S272" s="178"/>
      <c r="T272" s="178"/>
      <c r="U272" s="178"/>
      <c r="V272" s="178"/>
      <c r="W272" s="178"/>
      <c r="X272" s="178"/>
      <c r="Y272" s="178"/>
      <c r="Z272" s="178"/>
      <c r="AA272" s="178"/>
      <c r="AB272" s="225" t="s">
        <v>491</v>
      </c>
      <c r="AC272" s="178"/>
      <c r="AD272" s="179"/>
      <c r="AE272" s="186" t="s">
        <v>398</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399</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35</v>
      </c>
      <c r="H279" s="178"/>
      <c r="I279" s="178"/>
      <c r="J279" s="178"/>
      <c r="K279" s="178"/>
      <c r="L279" s="178"/>
      <c r="M279" s="178"/>
      <c r="N279" s="178"/>
      <c r="O279" s="178"/>
      <c r="P279" s="179"/>
      <c r="Q279" s="186" t="s">
        <v>489</v>
      </c>
      <c r="R279" s="178"/>
      <c r="S279" s="178"/>
      <c r="T279" s="178"/>
      <c r="U279" s="178"/>
      <c r="V279" s="178"/>
      <c r="W279" s="178"/>
      <c r="X279" s="178"/>
      <c r="Y279" s="178"/>
      <c r="Z279" s="178"/>
      <c r="AA279" s="178"/>
      <c r="AB279" s="225" t="s">
        <v>491</v>
      </c>
      <c r="AC279" s="178"/>
      <c r="AD279" s="179"/>
      <c r="AE279" s="250" t="s">
        <v>398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399</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35</v>
      </c>
      <c r="H286" s="178"/>
      <c r="I286" s="178"/>
      <c r="J286" s="178"/>
      <c r="K286" s="178"/>
      <c r="L286" s="178"/>
      <c r="M286" s="178"/>
      <c r="N286" s="178"/>
      <c r="O286" s="178"/>
      <c r="P286" s="179"/>
      <c r="Q286" s="186" t="s">
        <v>489</v>
      </c>
      <c r="R286" s="178"/>
      <c r="S286" s="178"/>
      <c r="T286" s="178"/>
      <c r="U286" s="178"/>
      <c r="V286" s="178"/>
      <c r="W286" s="178"/>
      <c r="X286" s="178"/>
      <c r="Y286" s="178"/>
      <c r="Z286" s="178"/>
      <c r="AA286" s="178"/>
      <c r="AB286" s="225" t="s">
        <v>491</v>
      </c>
      <c r="AC286" s="178"/>
      <c r="AD286" s="179"/>
      <c r="AE286" s="250" t="s">
        <v>398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399</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35</v>
      </c>
      <c r="H293" s="178"/>
      <c r="I293" s="178"/>
      <c r="J293" s="178"/>
      <c r="K293" s="178"/>
      <c r="L293" s="178"/>
      <c r="M293" s="178"/>
      <c r="N293" s="178"/>
      <c r="O293" s="178"/>
      <c r="P293" s="179"/>
      <c r="Q293" s="186" t="s">
        <v>489</v>
      </c>
      <c r="R293" s="178"/>
      <c r="S293" s="178"/>
      <c r="T293" s="178"/>
      <c r="U293" s="178"/>
      <c r="V293" s="178"/>
      <c r="W293" s="178"/>
      <c r="X293" s="178"/>
      <c r="Y293" s="178"/>
      <c r="Z293" s="178"/>
      <c r="AA293" s="178"/>
      <c r="AB293" s="225" t="s">
        <v>491</v>
      </c>
      <c r="AC293" s="178"/>
      <c r="AD293" s="179"/>
      <c r="AE293" s="250" t="s">
        <v>398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399</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35</v>
      </c>
      <c r="H300" s="178"/>
      <c r="I300" s="178"/>
      <c r="J300" s="178"/>
      <c r="K300" s="178"/>
      <c r="L300" s="178"/>
      <c r="M300" s="178"/>
      <c r="N300" s="178"/>
      <c r="O300" s="178"/>
      <c r="P300" s="179"/>
      <c r="Q300" s="186" t="s">
        <v>489</v>
      </c>
      <c r="R300" s="178"/>
      <c r="S300" s="178"/>
      <c r="T300" s="178"/>
      <c r="U300" s="178"/>
      <c r="V300" s="178"/>
      <c r="W300" s="178"/>
      <c r="X300" s="178"/>
      <c r="Y300" s="178"/>
      <c r="Z300" s="178"/>
      <c r="AA300" s="178"/>
      <c r="AB300" s="225" t="s">
        <v>491</v>
      </c>
      <c r="AC300" s="178"/>
      <c r="AD300" s="179"/>
      <c r="AE300" s="250" t="s">
        <v>398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399</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454</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416</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414</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362</v>
      </c>
      <c r="F312" s="159"/>
      <c r="G312" s="217" t="s">
        <v>392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506</v>
      </c>
      <c r="AF312" s="178"/>
      <c r="AG312" s="178"/>
      <c r="AH312" s="179"/>
      <c r="AI312" s="186" t="s">
        <v>86</v>
      </c>
      <c r="AJ312" s="178"/>
      <c r="AK312" s="178"/>
      <c r="AL312" s="179"/>
      <c r="AM312" s="186" t="s">
        <v>204</v>
      </c>
      <c r="AN312" s="178"/>
      <c r="AO312" s="178"/>
      <c r="AP312" s="179"/>
      <c r="AQ312" s="223" t="s">
        <v>374</v>
      </c>
      <c r="AR312" s="218"/>
      <c r="AS312" s="218"/>
      <c r="AT312" s="219"/>
      <c r="AU312" s="254" t="s">
        <v>396</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375</v>
      </c>
      <c r="AT313" s="182"/>
      <c r="AU313" s="203"/>
      <c r="AV313" s="203"/>
      <c r="AW313" s="181" t="s">
        <v>317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393</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506</v>
      </c>
      <c r="AF316" s="178"/>
      <c r="AG316" s="178"/>
      <c r="AH316" s="179"/>
      <c r="AI316" s="186" t="s">
        <v>86</v>
      </c>
      <c r="AJ316" s="178"/>
      <c r="AK316" s="178"/>
      <c r="AL316" s="179"/>
      <c r="AM316" s="186" t="s">
        <v>204</v>
      </c>
      <c r="AN316" s="178"/>
      <c r="AO316" s="178"/>
      <c r="AP316" s="179"/>
      <c r="AQ316" s="223" t="s">
        <v>374</v>
      </c>
      <c r="AR316" s="218"/>
      <c r="AS316" s="218"/>
      <c r="AT316" s="219"/>
      <c r="AU316" s="254" t="s">
        <v>396</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375</v>
      </c>
      <c r="AT317" s="182"/>
      <c r="AU317" s="203"/>
      <c r="AV317" s="203"/>
      <c r="AW317" s="181" t="s">
        <v>317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393</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506</v>
      </c>
      <c r="AF320" s="178"/>
      <c r="AG320" s="178"/>
      <c r="AH320" s="179"/>
      <c r="AI320" s="186" t="s">
        <v>86</v>
      </c>
      <c r="AJ320" s="178"/>
      <c r="AK320" s="178"/>
      <c r="AL320" s="179"/>
      <c r="AM320" s="186" t="s">
        <v>204</v>
      </c>
      <c r="AN320" s="178"/>
      <c r="AO320" s="178"/>
      <c r="AP320" s="179"/>
      <c r="AQ320" s="223" t="s">
        <v>374</v>
      </c>
      <c r="AR320" s="218"/>
      <c r="AS320" s="218"/>
      <c r="AT320" s="219"/>
      <c r="AU320" s="254" t="s">
        <v>396</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375</v>
      </c>
      <c r="AT321" s="182"/>
      <c r="AU321" s="203"/>
      <c r="AV321" s="203"/>
      <c r="AW321" s="181" t="s">
        <v>317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393</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506</v>
      </c>
      <c r="AF324" s="178"/>
      <c r="AG324" s="178"/>
      <c r="AH324" s="179"/>
      <c r="AI324" s="186" t="s">
        <v>86</v>
      </c>
      <c r="AJ324" s="178"/>
      <c r="AK324" s="178"/>
      <c r="AL324" s="179"/>
      <c r="AM324" s="186" t="s">
        <v>204</v>
      </c>
      <c r="AN324" s="178"/>
      <c r="AO324" s="178"/>
      <c r="AP324" s="179"/>
      <c r="AQ324" s="223" t="s">
        <v>374</v>
      </c>
      <c r="AR324" s="218"/>
      <c r="AS324" s="218"/>
      <c r="AT324" s="219"/>
      <c r="AU324" s="254" t="s">
        <v>396</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375</v>
      </c>
      <c r="AT325" s="182"/>
      <c r="AU325" s="203"/>
      <c r="AV325" s="203"/>
      <c r="AW325" s="181" t="s">
        <v>317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393</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506</v>
      </c>
      <c r="AF328" s="178"/>
      <c r="AG328" s="178"/>
      <c r="AH328" s="179"/>
      <c r="AI328" s="186" t="s">
        <v>86</v>
      </c>
      <c r="AJ328" s="178"/>
      <c r="AK328" s="178"/>
      <c r="AL328" s="179"/>
      <c r="AM328" s="186" t="s">
        <v>204</v>
      </c>
      <c r="AN328" s="178"/>
      <c r="AO328" s="178"/>
      <c r="AP328" s="179"/>
      <c r="AQ328" s="223" t="s">
        <v>374</v>
      </c>
      <c r="AR328" s="218"/>
      <c r="AS328" s="218"/>
      <c r="AT328" s="219"/>
      <c r="AU328" s="254" t="s">
        <v>396</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375</v>
      </c>
      <c r="AT329" s="182"/>
      <c r="AU329" s="203"/>
      <c r="AV329" s="203"/>
      <c r="AW329" s="181" t="s">
        <v>317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393</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35</v>
      </c>
      <c r="H332" s="178"/>
      <c r="I332" s="178"/>
      <c r="J332" s="178"/>
      <c r="K332" s="178"/>
      <c r="L332" s="178"/>
      <c r="M332" s="178"/>
      <c r="N332" s="178"/>
      <c r="O332" s="178"/>
      <c r="P332" s="179"/>
      <c r="Q332" s="186" t="s">
        <v>489</v>
      </c>
      <c r="R332" s="178"/>
      <c r="S332" s="178"/>
      <c r="T332" s="178"/>
      <c r="U332" s="178"/>
      <c r="V332" s="178"/>
      <c r="W332" s="178"/>
      <c r="X332" s="178"/>
      <c r="Y332" s="178"/>
      <c r="Z332" s="178"/>
      <c r="AA332" s="178"/>
      <c r="AB332" s="225" t="s">
        <v>491</v>
      </c>
      <c r="AC332" s="178"/>
      <c r="AD332" s="179"/>
      <c r="AE332" s="186" t="s">
        <v>398</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399</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35</v>
      </c>
      <c r="H339" s="178"/>
      <c r="I339" s="178"/>
      <c r="J339" s="178"/>
      <c r="K339" s="178"/>
      <c r="L339" s="178"/>
      <c r="M339" s="178"/>
      <c r="N339" s="178"/>
      <c r="O339" s="178"/>
      <c r="P339" s="179"/>
      <c r="Q339" s="186" t="s">
        <v>489</v>
      </c>
      <c r="R339" s="178"/>
      <c r="S339" s="178"/>
      <c r="T339" s="178"/>
      <c r="U339" s="178"/>
      <c r="V339" s="178"/>
      <c r="W339" s="178"/>
      <c r="X339" s="178"/>
      <c r="Y339" s="178"/>
      <c r="Z339" s="178"/>
      <c r="AA339" s="178"/>
      <c r="AB339" s="225" t="s">
        <v>491</v>
      </c>
      <c r="AC339" s="178"/>
      <c r="AD339" s="179"/>
      <c r="AE339" s="250" t="s">
        <v>398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399</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35</v>
      </c>
      <c r="H346" s="178"/>
      <c r="I346" s="178"/>
      <c r="J346" s="178"/>
      <c r="K346" s="178"/>
      <c r="L346" s="178"/>
      <c r="M346" s="178"/>
      <c r="N346" s="178"/>
      <c r="O346" s="178"/>
      <c r="P346" s="179"/>
      <c r="Q346" s="186" t="s">
        <v>489</v>
      </c>
      <c r="R346" s="178"/>
      <c r="S346" s="178"/>
      <c r="T346" s="178"/>
      <c r="U346" s="178"/>
      <c r="V346" s="178"/>
      <c r="W346" s="178"/>
      <c r="X346" s="178"/>
      <c r="Y346" s="178"/>
      <c r="Z346" s="178"/>
      <c r="AA346" s="178"/>
      <c r="AB346" s="225" t="s">
        <v>491</v>
      </c>
      <c r="AC346" s="178"/>
      <c r="AD346" s="179"/>
      <c r="AE346" s="250" t="s">
        <v>398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399</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35</v>
      </c>
      <c r="H353" s="178"/>
      <c r="I353" s="178"/>
      <c r="J353" s="178"/>
      <c r="K353" s="178"/>
      <c r="L353" s="178"/>
      <c r="M353" s="178"/>
      <c r="N353" s="178"/>
      <c r="O353" s="178"/>
      <c r="P353" s="179"/>
      <c r="Q353" s="186" t="s">
        <v>489</v>
      </c>
      <c r="R353" s="178"/>
      <c r="S353" s="178"/>
      <c r="T353" s="178"/>
      <c r="U353" s="178"/>
      <c r="V353" s="178"/>
      <c r="W353" s="178"/>
      <c r="X353" s="178"/>
      <c r="Y353" s="178"/>
      <c r="Z353" s="178"/>
      <c r="AA353" s="178"/>
      <c r="AB353" s="225" t="s">
        <v>491</v>
      </c>
      <c r="AC353" s="178"/>
      <c r="AD353" s="179"/>
      <c r="AE353" s="250" t="s">
        <v>398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399</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35</v>
      </c>
      <c r="H360" s="178"/>
      <c r="I360" s="178"/>
      <c r="J360" s="178"/>
      <c r="K360" s="178"/>
      <c r="L360" s="178"/>
      <c r="M360" s="178"/>
      <c r="N360" s="178"/>
      <c r="O360" s="178"/>
      <c r="P360" s="179"/>
      <c r="Q360" s="186" t="s">
        <v>489</v>
      </c>
      <c r="R360" s="178"/>
      <c r="S360" s="178"/>
      <c r="T360" s="178"/>
      <c r="U360" s="178"/>
      <c r="V360" s="178"/>
      <c r="W360" s="178"/>
      <c r="X360" s="178"/>
      <c r="Y360" s="178"/>
      <c r="Z360" s="178"/>
      <c r="AA360" s="178"/>
      <c r="AB360" s="225" t="s">
        <v>491</v>
      </c>
      <c r="AC360" s="178"/>
      <c r="AD360" s="179"/>
      <c r="AE360" s="250" t="s">
        <v>398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399</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454</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416</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414</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362</v>
      </c>
      <c r="F372" s="159"/>
      <c r="G372" s="217" t="s">
        <v>392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506</v>
      </c>
      <c r="AF372" s="178"/>
      <c r="AG372" s="178"/>
      <c r="AH372" s="179"/>
      <c r="AI372" s="186" t="s">
        <v>86</v>
      </c>
      <c r="AJ372" s="178"/>
      <c r="AK372" s="178"/>
      <c r="AL372" s="179"/>
      <c r="AM372" s="186" t="s">
        <v>204</v>
      </c>
      <c r="AN372" s="178"/>
      <c r="AO372" s="178"/>
      <c r="AP372" s="179"/>
      <c r="AQ372" s="223" t="s">
        <v>374</v>
      </c>
      <c r="AR372" s="218"/>
      <c r="AS372" s="218"/>
      <c r="AT372" s="219"/>
      <c r="AU372" s="254" t="s">
        <v>396</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375</v>
      </c>
      <c r="AT373" s="182"/>
      <c r="AU373" s="203"/>
      <c r="AV373" s="203"/>
      <c r="AW373" s="181" t="s">
        <v>317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393</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506</v>
      </c>
      <c r="AF376" s="178"/>
      <c r="AG376" s="178"/>
      <c r="AH376" s="179"/>
      <c r="AI376" s="186" t="s">
        <v>86</v>
      </c>
      <c r="AJ376" s="178"/>
      <c r="AK376" s="178"/>
      <c r="AL376" s="179"/>
      <c r="AM376" s="186" t="s">
        <v>204</v>
      </c>
      <c r="AN376" s="178"/>
      <c r="AO376" s="178"/>
      <c r="AP376" s="179"/>
      <c r="AQ376" s="223" t="s">
        <v>374</v>
      </c>
      <c r="AR376" s="218"/>
      <c r="AS376" s="218"/>
      <c r="AT376" s="219"/>
      <c r="AU376" s="254" t="s">
        <v>396</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375</v>
      </c>
      <c r="AT377" s="182"/>
      <c r="AU377" s="203"/>
      <c r="AV377" s="203"/>
      <c r="AW377" s="181" t="s">
        <v>317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393</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506</v>
      </c>
      <c r="AF380" s="178"/>
      <c r="AG380" s="178"/>
      <c r="AH380" s="179"/>
      <c r="AI380" s="186" t="s">
        <v>86</v>
      </c>
      <c r="AJ380" s="178"/>
      <c r="AK380" s="178"/>
      <c r="AL380" s="179"/>
      <c r="AM380" s="186" t="s">
        <v>204</v>
      </c>
      <c r="AN380" s="178"/>
      <c r="AO380" s="178"/>
      <c r="AP380" s="179"/>
      <c r="AQ380" s="223" t="s">
        <v>374</v>
      </c>
      <c r="AR380" s="218"/>
      <c r="AS380" s="218"/>
      <c r="AT380" s="219"/>
      <c r="AU380" s="254" t="s">
        <v>396</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375</v>
      </c>
      <c r="AT381" s="182"/>
      <c r="AU381" s="203"/>
      <c r="AV381" s="203"/>
      <c r="AW381" s="181" t="s">
        <v>317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393</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506</v>
      </c>
      <c r="AF384" s="178"/>
      <c r="AG384" s="178"/>
      <c r="AH384" s="179"/>
      <c r="AI384" s="186" t="s">
        <v>86</v>
      </c>
      <c r="AJ384" s="178"/>
      <c r="AK384" s="178"/>
      <c r="AL384" s="179"/>
      <c r="AM384" s="186" t="s">
        <v>204</v>
      </c>
      <c r="AN384" s="178"/>
      <c r="AO384" s="178"/>
      <c r="AP384" s="179"/>
      <c r="AQ384" s="223" t="s">
        <v>374</v>
      </c>
      <c r="AR384" s="218"/>
      <c r="AS384" s="218"/>
      <c r="AT384" s="219"/>
      <c r="AU384" s="254" t="s">
        <v>396</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375</v>
      </c>
      <c r="AT385" s="182"/>
      <c r="AU385" s="203"/>
      <c r="AV385" s="203"/>
      <c r="AW385" s="181" t="s">
        <v>317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393</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506</v>
      </c>
      <c r="AF388" s="178"/>
      <c r="AG388" s="178"/>
      <c r="AH388" s="179"/>
      <c r="AI388" s="186" t="s">
        <v>86</v>
      </c>
      <c r="AJ388" s="178"/>
      <c r="AK388" s="178"/>
      <c r="AL388" s="179"/>
      <c r="AM388" s="186" t="s">
        <v>204</v>
      </c>
      <c r="AN388" s="178"/>
      <c r="AO388" s="178"/>
      <c r="AP388" s="179"/>
      <c r="AQ388" s="223" t="s">
        <v>374</v>
      </c>
      <c r="AR388" s="218"/>
      <c r="AS388" s="218"/>
      <c r="AT388" s="219"/>
      <c r="AU388" s="254" t="s">
        <v>396</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375</v>
      </c>
      <c r="AT389" s="182"/>
      <c r="AU389" s="203"/>
      <c r="AV389" s="203"/>
      <c r="AW389" s="181" t="s">
        <v>317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393</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35</v>
      </c>
      <c r="H392" s="178"/>
      <c r="I392" s="178"/>
      <c r="J392" s="178"/>
      <c r="K392" s="178"/>
      <c r="L392" s="178"/>
      <c r="M392" s="178"/>
      <c r="N392" s="178"/>
      <c r="O392" s="178"/>
      <c r="P392" s="179"/>
      <c r="Q392" s="186" t="s">
        <v>489</v>
      </c>
      <c r="R392" s="178"/>
      <c r="S392" s="178"/>
      <c r="T392" s="178"/>
      <c r="U392" s="178"/>
      <c r="V392" s="178"/>
      <c r="W392" s="178"/>
      <c r="X392" s="178"/>
      <c r="Y392" s="178"/>
      <c r="Z392" s="178"/>
      <c r="AA392" s="178"/>
      <c r="AB392" s="225" t="s">
        <v>491</v>
      </c>
      <c r="AC392" s="178"/>
      <c r="AD392" s="179"/>
      <c r="AE392" s="186" t="s">
        <v>398</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399</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35</v>
      </c>
      <c r="H399" s="178"/>
      <c r="I399" s="178"/>
      <c r="J399" s="178"/>
      <c r="K399" s="178"/>
      <c r="L399" s="178"/>
      <c r="M399" s="178"/>
      <c r="N399" s="178"/>
      <c r="O399" s="178"/>
      <c r="P399" s="179"/>
      <c r="Q399" s="186" t="s">
        <v>489</v>
      </c>
      <c r="R399" s="178"/>
      <c r="S399" s="178"/>
      <c r="T399" s="178"/>
      <c r="U399" s="178"/>
      <c r="V399" s="178"/>
      <c r="W399" s="178"/>
      <c r="X399" s="178"/>
      <c r="Y399" s="178"/>
      <c r="Z399" s="178"/>
      <c r="AA399" s="178"/>
      <c r="AB399" s="225" t="s">
        <v>491</v>
      </c>
      <c r="AC399" s="178"/>
      <c r="AD399" s="179"/>
      <c r="AE399" s="250" t="s">
        <v>398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399</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35</v>
      </c>
      <c r="H406" s="178"/>
      <c r="I406" s="178"/>
      <c r="J406" s="178"/>
      <c r="K406" s="178"/>
      <c r="L406" s="178"/>
      <c r="M406" s="178"/>
      <c r="N406" s="178"/>
      <c r="O406" s="178"/>
      <c r="P406" s="179"/>
      <c r="Q406" s="186" t="s">
        <v>489</v>
      </c>
      <c r="R406" s="178"/>
      <c r="S406" s="178"/>
      <c r="T406" s="178"/>
      <c r="U406" s="178"/>
      <c r="V406" s="178"/>
      <c r="W406" s="178"/>
      <c r="X406" s="178"/>
      <c r="Y406" s="178"/>
      <c r="Z406" s="178"/>
      <c r="AA406" s="178"/>
      <c r="AB406" s="225" t="s">
        <v>491</v>
      </c>
      <c r="AC406" s="178"/>
      <c r="AD406" s="179"/>
      <c r="AE406" s="250" t="s">
        <v>398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399</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35</v>
      </c>
      <c r="H413" s="178"/>
      <c r="I413" s="178"/>
      <c r="J413" s="178"/>
      <c r="K413" s="178"/>
      <c r="L413" s="178"/>
      <c r="M413" s="178"/>
      <c r="N413" s="178"/>
      <c r="O413" s="178"/>
      <c r="P413" s="179"/>
      <c r="Q413" s="186" t="s">
        <v>489</v>
      </c>
      <c r="R413" s="178"/>
      <c r="S413" s="178"/>
      <c r="T413" s="178"/>
      <c r="U413" s="178"/>
      <c r="V413" s="178"/>
      <c r="W413" s="178"/>
      <c r="X413" s="178"/>
      <c r="Y413" s="178"/>
      <c r="Z413" s="178"/>
      <c r="AA413" s="178"/>
      <c r="AB413" s="225" t="s">
        <v>491</v>
      </c>
      <c r="AC413" s="178"/>
      <c r="AD413" s="179"/>
      <c r="AE413" s="250" t="s">
        <v>398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399</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35</v>
      </c>
      <c r="H420" s="178"/>
      <c r="I420" s="178"/>
      <c r="J420" s="178"/>
      <c r="K420" s="178"/>
      <c r="L420" s="178"/>
      <c r="M420" s="178"/>
      <c r="N420" s="178"/>
      <c r="O420" s="178"/>
      <c r="P420" s="179"/>
      <c r="Q420" s="186" t="s">
        <v>489</v>
      </c>
      <c r="R420" s="178"/>
      <c r="S420" s="178"/>
      <c r="T420" s="178"/>
      <c r="U420" s="178"/>
      <c r="V420" s="178"/>
      <c r="W420" s="178"/>
      <c r="X420" s="178"/>
      <c r="Y420" s="178"/>
      <c r="Z420" s="178"/>
      <c r="AA420" s="178"/>
      <c r="AB420" s="225" t="s">
        <v>491</v>
      </c>
      <c r="AC420" s="178"/>
      <c r="AD420" s="179"/>
      <c r="AE420" s="250" t="s">
        <v>398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399</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454</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618</v>
      </c>
      <c r="D430" s="162"/>
      <c r="E430" s="653" t="s">
        <v>526</v>
      </c>
      <c r="F430" s="663"/>
      <c r="G430" s="655" t="s">
        <v>400</v>
      </c>
      <c r="H430" s="643"/>
      <c r="I430" s="643"/>
      <c r="J430" s="656" t="s">
        <v>529</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384</v>
      </c>
      <c r="F431" s="176"/>
      <c r="G431" s="177" t="s">
        <v>381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614</v>
      </c>
      <c r="AJ431" s="188"/>
      <c r="AK431" s="188"/>
      <c r="AL431" s="186"/>
      <c r="AM431" s="188" t="s">
        <v>59</v>
      </c>
      <c r="AN431" s="188"/>
      <c r="AO431" s="188"/>
      <c r="AP431" s="186"/>
      <c r="AQ431" s="186" t="s">
        <v>374</v>
      </c>
      <c r="AR431" s="178"/>
      <c r="AS431" s="178"/>
      <c r="AT431" s="179"/>
      <c r="AU431" s="208" t="s">
        <v>264</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529</v>
      </c>
      <c r="AF432" s="203"/>
      <c r="AG432" s="181" t="s">
        <v>375</v>
      </c>
      <c r="AH432" s="182"/>
      <c r="AI432" s="189"/>
      <c r="AJ432" s="189"/>
      <c r="AK432" s="189"/>
      <c r="AL432" s="187"/>
      <c r="AM432" s="189"/>
      <c r="AN432" s="189"/>
      <c r="AO432" s="189"/>
      <c r="AP432" s="187"/>
      <c r="AQ432" s="210" t="s">
        <v>529</v>
      </c>
      <c r="AR432" s="203"/>
      <c r="AS432" s="181" t="s">
        <v>375</v>
      </c>
      <c r="AT432" s="182"/>
      <c r="AU432" s="203" t="s">
        <v>529</v>
      </c>
      <c r="AV432" s="203"/>
      <c r="AW432" s="181" t="s">
        <v>317</v>
      </c>
      <c r="AX432" s="211"/>
      <c r="AY432">
        <f>$AY$431</f>
        <v>1</v>
      </c>
    </row>
    <row r="433" spans="1:51" ht="23.25" customHeight="1" x14ac:dyDescent="0.15">
      <c r="A433" s="150"/>
      <c r="B433" s="151"/>
      <c r="C433" s="155"/>
      <c r="D433" s="151"/>
      <c r="E433" s="175"/>
      <c r="F433" s="176"/>
      <c r="G433" s="190" t="s">
        <v>529</v>
      </c>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t="s">
        <v>529</v>
      </c>
      <c r="AC433" s="215"/>
      <c r="AD433" s="215"/>
      <c r="AE433" s="200" t="s">
        <v>529</v>
      </c>
      <c r="AF433" s="201"/>
      <c r="AG433" s="201"/>
      <c r="AH433" s="201"/>
      <c r="AI433" s="200" t="s">
        <v>529</v>
      </c>
      <c r="AJ433" s="201"/>
      <c r="AK433" s="201"/>
      <c r="AL433" s="201"/>
      <c r="AM433" s="200"/>
      <c r="AN433" s="201"/>
      <c r="AO433" s="201"/>
      <c r="AP433" s="202"/>
      <c r="AQ433" s="200" t="s">
        <v>529</v>
      </c>
      <c r="AR433" s="201"/>
      <c r="AS433" s="201"/>
      <c r="AT433" s="202"/>
      <c r="AU433" s="201" t="s">
        <v>529</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t="s">
        <v>529</v>
      </c>
      <c r="AC434" s="204"/>
      <c r="AD434" s="204"/>
      <c r="AE434" s="200" t="s">
        <v>529</v>
      </c>
      <c r="AF434" s="201"/>
      <c r="AG434" s="201"/>
      <c r="AH434" s="202"/>
      <c r="AI434" s="200" t="s">
        <v>529</v>
      </c>
      <c r="AJ434" s="201"/>
      <c r="AK434" s="201"/>
      <c r="AL434" s="201"/>
      <c r="AM434" s="200"/>
      <c r="AN434" s="201"/>
      <c r="AO434" s="201"/>
      <c r="AP434" s="202"/>
      <c r="AQ434" s="200" t="s">
        <v>529</v>
      </c>
      <c r="AR434" s="201"/>
      <c r="AS434" s="201"/>
      <c r="AT434" s="202"/>
      <c r="AU434" s="201" t="s">
        <v>529</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t="s">
        <v>529</v>
      </c>
      <c r="AF435" s="201"/>
      <c r="AG435" s="201"/>
      <c r="AH435" s="202"/>
      <c r="AI435" s="200" t="s">
        <v>529</v>
      </c>
      <c r="AJ435" s="201"/>
      <c r="AK435" s="201"/>
      <c r="AL435" s="201"/>
      <c r="AM435" s="200"/>
      <c r="AN435" s="201"/>
      <c r="AO435" s="201"/>
      <c r="AP435" s="202"/>
      <c r="AQ435" s="200" t="s">
        <v>529</v>
      </c>
      <c r="AR435" s="201"/>
      <c r="AS435" s="201"/>
      <c r="AT435" s="202"/>
      <c r="AU435" s="201" t="s">
        <v>529</v>
      </c>
      <c r="AV435" s="201"/>
      <c r="AW435" s="201"/>
      <c r="AX435" s="216"/>
      <c r="AY435">
        <f>$AY$431</f>
        <v>1</v>
      </c>
    </row>
    <row r="436" spans="1:51" ht="18.75" hidden="1" customHeight="1" x14ac:dyDescent="0.15">
      <c r="A436" s="150"/>
      <c r="B436" s="151"/>
      <c r="C436" s="155"/>
      <c r="D436" s="151"/>
      <c r="E436" s="175" t="s">
        <v>384</v>
      </c>
      <c r="F436" s="176"/>
      <c r="G436" s="177" t="s">
        <v>381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614</v>
      </c>
      <c r="AJ436" s="188"/>
      <c r="AK436" s="188"/>
      <c r="AL436" s="186"/>
      <c r="AM436" s="188" t="s">
        <v>59</v>
      </c>
      <c r="AN436" s="188"/>
      <c r="AO436" s="188"/>
      <c r="AP436" s="186"/>
      <c r="AQ436" s="186" t="s">
        <v>374</v>
      </c>
      <c r="AR436" s="178"/>
      <c r="AS436" s="178"/>
      <c r="AT436" s="179"/>
      <c r="AU436" s="208" t="s">
        <v>264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375</v>
      </c>
      <c r="AH437" s="182"/>
      <c r="AI437" s="189"/>
      <c r="AJ437" s="189"/>
      <c r="AK437" s="189"/>
      <c r="AL437" s="187"/>
      <c r="AM437" s="189"/>
      <c r="AN437" s="189"/>
      <c r="AO437" s="189"/>
      <c r="AP437" s="187"/>
      <c r="AQ437" s="210"/>
      <c r="AR437" s="203"/>
      <c r="AS437" s="181" t="s">
        <v>375</v>
      </c>
      <c r="AT437" s="182"/>
      <c r="AU437" s="203"/>
      <c r="AV437" s="203"/>
      <c r="AW437" s="181" t="s">
        <v>317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384</v>
      </c>
      <c r="F441" s="176"/>
      <c r="G441" s="177" t="s">
        <v>381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614</v>
      </c>
      <c r="AJ441" s="188"/>
      <c r="AK441" s="188"/>
      <c r="AL441" s="186"/>
      <c r="AM441" s="188" t="s">
        <v>59</v>
      </c>
      <c r="AN441" s="188"/>
      <c r="AO441" s="188"/>
      <c r="AP441" s="186"/>
      <c r="AQ441" s="186" t="s">
        <v>374</v>
      </c>
      <c r="AR441" s="178"/>
      <c r="AS441" s="178"/>
      <c r="AT441" s="179"/>
      <c r="AU441" s="208" t="s">
        <v>264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375</v>
      </c>
      <c r="AH442" s="182"/>
      <c r="AI442" s="189"/>
      <c r="AJ442" s="189"/>
      <c r="AK442" s="189"/>
      <c r="AL442" s="187"/>
      <c r="AM442" s="189"/>
      <c r="AN442" s="189"/>
      <c r="AO442" s="189"/>
      <c r="AP442" s="187"/>
      <c r="AQ442" s="210"/>
      <c r="AR442" s="203"/>
      <c r="AS442" s="181" t="s">
        <v>375</v>
      </c>
      <c r="AT442" s="182"/>
      <c r="AU442" s="203"/>
      <c r="AV442" s="203"/>
      <c r="AW442" s="181" t="s">
        <v>317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384</v>
      </c>
      <c r="F446" s="176"/>
      <c r="G446" s="177" t="s">
        <v>381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614</v>
      </c>
      <c r="AJ446" s="188"/>
      <c r="AK446" s="188"/>
      <c r="AL446" s="186"/>
      <c r="AM446" s="188" t="s">
        <v>59</v>
      </c>
      <c r="AN446" s="188"/>
      <c r="AO446" s="188"/>
      <c r="AP446" s="186"/>
      <c r="AQ446" s="186" t="s">
        <v>374</v>
      </c>
      <c r="AR446" s="178"/>
      <c r="AS446" s="178"/>
      <c r="AT446" s="179"/>
      <c r="AU446" s="208" t="s">
        <v>264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375</v>
      </c>
      <c r="AH447" s="182"/>
      <c r="AI447" s="189"/>
      <c r="AJ447" s="189"/>
      <c r="AK447" s="189"/>
      <c r="AL447" s="187"/>
      <c r="AM447" s="189"/>
      <c r="AN447" s="189"/>
      <c r="AO447" s="189"/>
      <c r="AP447" s="187"/>
      <c r="AQ447" s="210"/>
      <c r="AR447" s="203"/>
      <c r="AS447" s="181" t="s">
        <v>375</v>
      </c>
      <c r="AT447" s="182"/>
      <c r="AU447" s="203"/>
      <c r="AV447" s="203"/>
      <c r="AW447" s="181" t="s">
        <v>317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384</v>
      </c>
      <c r="F451" s="176"/>
      <c r="G451" s="177" t="s">
        <v>381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614</v>
      </c>
      <c r="AJ451" s="188"/>
      <c r="AK451" s="188"/>
      <c r="AL451" s="186"/>
      <c r="AM451" s="188" t="s">
        <v>59</v>
      </c>
      <c r="AN451" s="188"/>
      <c r="AO451" s="188"/>
      <c r="AP451" s="186"/>
      <c r="AQ451" s="186" t="s">
        <v>374</v>
      </c>
      <c r="AR451" s="178"/>
      <c r="AS451" s="178"/>
      <c r="AT451" s="179"/>
      <c r="AU451" s="208" t="s">
        <v>264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375</v>
      </c>
      <c r="AH452" s="182"/>
      <c r="AI452" s="189"/>
      <c r="AJ452" s="189"/>
      <c r="AK452" s="189"/>
      <c r="AL452" s="187"/>
      <c r="AM452" s="189"/>
      <c r="AN452" s="189"/>
      <c r="AO452" s="189"/>
      <c r="AP452" s="187"/>
      <c r="AQ452" s="210"/>
      <c r="AR452" s="203"/>
      <c r="AS452" s="181" t="s">
        <v>375</v>
      </c>
      <c r="AT452" s="182"/>
      <c r="AU452" s="203"/>
      <c r="AV452" s="203"/>
      <c r="AW452" s="181" t="s">
        <v>317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385</v>
      </c>
      <c r="F456" s="176"/>
      <c r="G456" s="177" t="s">
        <v>383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614</v>
      </c>
      <c r="AJ456" s="188"/>
      <c r="AK456" s="188"/>
      <c r="AL456" s="186"/>
      <c r="AM456" s="188" t="s">
        <v>59</v>
      </c>
      <c r="AN456" s="188"/>
      <c r="AO456" s="188"/>
      <c r="AP456" s="186"/>
      <c r="AQ456" s="186" t="s">
        <v>374</v>
      </c>
      <c r="AR456" s="178"/>
      <c r="AS456" s="178"/>
      <c r="AT456" s="179"/>
      <c r="AU456" s="208" t="s">
        <v>264</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529</v>
      </c>
      <c r="AF457" s="203"/>
      <c r="AG457" s="181" t="s">
        <v>375</v>
      </c>
      <c r="AH457" s="182"/>
      <c r="AI457" s="189"/>
      <c r="AJ457" s="189"/>
      <c r="AK457" s="189"/>
      <c r="AL457" s="187"/>
      <c r="AM457" s="189"/>
      <c r="AN457" s="189"/>
      <c r="AO457" s="189"/>
      <c r="AP457" s="187"/>
      <c r="AQ457" s="210" t="s">
        <v>529</v>
      </c>
      <c r="AR457" s="203"/>
      <c r="AS457" s="181" t="s">
        <v>375</v>
      </c>
      <c r="AT457" s="182"/>
      <c r="AU457" s="203" t="s">
        <v>529</v>
      </c>
      <c r="AV457" s="203"/>
      <c r="AW457" s="181" t="s">
        <v>317</v>
      </c>
      <c r="AX457" s="211"/>
      <c r="AY457">
        <f>$AY$456</f>
        <v>1</v>
      </c>
    </row>
    <row r="458" spans="1:51" ht="23.25" customHeight="1" x14ac:dyDescent="0.15">
      <c r="A458" s="150"/>
      <c r="B458" s="151"/>
      <c r="C458" s="155"/>
      <c r="D458" s="151"/>
      <c r="E458" s="175"/>
      <c r="F458" s="176"/>
      <c r="G458" s="190" t="s">
        <v>529</v>
      </c>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t="s">
        <v>529</v>
      </c>
      <c r="AC458" s="215"/>
      <c r="AD458" s="215"/>
      <c r="AE458" s="200" t="s">
        <v>529</v>
      </c>
      <c r="AF458" s="201"/>
      <c r="AG458" s="201"/>
      <c r="AH458" s="201"/>
      <c r="AI458" s="200" t="s">
        <v>529</v>
      </c>
      <c r="AJ458" s="201"/>
      <c r="AK458" s="201"/>
      <c r="AL458" s="201"/>
      <c r="AM458" s="200"/>
      <c r="AN458" s="201"/>
      <c r="AO458" s="201"/>
      <c r="AP458" s="202"/>
      <c r="AQ458" s="200" t="s">
        <v>529</v>
      </c>
      <c r="AR458" s="201"/>
      <c r="AS458" s="201"/>
      <c r="AT458" s="202"/>
      <c r="AU458" s="201" t="s">
        <v>529</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t="s">
        <v>529</v>
      </c>
      <c r="AC459" s="204"/>
      <c r="AD459" s="204"/>
      <c r="AE459" s="200" t="s">
        <v>529</v>
      </c>
      <c r="AF459" s="201"/>
      <c r="AG459" s="201"/>
      <c r="AH459" s="202"/>
      <c r="AI459" s="200" t="s">
        <v>529</v>
      </c>
      <c r="AJ459" s="201"/>
      <c r="AK459" s="201"/>
      <c r="AL459" s="201"/>
      <c r="AM459" s="200"/>
      <c r="AN459" s="201"/>
      <c r="AO459" s="201"/>
      <c r="AP459" s="202"/>
      <c r="AQ459" s="200" t="s">
        <v>529</v>
      </c>
      <c r="AR459" s="201"/>
      <c r="AS459" s="201"/>
      <c r="AT459" s="202"/>
      <c r="AU459" s="201" t="s">
        <v>529</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t="s">
        <v>529</v>
      </c>
      <c r="AF460" s="201"/>
      <c r="AG460" s="201"/>
      <c r="AH460" s="202"/>
      <c r="AI460" s="200" t="s">
        <v>529</v>
      </c>
      <c r="AJ460" s="201"/>
      <c r="AK460" s="201"/>
      <c r="AL460" s="201"/>
      <c r="AM460" s="200"/>
      <c r="AN460" s="201"/>
      <c r="AO460" s="201"/>
      <c r="AP460" s="202"/>
      <c r="AQ460" s="200" t="s">
        <v>529</v>
      </c>
      <c r="AR460" s="201"/>
      <c r="AS460" s="201"/>
      <c r="AT460" s="202"/>
      <c r="AU460" s="201" t="s">
        <v>529</v>
      </c>
      <c r="AV460" s="201"/>
      <c r="AW460" s="201"/>
      <c r="AX460" s="216"/>
      <c r="AY460">
        <f>$AY$456</f>
        <v>1</v>
      </c>
    </row>
    <row r="461" spans="1:51" ht="18.75" hidden="1" customHeight="1" x14ac:dyDescent="0.15">
      <c r="A461" s="150"/>
      <c r="B461" s="151"/>
      <c r="C461" s="155"/>
      <c r="D461" s="151"/>
      <c r="E461" s="175" t="s">
        <v>385</v>
      </c>
      <c r="F461" s="176"/>
      <c r="G461" s="177" t="s">
        <v>383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614</v>
      </c>
      <c r="AJ461" s="188"/>
      <c r="AK461" s="188"/>
      <c r="AL461" s="186"/>
      <c r="AM461" s="188" t="s">
        <v>59</v>
      </c>
      <c r="AN461" s="188"/>
      <c r="AO461" s="188"/>
      <c r="AP461" s="186"/>
      <c r="AQ461" s="186" t="s">
        <v>374</v>
      </c>
      <c r="AR461" s="178"/>
      <c r="AS461" s="178"/>
      <c r="AT461" s="179"/>
      <c r="AU461" s="208" t="s">
        <v>264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375</v>
      </c>
      <c r="AH462" s="182"/>
      <c r="AI462" s="189"/>
      <c r="AJ462" s="189"/>
      <c r="AK462" s="189"/>
      <c r="AL462" s="187"/>
      <c r="AM462" s="189"/>
      <c r="AN462" s="189"/>
      <c r="AO462" s="189"/>
      <c r="AP462" s="187"/>
      <c r="AQ462" s="210"/>
      <c r="AR462" s="203"/>
      <c r="AS462" s="181" t="s">
        <v>375</v>
      </c>
      <c r="AT462" s="182"/>
      <c r="AU462" s="203"/>
      <c r="AV462" s="203"/>
      <c r="AW462" s="181" t="s">
        <v>317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385</v>
      </c>
      <c r="F466" s="176"/>
      <c r="G466" s="177" t="s">
        <v>383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614</v>
      </c>
      <c r="AJ466" s="188"/>
      <c r="AK466" s="188"/>
      <c r="AL466" s="186"/>
      <c r="AM466" s="188" t="s">
        <v>59</v>
      </c>
      <c r="AN466" s="188"/>
      <c r="AO466" s="188"/>
      <c r="AP466" s="186"/>
      <c r="AQ466" s="186" t="s">
        <v>374</v>
      </c>
      <c r="AR466" s="178"/>
      <c r="AS466" s="178"/>
      <c r="AT466" s="179"/>
      <c r="AU466" s="208" t="s">
        <v>264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375</v>
      </c>
      <c r="AH467" s="182"/>
      <c r="AI467" s="189"/>
      <c r="AJ467" s="189"/>
      <c r="AK467" s="189"/>
      <c r="AL467" s="187"/>
      <c r="AM467" s="189"/>
      <c r="AN467" s="189"/>
      <c r="AO467" s="189"/>
      <c r="AP467" s="187"/>
      <c r="AQ467" s="210"/>
      <c r="AR467" s="203"/>
      <c r="AS467" s="181" t="s">
        <v>375</v>
      </c>
      <c r="AT467" s="182"/>
      <c r="AU467" s="203"/>
      <c r="AV467" s="203"/>
      <c r="AW467" s="181" t="s">
        <v>317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385</v>
      </c>
      <c r="F471" s="176"/>
      <c r="G471" s="177" t="s">
        <v>383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614</v>
      </c>
      <c r="AJ471" s="188"/>
      <c r="AK471" s="188"/>
      <c r="AL471" s="186"/>
      <c r="AM471" s="188" t="s">
        <v>59</v>
      </c>
      <c r="AN471" s="188"/>
      <c r="AO471" s="188"/>
      <c r="AP471" s="186"/>
      <c r="AQ471" s="186" t="s">
        <v>374</v>
      </c>
      <c r="AR471" s="178"/>
      <c r="AS471" s="178"/>
      <c r="AT471" s="179"/>
      <c r="AU471" s="208" t="s">
        <v>264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375</v>
      </c>
      <c r="AH472" s="182"/>
      <c r="AI472" s="189"/>
      <c r="AJ472" s="189"/>
      <c r="AK472" s="189"/>
      <c r="AL472" s="187"/>
      <c r="AM472" s="189"/>
      <c r="AN472" s="189"/>
      <c r="AO472" s="189"/>
      <c r="AP472" s="187"/>
      <c r="AQ472" s="210"/>
      <c r="AR472" s="203"/>
      <c r="AS472" s="181" t="s">
        <v>375</v>
      </c>
      <c r="AT472" s="182"/>
      <c r="AU472" s="203"/>
      <c r="AV472" s="203"/>
      <c r="AW472" s="181" t="s">
        <v>317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385</v>
      </c>
      <c r="F476" s="176"/>
      <c r="G476" s="177" t="s">
        <v>383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614</v>
      </c>
      <c r="AJ476" s="188"/>
      <c r="AK476" s="188"/>
      <c r="AL476" s="186"/>
      <c r="AM476" s="188" t="s">
        <v>59</v>
      </c>
      <c r="AN476" s="188"/>
      <c r="AO476" s="188"/>
      <c r="AP476" s="186"/>
      <c r="AQ476" s="186" t="s">
        <v>374</v>
      </c>
      <c r="AR476" s="178"/>
      <c r="AS476" s="178"/>
      <c r="AT476" s="179"/>
      <c r="AU476" s="208" t="s">
        <v>264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375</v>
      </c>
      <c r="AH477" s="182"/>
      <c r="AI477" s="189"/>
      <c r="AJ477" s="189"/>
      <c r="AK477" s="189"/>
      <c r="AL477" s="187"/>
      <c r="AM477" s="189"/>
      <c r="AN477" s="189"/>
      <c r="AO477" s="189"/>
      <c r="AP477" s="187"/>
      <c r="AQ477" s="210"/>
      <c r="AR477" s="203"/>
      <c r="AS477" s="181" t="s">
        <v>375</v>
      </c>
      <c r="AT477" s="182"/>
      <c r="AU477" s="203"/>
      <c r="AV477" s="203"/>
      <c r="AW477" s="181" t="s">
        <v>317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207</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527</v>
      </c>
      <c r="F484" s="654"/>
      <c r="G484" s="655" t="s">
        <v>400</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384</v>
      </c>
      <c r="F485" s="176"/>
      <c r="G485" s="177" t="s">
        <v>381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614</v>
      </c>
      <c r="AJ485" s="188"/>
      <c r="AK485" s="188"/>
      <c r="AL485" s="186"/>
      <c r="AM485" s="188" t="s">
        <v>59</v>
      </c>
      <c r="AN485" s="188"/>
      <c r="AO485" s="188"/>
      <c r="AP485" s="186"/>
      <c r="AQ485" s="186" t="s">
        <v>374</v>
      </c>
      <c r="AR485" s="178"/>
      <c r="AS485" s="178"/>
      <c r="AT485" s="179"/>
      <c r="AU485" s="208" t="s">
        <v>264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375</v>
      </c>
      <c r="AH486" s="182"/>
      <c r="AI486" s="189"/>
      <c r="AJ486" s="189"/>
      <c r="AK486" s="189"/>
      <c r="AL486" s="187"/>
      <c r="AM486" s="189"/>
      <c r="AN486" s="189"/>
      <c r="AO486" s="189"/>
      <c r="AP486" s="187"/>
      <c r="AQ486" s="210"/>
      <c r="AR486" s="203"/>
      <c r="AS486" s="181" t="s">
        <v>375</v>
      </c>
      <c r="AT486" s="182"/>
      <c r="AU486" s="203"/>
      <c r="AV486" s="203"/>
      <c r="AW486" s="181" t="s">
        <v>317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384</v>
      </c>
      <c r="F490" s="176"/>
      <c r="G490" s="177" t="s">
        <v>381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614</v>
      </c>
      <c r="AJ490" s="188"/>
      <c r="AK490" s="188"/>
      <c r="AL490" s="186"/>
      <c r="AM490" s="188" t="s">
        <v>59</v>
      </c>
      <c r="AN490" s="188"/>
      <c r="AO490" s="188"/>
      <c r="AP490" s="186"/>
      <c r="AQ490" s="186" t="s">
        <v>374</v>
      </c>
      <c r="AR490" s="178"/>
      <c r="AS490" s="178"/>
      <c r="AT490" s="179"/>
      <c r="AU490" s="208" t="s">
        <v>264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375</v>
      </c>
      <c r="AH491" s="182"/>
      <c r="AI491" s="189"/>
      <c r="AJ491" s="189"/>
      <c r="AK491" s="189"/>
      <c r="AL491" s="187"/>
      <c r="AM491" s="189"/>
      <c r="AN491" s="189"/>
      <c r="AO491" s="189"/>
      <c r="AP491" s="187"/>
      <c r="AQ491" s="210"/>
      <c r="AR491" s="203"/>
      <c r="AS491" s="181" t="s">
        <v>375</v>
      </c>
      <c r="AT491" s="182"/>
      <c r="AU491" s="203"/>
      <c r="AV491" s="203"/>
      <c r="AW491" s="181" t="s">
        <v>317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384</v>
      </c>
      <c r="F495" s="176"/>
      <c r="G495" s="177" t="s">
        <v>381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614</v>
      </c>
      <c r="AJ495" s="188"/>
      <c r="AK495" s="188"/>
      <c r="AL495" s="186"/>
      <c r="AM495" s="188" t="s">
        <v>59</v>
      </c>
      <c r="AN495" s="188"/>
      <c r="AO495" s="188"/>
      <c r="AP495" s="186"/>
      <c r="AQ495" s="186" t="s">
        <v>374</v>
      </c>
      <c r="AR495" s="178"/>
      <c r="AS495" s="178"/>
      <c r="AT495" s="179"/>
      <c r="AU495" s="208" t="s">
        <v>264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375</v>
      </c>
      <c r="AH496" s="182"/>
      <c r="AI496" s="189"/>
      <c r="AJ496" s="189"/>
      <c r="AK496" s="189"/>
      <c r="AL496" s="187"/>
      <c r="AM496" s="189"/>
      <c r="AN496" s="189"/>
      <c r="AO496" s="189"/>
      <c r="AP496" s="187"/>
      <c r="AQ496" s="210"/>
      <c r="AR496" s="203"/>
      <c r="AS496" s="181" t="s">
        <v>375</v>
      </c>
      <c r="AT496" s="182"/>
      <c r="AU496" s="203"/>
      <c r="AV496" s="203"/>
      <c r="AW496" s="181" t="s">
        <v>317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384</v>
      </c>
      <c r="F500" s="176"/>
      <c r="G500" s="177" t="s">
        <v>381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614</v>
      </c>
      <c r="AJ500" s="188"/>
      <c r="AK500" s="188"/>
      <c r="AL500" s="186"/>
      <c r="AM500" s="188" t="s">
        <v>59</v>
      </c>
      <c r="AN500" s="188"/>
      <c r="AO500" s="188"/>
      <c r="AP500" s="186"/>
      <c r="AQ500" s="186" t="s">
        <v>374</v>
      </c>
      <c r="AR500" s="178"/>
      <c r="AS500" s="178"/>
      <c r="AT500" s="179"/>
      <c r="AU500" s="208" t="s">
        <v>264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375</v>
      </c>
      <c r="AH501" s="182"/>
      <c r="AI501" s="189"/>
      <c r="AJ501" s="189"/>
      <c r="AK501" s="189"/>
      <c r="AL501" s="187"/>
      <c r="AM501" s="189"/>
      <c r="AN501" s="189"/>
      <c r="AO501" s="189"/>
      <c r="AP501" s="187"/>
      <c r="AQ501" s="210"/>
      <c r="AR501" s="203"/>
      <c r="AS501" s="181" t="s">
        <v>375</v>
      </c>
      <c r="AT501" s="182"/>
      <c r="AU501" s="203"/>
      <c r="AV501" s="203"/>
      <c r="AW501" s="181" t="s">
        <v>317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384</v>
      </c>
      <c r="F505" s="176"/>
      <c r="G505" s="177" t="s">
        <v>381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614</v>
      </c>
      <c r="AJ505" s="188"/>
      <c r="AK505" s="188"/>
      <c r="AL505" s="186"/>
      <c r="AM505" s="188" t="s">
        <v>59</v>
      </c>
      <c r="AN505" s="188"/>
      <c r="AO505" s="188"/>
      <c r="AP505" s="186"/>
      <c r="AQ505" s="186" t="s">
        <v>374</v>
      </c>
      <c r="AR505" s="178"/>
      <c r="AS505" s="178"/>
      <c r="AT505" s="179"/>
      <c r="AU505" s="208" t="s">
        <v>264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375</v>
      </c>
      <c r="AH506" s="182"/>
      <c r="AI506" s="189"/>
      <c r="AJ506" s="189"/>
      <c r="AK506" s="189"/>
      <c r="AL506" s="187"/>
      <c r="AM506" s="189"/>
      <c r="AN506" s="189"/>
      <c r="AO506" s="189"/>
      <c r="AP506" s="187"/>
      <c r="AQ506" s="210"/>
      <c r="AR506" s="203"/>
      <c r="AS506" s="181" t="s">
        <v>375</v>
      </c>
      <c r="AT506" s="182"/>
      <c r="AU506" s="203"/>
      <c r="AV506" s="203"/>
      <c r="AW506" s="181" t="s">
        <v>317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385</v>
      </c>
      <c r="F510" s="176"/>
      <c r="G510" s="177" t="s">
        <v>383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614</v>
      </c>
      <c r="AJ510" s="188"/>
      <c r="AK510" s="188"/>
      <c r="AL510" s="186"/>
      <c r="AM510" s="188" t="s">
        <v>59</v>
      </c>
      <c r="AN510" s="188"/>
      <c r="AO510" s="188"/>
      <c r="AP510" s="186"/>
      <c r="AQ510" s="186" t="s">
        <v>374</v>
      </c>
      <c r="AR510" s="178"/>
      <c r="AS510" s="178"/>
      <c r="AT510" s="179"/>
      <c r="AU510" s="208" t="s">
        <v>264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375</v>
      </c>
      <c r="AH511" s="182"/>
      <c r="AI511" s="189"/>
      <c r="AJ511" s="189"/>
      <c r="AK511" s="189"/>
      <c r="AL511" s="187"/>
      <c r="AM511" s="189"/>
      <c r="AN511" s="189"/>
      <c r="AO511" s="189"/>
      <c r="AP511" s="187"/>
      <c r="AQ511" s="210"/>
      <c r="AR511" s="203"/>
      <c r="AS511" s="181" t="s">
        <v>375</v>
      </c>
      <c r="AT511" s="182"/>
      <c r="AU511" s="203"/>
      <c r="AV511" s="203"/>
      <c r="AW511" s="181" t="s">
        <v>317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385</v>
      </c>
      <c r="F515" s="176"/>
      <c r="G515" s="177" t="s">
        <v>383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614</v>
      </c>
      <c r="AJ515" s="188"/>
      <c r="AK515" s="188"/>
      <c r="AL515" s="186"/>
      <c r="AM515" s="188" t="s">
        <v>59</v>
      </c>
      <c r="AN515" s="188"/>
      <c r="AO515" s="188"/>
      <c r="AP515" s="186"/>
      <c r="AQ515" s="186" t="s">
        <v>374</v>
      </c>
      <c r="AR515" s="178"/>
      <c r="AS515" s="178"/>
      <c r="AT515" s="179"/>
      <c r="AU515" s="208" t="s">
        <v>264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375</v>
      </c>
      <c r="AH516" s="182"/>
      <c r="AI516" s="189"/>
      <c r="AJ516" s="189"/>
      <c r="AK516" s="189"/>
      <c r="AL516" s="187"/>
      <c r="AM516" s="189"/>
      <c r="AN516" s="189"/>
      <c r="AO516" s="189"/>
      <c r="AP516" s="187"/>
      <c r="AQ516" s="210"/>
      <c r="AR516" s="203"/>
      <c r="AS516" s="181" t="s">
        <v>375</v>
      </c>
      <c r="AT516" s="182"/>
      <c r="AU516" s="203"/>
      <c r="AV516" s="203"/>
      <c r="AW516" s="181" t="s">
        <v>317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385</v>
      </c>
      <c r="F520" s="176"/>
      <c r="G520" s="177" t="s">
        <v>383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614</v>
      </c>
      <c r="AJ520" s="188"/>
      <c r="AK520" s="188"/>
      <c r="AL520" s="186"/>
      <c r="AM520" s="188" t="s">
        <v>59</v>
      </c>
      <c r="AN520" s="188"/>
      <c r="AO520" s="188"/>
      <c r="AP520" s="186"/>
      <c r="AQ520" s="186" t="s">
        <v>374</v>
      </c>
      <c r="AR520" s="178"/>
      <c r="AS520" s="178"/>
      <c r="AT520" s="179"/>
      <c r="AU520" s="208" t="s">
        <v>264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375</v>
      </c>
      <c r="AH521" s="182"/>
      <c r="AI521" s="189"/>
      <c r="AJ521" s="189"/>
      <c r="AK521" s="189"/>
      <c r="AL521" s="187"/>
      <c r="AM521" s="189"/>
      <c r="AN521" s="189"/>
      <c r="AO521" s="189"/>
      <c r="AP521" s="187"/>
      <c r="AQ521" s="210"/>
      <c r="AR521" s="203"/>
      <c r="AS521" s="181" t="s">
        <v>375</v>
      </c>
      <c r="AT521" s="182"/>
      <c r="AU521" s="203"/>
      <c r="AV521" s="203"/>
      <c r="AW521" s="181" t="s">
        <v>317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385</v>
      </c>
      <c r="F525" s="176"/>
      <c r="G525" s="177" t="s">
        <v>383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614</v>
      </c>
      <c r="AJ525" s="188"/>
      <c r="AK525" s="188"/>
      <c r="AL525" s="186"/>
      <c r="AM525" s="188" t="s">
        <v>59</v>
      </c>
      <c r="AN525" s="188"/>
      <c r="AO525" s="188"/>
      <c r="AP525" s="186"/>
      <c r="AQ525" s="186" t="s">
        <v>374</v>
      </c>
      <c r="AR525" s="178"/>
      <c r="AS525" s="178"/>
      <c r="AT525" s="179"/>
      <c r="AU525" s="208" t="s">
        <v>264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375</v>
      </c>
      <c r="AH526" s="182"/>
      <c r="AI526" s="189"/>
      <c r="AJ526" s="189"/>
      <c r="AK526" s="189"/>
      <c r="AL526" s="187"/>
      <c r="AM526" s="189"/>
      <c r="AN526" s="189"/>
      <c r="AO526" s="189"/>
      <c r="AP526" s="187"/>
      <c r="AQ526" s="210"/>
      <c r="AR526" s="203"/>
      <c r="AS526" s="181" t="s">
        <v>375</v>
      </c>
      <c r="AT526" s="182"/>
      <c r="AU526" s="203"/>
      <c r="AV526" s="203"/>
      <c r="AW526" s="181" t="s">
        <v>317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385</v>
      </c>
      <c r="F530" s="176"/>
      <c r="G530" s="177" t="s">
        <v>383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614</v>
      </c>
      <c r="AJ530" s="188"/>
      <c r="AK530" s="188"/>
      <c r="AL530" s="186"/>
      <c r="AM530" s="188" t="s">
        <v>59</v>
      </c>
      <c r="AN530" s="188"/>
      <c r="AO530" s="188"/>
      <c r="AP530" s="186"/>
      <c r="AQ530" s="186" t="s">
        <v>374</v>
      </c>
      <c r="AR530" s="178"/>
      <c r="AS530" s="178"/>
      <c r="AT530" s="179"/>
      <c r="AU530" s="208" t="s">
        <v>264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375</v>
      </c>
      <c r="AH531" s="182"/>
      <c r="AI531" s="189"/>
      <c r="AJ531" s="189"/>
      <c r="AK531" s="189"/>
      <c r="AL531" s="187"/>
      <c r="AM531" s="189"/>
      <c r="AN531" s="189"/>
      <c r="AO531" s="189"/>
      <c r="AP531" s="187"/>
      <c r="AQ531" s="210"/>
      <c r="AR531" s="203"/>
      <c r="AS531" s="181" t="s">
        <v>375</v>
      </c>
      <c r="AT531" s="182"/>
      <c r="AU531" s="203"/>
      <c r="AV531" s="203"/>
      <c r="AW531" s="181" t="s">
        <v>317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162</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527</v>
      </c>
      <c r="F538" s="654"/>
      <c r="G538" s="655" t="s">
        <v>400</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384</v>
      </c>
      <c r="F539" s="176"/>
      <c r="G539" s="177" t="s">
        <v>381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614</v>
      </c>
      <c r="AJ539" s="188"/>
      <c r="AK539" s="188"/>
      <c r="AL539" s="186"/>
      <c r="AM539" s="188" t="s">
        <v>59</v>
      </c>
      <c r="AN539" s="188"/>
      <c r="AO539" s="188"/>
      <c r="AP539" s="186"/>
      <c r="AQ539" s="186" t="s">
        <v>374</v>
      </c>
      <c r="AR539" s="178"/>
      <c r="AS539" s="178"/>
      <c r="AT539" s="179"/>
      <c r="AU539" s="208" t="s">
        <v>264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375</v>
      </c>
      <c r="AH540" s="182"/>
      <c r="AI540" s="189"/>
      <c r="AJ540" s="189"/>
      <c r="AK540" s="189"/>
      <c r="AL540" s="187"/>
      <c r="AM540" s="189"/>
      <c r="AN540" s="189"/>
      <c r="AO540" s="189"/>
      <c r="AP540" s="187"/>
      <c r="AQ540" s="210"/>
      <c r="AR540" s="203"/>
      <c r="AS540" s="181" t="s">
        <v>375</v>
      </c>
      <c r="AT540" s="182"/>
      <c r="AU540" s="203"/>
      <c r="AV540" s="203"/>
      <c r="AW540" s="181" t="s">
        <v>317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384</v>
      </c>
      <c r="F544" s="176"/>
      <c r="G544" s="177" t="s">
        <v>381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614</v>
      </c>
      <c r="AJ544" s="188"/>
      <c r="AK544" s="188"/>
      <c r="AL544" s="186"/>
      <c r="AM544" s="188" t="s">
        <v>59</v>
      </c>
      <c r="AN544" s="188"/>
      <c r="AO544" s="188"/>
      <c r="AP544" s="186"/>
      <c r="AQ544" s="186" t="s">
        <v>374</v>
      </c>
      <c r="AR544" s="178"/>
      <c r="AS544" s="178"/>
      <c r="AT544" s="179"/>
      <c r="AU544" s="208" t="s">
        <v>264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375</v>
      </c>
      <c r="AH545" s="182"/>
      <c r="AI545" s="189"/>
      <c r="AJ545" s="189"/>
      <c r="AK545" s="189"/>
      <c r="AL545" s="187"/>
      <c r="AM545" s="189"/>
      <c r="AN545" s="189"/>
      <c r="AO545" s="189"/>
      <c r="AP545" s="187"/>
      <c r="AQ545" s="210"/>
      <c r="AR545" s="203"/>
      <c r="AS545" s="181" t="s">
        <v>375</v>
      </c>
      <c r="AT545" s="182"/>
      <c r="AU545" s="203"/>
      <c r="AV545" s="203"/>
      <c r="AW545" s="181" t="s">
        <v>317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384</v>
      </c>
      <c r="F549" s="176"/>
      <c r="G549" s="177" t="s">
        <v>381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614</v>
      </c>
      <c r="AJ549" s="188"/>
      <c r="AK549" s="188"/>
      <c r="AL549" s="186"/>
      <c r="AM549" s="188" t="s">
        <v>59</v>
      </c>
      <c r="AN549" s="188"/>
      <c r="AO549" s="188"/>
      <c r="AP549" s="186"/>
      <c r="AQ549" s="186" t="s">
        <v>374</v>
      </c>
      <c r="AR549" s="178"/>
      <c r="AS549" s="178"/>
      <c r="AT549" s="179"/>
      <c r="AU549" s="208" t="s">
        <v>264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375</v>
      </c>
      <c r="AH550" s="182"/>
      <c r="AI550" s="189"/>
      <c r="AJ550" s="189"/>
      <c r="AK550" s="189"/>
      <c r="AL550" s="187"/>
      <c r="AM550" s="189"/>
      <c r="AN550" s="189"/>
      <c r="AO550" s="189"/>
      <c r="AP550" s="187"/>
      <c r="AQ550" s="210"/>
      <c r="AR550" s="203"/>
      <c r="AS550" s="181" t="s">
        <v>375</v>
      </c>
      <c r="AT550" s="182"/>
      <c r="AU550" s="203"/>
      <c r="AV550" s="203"/>
      <c r="AW550" s="181" t="s">
        <v>317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384</v>
      </c>
      <c r="F554" s="176"/>
      <c r="G554" s="177" t="s">
        <v>381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614</v>
      </c>
      <c r="AJ554" s="188"/>
      <c r="AK554" s="188"/>
      <c r="AL554" s="186"/>
      <c r="AM554" s="188" t="s">
        <v>59</v>
      </c>
      <c r="AN554" s="188"/>
      <c r="AO554" s="188"/>
      <c r="AP554" s="186"/>
      <c r="AQ554" s="186" t="s">
        <v>374</v>
      </c>
      <c r="AR554" s="178"/>
      <c r="AS554" s="178"/>
      <c r="AT554" s="179"/>
      <c r="AU554" s="208" t="s">
        <v>264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375</v>
      </c>
      <c r="AH555" s="182"/>
      <c r="AI555" s="189"/>
      <c r="AJ555" s="189"/>
      <c r="AK555" s="189"/>
      <c r="AL555" s="187"/>
      <c r="AM555" s="189"/>
      <c r="AN555" s="189"/>
      <c r="AO555" s="189"/>
      <c r="AP555" s="187"/>
      <c r="AQ555" s="210"/>
      <c r="AR555" s="203"/>
      <c r="AS555" s="181" t="s">
        <v>375</v>
      </c>
      <c r="AT555" s="182"/>
      <c r="AU555" s="203"/>
      <c r="AV555" s="203"/>
      <c r="AW555" s="181" t="s">
        <v>317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384</v>
      </c>
      <c r="F559" s="176"/>
      <c r="G559" s="177" t="s">
        <v>381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614</v>
      </c>
      <c r="AJ559" s="188"/>
      <c r="AK559" s="188"/>
      <c r="AL559" s="186"/>
      <c r="AM559" s="188" t="s">
        <v>59</v>
      </c>
      <c r="AN559" s="188"/>
      <c r="AO559" s="188"/>
      <c r="AP559" s="186"/>
      <c r="AQ559" s="186" t="s">
        <v>374</v>
      </c>
      <c r="AR559" s="178"/>
      <c r="AS559" s="178"/>
      <c r="AT559" s="179"/>
      <c r="AU559" s="208" t="s">
        <v>264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375</v>
      </c>
      <c r="AH560" s="182"/>
      <c r="AI560" s="189"/>
      <c r="AJ560" s="189"/>
      <c r="AK560" s="189"/>
      <c r="AL560" s="187"/>
      <c r="AM560" s="189"/>
      <c r="AN560" s="189"/>
      <c r="AO560" s="189"/>
      <c r="AP560" s="187"/>
      <c r="AQ560" s="210"/>
      <c r="AR560" s="203"/>
      <c r="AS560" s="181" t="s">
        <v>375</v>
      </c>
      <c r="AT560" s="182"/>
      <c r="AU560" s="203"/>
      <c r="AV560" s="203"/>
      <c r="AW560" s="181" t="s">
        <v>317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385</v>
      </c>
      <c r="F564" s="176"/>
      <c r="G564" s="177" t="s">
        <v>383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614</v>
      </c>
      <c r="AJ564" s="188"/>
      <c r="AK564" s="188"/>
      <c r="AL564" s="186"/>
      <c r="AM564" s="188" t="s">
        <v>59</v>
      </c>
      <c r="AN564" s="188"/>
      <c r="AO564" s="188"/>
      <c r="AP564" s="186"/>
      <c r="AQ564" s="186" t="s">
        <v>374</v>
      </c>
      <c r="AR564" s="178"/>
      <c r="AS564" s="178"/>
      <c r="AT564" s="179"/>
      <c r="AU564" s="208" t="s">
        <v>264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375</v>
      </c>
      <c r="AH565" s="182"/>
      <c r="AI565" s="189"/>
      <c r="AJ565" s="189"/>
      <c r="AK565" s="189"/>
      <c r="AL565" s="187"/>
      <c r="AM565" s="189"/>
      <c r="AN565" s="189"/>
      <c r="AO565" s="189"/>
      <c r="AP565" s="187"/>
      <c r="AQ565" s="210"/>
      <c r="AR565" s="203"/>
      <c r="AS565" s="181" t="s">
        <v>375</v>
      </c>
      <c r="AT565" s="182"/>
      <c r="AU565" s="203"/>
      <c r="AV565" s="203"/>
      <c r="AW565" s="181" t="s">
        <v>317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385</v>
      </c>
      <c r="F569" s="176"/>
      <c r="G569" s="177" t="s">
        <v>383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614</v>
      </c>
      <c r="AJ569" s="188"/>
      <c r="AK569" s="188"/>
      <c r="AL569" s="186"/>
      <c r="AM569" s="188" t="s">
        <v>59</v>
      </c>
      <c r="AN569" s="188"/>
      <c r="AO569" s="188"/>
      <c r="AP569" s="186"/>
      <c r="AQ569" s="186" t="s">
        <v>374</v>
      </c>
      <c r="AR569" s="178"/>
      <c r="AS569" s="178"/>
      <c r="AT569" s="179"/>
      <c r="AU569" s="208" t="s">
        <v>264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375</v>
      </c>
      <c r="AH570" s="182"/>
      <c r="AI570" s="189"/>
      <c r="AJ570" s="189"/>
      <c r="AK570" s="189"/>
      <c r="AL570" s="187"/>
      <c r="AM570" s="189"/>
      <c r="AN570" s="189"/>
      <c r="AO570" s="189"/>
      <c r="AP570" s="187"/>
      <c r="AQ570" s="210"/>
      <c r="AR570" s="203"/>
      <c r="AS570" s="181" t="s">
        <v>375</v>
      </c>
      <c r="AT570" s="182"/>
      <c r="AU570" s="203"/>
      <c r="AV570" s="203"/>
      <c r="AW570" s="181" t="s">
        <v>317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385</v>
      </c>
      <c r="F574" s="176"/>
      <c r="G574" s="177" t="s">
        <v>383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614</v>
      </c>
      <c r="AJ574" s="188"/>
      <c r="AK574" s="188"/>
      <c r="AL574" s="186"/>
      <c r="AM574" s="188" t="s">
        <v>59</v>
      </c>
      <c r="AN574" s="188"/>
      <c r="AO574" s="188"/>
      <c r="AP574" s="186"/>
      <c r="AQ574" s="186" t="s">
        <v>374</v>
      </c>
      <c r="AR574" s="178"/>
      <c r="AS574" s="178"/>
      <c r="AT574" s="179"/>
      <c r="AU574" s="208" t="s">
        <v>264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375</v>
      </c>
      <c r="AH575" s="182"/>
      <c r="AI575" s="189"/>
      <c r="AJ575" s="189"/>
      <c r="AK575" s="189"/>
      <c r="AL575" s="187"/>
      <c r="AM575" s="189"/>
      <c r="AN575" s="189"/>
      <c r="AO575" s="189"/>
      <c r="AP575" s="187"/>
      <c r="AQ575" s="210"/>
      <c r="AR575" s="203"/>
      <c r="AS575" s="181" t="s">
        <v>375</v>
      </c>
      <c r="AT575" s="182"/>
      <c r="AU575" s="203"/>
      <c r="AV575" s="203"/>
      <c r="AW575" s="181" t="s">
        <v>317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385</v>
      </c>
      <c r="F579" s="176"/>
      <c r="G579" s="177" t="s">
        <v>383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614</v>
      </c>
      <c r="AJ579" s="188"/>
      <c r="AK579" s="188"/>
      <c r="AL579" s="186"/>
      <c r="AM579" s="188" t="s">
        <v>59</v>
      </c>
      <c r="AN579" s="188"/>
      <c r="AO579" s="188"/>
      <c r="AP579" s="186"/>
      <c r="AQ579" s="186" t="s">
        <v>374</v>
      </c>
      <c r="AR579" s="178"/>
      <c r="AS579" s="178"/>
      <c r="AT579" s="179"/>
      <c r="AU579" s="208" t="s">
        <v>264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375</v>
      </c>
      <c r="AH580" s="182"/>
      <c r="AI580" s="189"/>
      <c r="AJ580" s="189"/>
      <c r="AK580" s="189"/>
      <c r="AL580" s="187"/>
      <c r="AM580" s="189"/>
      <c r="AN580" s="189"/>
      <c r="AO580" s="189"/>
      <c r="AP580" s="187"/>
      <c r="AQ580" s="210"/>
      <c r="AR580" s="203"/>
      <c r="AS580" s="181" t="s">
        <v>375</v>
      </c>
      <c r="AT580" s="182"/>
      <c r="AU580" s="203"/>
      <c r="AV580" s="203"/>
      <c r="AW580" s="181" t="s">
        <v>317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385</v>
      </c>
      <c r="F584" s="176"/>
      <c r="G584" s="177" t="s">
        <v>383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614</v>
      </c>
      <c r="AJ584" s="188"/>
      <c r="AK584" s="188"/>
      <c r="AL584" s="186"/>
      <c r="AM584" s="188" t="s">
        <v>59</v>
      </c>
      <c r="AN584" s="188"/>
      <c r="AO584" s="188"/>
      <c r="AP584" s="186"/>
      <c r="AQ584" s="186" t="s">
        <v>374</v>
      </c>
      <c r="AR584" s="178"/>
      <c r="AS584" s="178"/>
      <c r="AT584" s="179"/>
      <c r="AU584" s="208" t="s">
        <v>264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375</v>
      </c>
      <c r="AH585" s="182"/>
      <c r="AI585" s="189"/>
      <c r="AJ585" s="189"/>
      <c r="AK585" s="189"/>
      <c r="AL585" s="187"/>
      <c r="AM585" s="189"/>
      <c r="AN585" s="189"/>
      <c r="AO585" s="189"/>
      <c r="AP585" s="187"/>
      <c r="AQ585" s="210"/>
      <c r="AR585" s="203"/>
      <c r="AS585" s="181" t="s">
        <v>375</v>
      </c>
      <c r="AT585" s="182"/>
      <c r="AU585" s="203"/>
      <c r="AV585" s="203"/>
      <c r="AW585" s="181" t="s">
        <v>317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162</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527</v>
      </c>
      <c r="F592" s="654"/>
      <c r="G592" s="655" t="s">
        <v>400</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384</v>
      </c>
      <c r="F593" s="176"/>
      <c r="G593" s="177" t="s">
        <v>381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614</v>
      </c>
      <c r="AJ593" s="188"/>
      <c r="AK593" s="188"/>
      <c r="AL593" s="186"/>
      <c r="AM593" s="188" t="s">
        <v>59</v>
      </c>
      <c r="AN593" s="188"/>
      <c r="AO593" s="188"/>
      <c r="AP593" s="186"/>
      <c r="AQ593" s="186" t="s">
        <v>374</v>
      </c>
      <c r="AR593" s="178"/>
      <c r="AS593" s="178"/>
      <c r="AT593" s="179"/>
      <c r="AU593" s="208" t="s">
        <v>264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375</v>
      </c>
      <c r="AH594" s="182"/>
      <c r="AI594" s="189"/>
      <c r="AJ594" s="189"/>
      <c r="AK594" s="189"/>
      <c r="AL594" s="187"/>
      <c r="AM594" s="189"/>
      <c r="AN594" s="189"/>
      <c r="AO594" s="189"/>
      <c r="AP594" s="187"/>
      <c r="AQ594" s="210"/>
      <c r="AR594" s="203"/>
      <c r="AS594" s="181" t="s">
        <v>375</v>
      </c>
      <c r="AT594" s="182"/>
      <c r="AU594" s="203"/>
      <c r="AV594" s="203"/>
      <c r="AW594" s="181" t="s">
        <v>317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384</v>
      </c>
      <c r="F598" s="176"/>
      <c r="G598" s="177" t="s">
        <v>381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614</v>
      </c>
      <c r="AJ598" s="188"/>
      <c r="AK598" s="188"/>
      <c r="AL598" s="186"/>
      <c r="AM598" s="188" t="s">
        <v>59</v>
      </c>
      <c r="AN598" s="188"/>
      <c r="AO598" s="188"/>
      <c r="AP598" s="186"/>
      <c r="AQ598" s="186" t="s">
        <v>374</v>
      </c>
      <c r="AR598" s="178"/>
      <c r="AS598" s="178"/>
      <c r="AT598" s="179"/>
      <c r="AU598" s="208" t="s">
        <v>264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375</v>
      </c>
      <c r="AH599" s="182"/>
      <c r="AI599" s="189"/>
      <c r="AJ599" s="189"/>
      <c r="AK599" s="189"/>
      <c r="AL599" s="187"/>
      <c r="AM599" s="189"/>
      <c r="AN599" s="189"/>
      <c r="AO599" s="189"/>
      <c r="AP599" s="187"/>
      <c r="AQ599" s="210"/>
      <c r="AR599" s="203"/>
      <c r="AS599" s="181" t="s">
        <v>375</v>
      </c>
      <c r="AT599" s="182"/>
      <c r="AU599" s="203"/>
      <c r="AV599" s="203"/>
      <c r="AW599" s="181" t="s">
        <v>317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384</v>
      </c>
      <c r="F603" s="176"/>
      <c r="G603" s="177" t="s">
        <v>381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614</v>
      </c>
      <c r="AJ603" s="188"/>
      <c r="AK603" s="188"/>
      <c r="AL603" s="186"/>
      <c r="AM603" s="188" t="s">
        <v>59</v>
      </c>
      <c r="AN603" s="188"/>
      <c r="AO603" s="188"/>
      <c r="AP603" s="186"/>
      <c r="AQ603" s="186" t="s">
        <v>374</v>
      </c>
      <c r="AR603" s="178"/>
      <c r="AS603" s="178"/>
      <c r="AT603" s="179"/>
      <c r="AU603" s="208" t="s">
        <v>264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375</v>
      </c>
      <c r="AH604" s="182"/>
      <c r="AI604" s="189"/>
      <c r="AJ604" s="189"/>
      <c r="AK604" s="189"/>
      <c r="AL604" s="187"/>
      <c r="AM604" s="189"/>
      <c r="AN604" s="189"/>
      <c r="AO604" s="189"/>
      <c r="AP604" s="187"/>
      <c r="AQ604" s="210"/>
      <c r="AR604" s="203"/>
      <c r="AS604" s="181" t="s">
        <v>375</v>
      </c>
      <c r="AT604" s="182"/>
      <c r="AU604" s="203"/>
      <c r="AV604" s="203"/>
      <c r="AW604" s="181" t="s">
        <v>317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384</v>
      </c>
      <c r="F608" s="176"/>
      <c r="G608" s="177" t="s">
        <v>381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614</v>
      </c>
      <c r="AJ608" s="188"/>
      <c r="AK608" s="188"/>
      <c r="AL608" s="186"/>
      <c r="AM608" s="188" t="s">
        <v>59</v>
      </c>
      <c r="AN608" s="188"/>
      <c r="AO608" s="188"/>
      <c r="AP608" s="186"/>
      <c r="AQ608" s="186" t="s">
        <v>374</v>
      </c>
      <c r="AR608" s="178"/>
      <c r="AS608" s="178"/>
      <c r="AT608" s="179"/>
      <c r="AU608" s="208" t="s">
        <v>264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375</v>
      </c>
      <c r="AH609" s="182"/>
      <c r="AI609" s="189"/>
      <c r="AJ609" s="189"/>
      <c r="AK609" s="189"/>
      <c r="AL609" s="187"/>
      <c r="AM609" s="189"/>
      <c r="AN609" s="189"/>
      <c r="AO609" s="189"/>
      <c r="AP609" s="187"/>
      <c r="AQ609" s="210"/>
      <c r="AR609" s="203"/>
      <c r="AS609" s="181" t="s">
        <v>375</v>
      </c>
      <c r="AT609" s="182"/>
      <c r="AU609" s="203"/>
      <c r="AV609" s="203"/>
      <c r="AW609" s="181" t="s">
        <v>317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384</v>
      </c>
      <c r="F613" s="176"/>
      <c r="G613" s="177" t="s">
        <v>381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614</v>
      </c>
      <c r="AJ613" s="188"/>
      <c r="AK613" s="188"/>
      <c r="AL613" s="186"/>
      <c r="AM613" s="188" t="s">
        <v>59</v>
      </c>
      <c r="AN613" s="188"/>
      <c r="AO613" s="188"/>
      <c r="AP613" s="186"/>
      <c r="AQ613" s="186" t="s">
        <v>374</v>
      </c>
      <c r="AR613" s="178"/>
      <c r="AS613" s="178"/>
      <c r="AT613" s="179"/>
      <c r="AU613" s="208" t="s">
        <v>264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375</v>
      </c>
      <c r="AH614" s="182"/>
      <c r="AI614" s="189"/>
      <c r="AJ614" s="189"/>
      <c r="AK614" s="189"/>
      <c r="AL614" s="187"/>
      <c r="AM614" s="189"/>
      <c r="AN614" s="189"/>
      <c r="AO614" s="189"/>
      <c r="AP614" s="187"/>
      <c r="AQ614" s="210"/>
      <c r="AR614" s="203"/>
      <c r="AS614" s="181" t="s">
        <v>375</v>
      </c>
      <c r="AT614" s="182"/>
      <c r="AU614" s="203"/>
      <c r="AV614" s="203"/>
      <c r="AW614" s="181" t="s">
        <v>317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385</v>
      </c>
      <c r="F618" s="176"/>
      <c r="G618" s="177" t="s">
        <v>383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614</v>
      </c>
      <c r="AJ618" s="188"/>
      <c r="AK618" s="188"/>
      <c r="AL618" s="186"/>
      <c r="AM618" s="188" t="s">
        <v>59</v>
      </c>
      <c r="AN618" s="188"/>
      <c r="AO618" s="188"/>
      <c r="AP618" s="186"/>
      <c r="AQ618" s="186" t="s">
        <v>374</v>
      </c>
      <c r="AR618" s="178"/>
      <c r="AS618" s="178"/>
      <c r="AT618" s="179"/>
      <c r="AU618" s="208" t="s">
        <v>264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375</v>
      </c>
      <c r="AH619" s="182"/>
      <c r="AI619" s="189"/>
      <c r="AJ619" s="189"/>
      <c r="AK619" s="189"/>
      <c r="AL619" s="187"/>
      <c r="AM619" s="189"/>
      <c r="AN619" s="189"/>
      <c r="AO619" s="189"/>
      <c r="AP619" s="187"/>
      <c r="AQ619" s="210"/>
      <c r="AR619" s="203"/>
      <c r="AS619" s="181" t="s">
        <v>375</v>
      </c>
      <c r="AT619" s="182"/>
      <c r="AU619" s="203"/>
      <c r="AV619" s="203"/>
      <c r="AW619" s="181" t="s">
        <v>317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385</v>
      </c>
      <c r="F623" s="176"/>
      <c r="G623" s="177" t="s">
        <v>383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614</v>
      </c>
      <c r="AJ623" s="188"/>
      <c r="AK623" s="188"/>
      <c r="AL623" s="186"/>
      <c r="AM623" s="188" t="s">
        <v>59</v>
      </c>
      <c r="AN623" s="188"/>
      <c r="AO623" s="188"/>
      <c r="AP623" s="186"/>
      <c r="AQ623" s="186" t="s">
        <v>374</v>
      </c>
      <c r="AR623" s="178"/>
      <c r="AS623" s="178"/>
      <c r="AT623" s="179"/>
      <c r="AU623" s="208" t="s">
        <v>264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375</v>
      </c>
      <c r="AH624" s="182"/>
      <c r="AI624" s="189"/>
      <c r="AJ624" s="189"/>
      <c r="AK624" s="189"/>
      <c r="AL624" s="187"/>
      <c r="AM624" s="189"/>
      <c r="AN624" s="189"/>
      <c r="AO624" s="189"/>
      <c r="AP624" s="187"/>
      <c r="AQ624" s="210"/>
      <c r="AR624" s="203"/>
      <c r="AS624" s="181" t="s">
        <v>375</v>
      </c>
      <c r="AT624" s="182"/>
      <c r="AU624" s="203"/>
      <c r="AV624" s="203"/>
      <c r="AW624" s="181" t="s">
        <v>317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385</v>
      </c>
      <c r="F628" s="176"/>
      <c r="G628" s="177" t="s">
        <v>383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614</v>
      </c>
      <c r="AJ628" s="188"/>
      <c r="AK628" s="188"/>
      <c r="AL628" s="186"/>
      <c r="AM628" s="188" t="s">
        <v>59</v>
      </c>
      <c r="AN628" s="188"/>
      <c r="AO628" s="188"/>
      <c r="AP628" s="186"/>
      <c r="AQ628" s="186" t="s">
        <v>374</v>
      </c>
      <c r="AR628" s="178"/>
      <c r="AS628" s="178"/>
      <c r="AT628" s="179"/>
      <c r="AU628" s="208" t="s">
        <v>264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375</v>
      </c>
      <c r="AH629" s="182"/>
      <c r="AI629" s="189"/>
      <c r="AJ629" s="189"/>
      <c r="AK629" s="189"/>
      <c r="AL629" s="187"/>
      <c r="AM629" s="189"/>
      <c r="AN629" s="189"/>
      <c r="AO629" s="189"/>
      <c r="AP629" s="187"/>
      <c r="AQ629" s="210"/>
      <c r="AR629" s="203"/>
      <c r="AS629" s="181" t="s">
        <v>375</v>
      </c>
      <c r="AT629" s="182"/>
      <c r="AU629" s="203"/>
      <c r="AV629" s="203"/>
      <c r="AW629" s="181" t="s">
        <v>317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385</v>
      </c>
      <c r="F633" s="176"/>
      <c r="G633" s="177" t="s">
        <v>383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614</v>
      </c>
      <c r="AJ633" s="188"/>
      <c r="AK633" s="188"/>
      <c r="AL633" s="186"/>
      <c r="AM633" s="188" t="s">
        <v>59</v>
      </c>
      <c r="AN633" s="188"/>
      <c r="AO633" s="188"/>
      <c r="AP633" s="186"/>
      <c r="AQ633" s="186" t="s">
        <v>374</v>
      </c>
      <c r="AR633" s="178"/>
      <c r="AS633" s="178"/>
      <c r="AT633" s="179"/>
      <c r="AU633" s="208" t="s">
        <v>264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375</v>
      </c>
      <c r="AH634" s="182"/>
      <c r="AI634" s="189"/>
      <c r="AJ634" s="189"/>
      <c r="AK634" s="189"/>
      <c r="AL634" s="187"/>
      <c r="AM634" s="189"/>
      <c r="AN634" s="189"/>
      <c r="AO634" s="189"/>
      <c r="AP634" s="187"/>
      <c r="AQ634" s="210"/>
      <c r="AR634" s="203"/>
      <c r="AS634" s="181" t="s">
        <v>375</v>
      </c>
      <c r="AT634" s="182"/>
      <c r="AU634" s="203"/>
      <c r="AV634" s="203"/>
      <c r="AW634" s="181" t="s">
        <v>317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385</v>
      </c>
      <c r="F638" s="176"/>
      <c r="G638" s="177" t="s">
        <v>383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614</v>
      </c>
      <c r="AJ638" s="188"/>
      <c r="AK638" s="188"/>
      <c r="AL638" s="186"/>
      <c r="AM638" s="188" t="s">
        <v>59</v>
      </c>
      <c r="AN638" s="188"/>
      <c r="AO638" s="188"/>
      <c r="AP638" s="186"/>
      <c r="AQ638" s="186" t="s">
        <v>374</v>
      </c>
      <c r="AR638" s="178"/>
      <c r="AS638" s="178"/>
      <c r="AT638" s="179"/>
      <c r="AU638" s="208" t="s">
        <v>264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375</v>
      </c>
      <c r="AH639" s="182"/>
      <c r="AI639" s="189"/>
      <c r="AJ639" s="189"/>
      <c r="AK639" s="189"/>
      <c r="AL639" s="187"/>
      <c r="AM639" s="189"/>
      <c r="AN639" s="189"/>
      <c r="AO639" s="189"/>
      <c r="AP639" s="187"/>
      <c r="AQ639" s="210"/>
      <c r="AR639" s="203"/>
      <c r="AS639" s="181" t="s">
        <v>375</v>
      </c>
      <c r="AT639" s="182"/>
      <c r="AU639" s="203"/>
      <c r="AV639" s="203"/>
      <c r="AW639" s="181" t="s">
        <v>317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162</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527</v>
      </c>
      <c r="F646" s="654"/>
      <c r="G646" s="655" t="s">
        <v>400</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384</v>
      </c>
      <c r="F647" s="176"/>
      <c r="G647" s="177" t="s">
        <v>381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614</v>
      </c>
      <c r="AJ647" s="188"/>
      <c r="AK647" s="188"/>
      <c r="AL647" s="186"/>
      <c r="AM647" s="188" t="s">
        <v>59</v>
      </c>
      <c r="AN647" s="188"/>
      <c r="AO647" s="188"/>
      <c r="AP647" s="186"/>
      <c r="AQ647" s="186" t="s">
        <v>374</v>
      </c>
      <c r="AR647" s="178"/>
      <c r="AS647" s="178"/>
      <c r="AT647" s="179"/>
      <c r="AU647" s="208" t="s">
        <v>264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375</v>
      </c>
      <c r="AH648" s="182"/>
      <c r="AI648" s="189"/>
      <c r="AJ648" s="189"/>
      <c r="AK648" s="189"/>
      <c r="AL648" s="187"/>
      <c r="AM648" s="189"/>
      <c r="AN648" s="189"/>
      <c r="AO648" s="189"/>
      <c r="AP648" s="187"/>
      <c r="AQ648" s="210"/>
      <c r="AR648" s="203"/>
      <c r="AS648" s="181" t="s">
        <v>375</v>
      </c>
      <c r="AT648" s="182"/>
      <c r="AU648" s="203"/>
      <c r="AV648" s="203"/>
      <c r="AW648" s="181" t="s">
        <v>317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384</v>
      </c>
      <c r="F652" s="176"/>
      <c r="G652" s="177" t="s">
        <v>381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614</v>
      </c>
      <c r="AJ652" s="188"/>
      <c r="AK652" s="188"/>
      <c r="AL652" s="186"/>
      <c r="AM652" s="188" t="s">
        <v>59</v>
      </c>
      <c r="AN652" s="188"/>
      <c r="AO652" s="188"/>
      <c r="AP652" s="186"/>
      <c r="AQ652" s="186" t="s">
        <v>374</v>
      </c>
      <c r="AR652" s="178"/>
      <c r="AS652" s="178"/>
      <c r="AT652" s="179"/>
      <c r="AU652" s="208" t="s">
        <v>264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375</v>
      </c>
      <c r="AH653" s="182"/>
      <c r="AI653" s="189"/>
      <c r="AJ653" s="189"/>
      <c r="AK653" s="189"/>
      <c r="AL653" s="187"/>
      <c r="AM653" s="189"/>
      <c r="AN653" s="189"/>
      <c r="AO653" s="189"/>
      <c r="AP653" s="187"/>
      <c r="AQ653" s="210"/>
      <c r="AR653" s="203"/>
      <c r="AS653" s="181" t="s">
        <v>375</v>
      </c>
      <c r="AT653" s="182"/>
      <c r="AU653" s="203"/>
      <c r="AV653" s="203"/>
      <c r="AW653" s="181" t="s">
        <v>317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384</v>
      </c>
      <c r="F657" s="176"/>
      <c r="G657" s="177" t="s">
        <v>381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614</v>
      </c>
      <c r="AJ657" s="188"/>
      <c r="AK657" s="188"/>
      <c r="AL657" s="186"/>
      <c r="AM657" s="188" t="s">
        <v>59</v>
      </c>
      <c r="AN657" s="188"/>
      <c r="AO657" s="188"/>
      <c r="AP657" s="186"/>
      <c r="AQ657" s="186" t="s">
        <v>374</v>
      </c>
      <c r="AR657" s="178"/>
      <c r="AS657" s="178"/>
      <c r="AT657" s="179"/>
      <c r="AU657" s="208" t="s">
        <v>264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375</v>
      </c>
      <c r="AH658" s="182"/>
      <c r="AI658" s="189"/>
      <c r="AJ658" s="189"/>
      <c r="AK658" s="189"/>
      <c r="AL658" s="187"/>
      <c r="AM658" s="189"/>
      <c r="AN658" s="189"/>
      <c r="AO658" s="189"/>
      <c r="AP658" s="187"/>
      <c r="AQ658" s="210"/>
      <c r="AR658" s="203"/>
      <c r="AS658" s="181" t="s">
        <v>375</v>
      </c>
      <c r="AT658" s="182"/>
      <c r="AU658" s="203"/>
      <c r="AV658" s="203"/>
      <c r="AW658" s="181" t="s">
        <v>317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384</v>
      </c>
      <c r="F662" s="176"/>
      <c r="G662" s="177" t="s">
        <v>381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614</v>
      </c>
      <c r="AJ662" s="188"/>
      <c r="AK662" s="188"/>
      <c r="AL662" s="186"/>
      <c r="AM662" s="188" t="s">
        <v>59</v>
      </c>
      <c r="AN662" s="188"/>
      <c r="AO662" s="188"/>
      <c r="AP662" s="186"/>
      <c r="AQ662" s="186" t="s">
        <v>374</v>
      </c>
      <c r="AR662" s="178"/>
      <c r="AS662" s="178"/>
      <c r="AT662" s="179"/>
      <c r="AU662" s="208" t="s">
        <v>264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375</v>
      </c>
      <c r="AH663" s="182"/>
      <c r="AI663" s="189"/>
      <c r="AJ663" s="189"/>
      <c r="AK663" s="189"/>
      <c r="AL663" s="187"/>
      <c r="AM663" s="189"/>
      <c r="AN663" s="189"/>
      <c r="AO663" s="189"/>
      <c r="AP663" s="187"/>
      <c r="AQ663" s="210"/>
      <c r="AR663" s="203"/>
      <c r="AS663" s="181" t="s">
        <v>375</v>
      </c>
      <c r="AT663" s="182"/>
      <c r="AU663" s="203"/>
      <c r="AV663" s="203"/>
      <c r="AW663" s="181" t="s">
        <v>317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384</v>
      </c>
      <c r="F667" s="176"/>
      <c r="G667" s="177" t="s">
        <v>381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614</v>
      </c>
      <c r="AJ667" s="188"/>
      <c r="AK667" s="188"/>
      <c r="AL667" s="186"/>
      <c r="AM667" s="188" t="s">
        <v>59</v>
      </c>
      <c r="AN667" s="188"/>
      <c r="AO667" s="188"/>
      <c r="AP667" s="186"/>
      <c r="AQ667" s="186" t="s">
        <v>374</v>
      </c>
      <c r="AR667" s="178"/>
      <c r="AS667" s="178"/>
      <c r="AT667" s="179"/>
      <c r="AU667" s="208" t="s">
        <v>264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375</v>
      </c>
      <c r="AH668" s="182"/>
      <c r="AI668" s="189"/>
      <c r="AJ668" s="189"/>
      <c r="AK668" s="189"/>
      <c r="AL668" s="187"/>
      <c r="AM668" s="189"/>
      <c r="AN668" s="189"/>
      <c r="AO668" s="189"/>
      <c r="AP668" s="187"/>
      <c r="AQ668" s="210"/>
      <c r="AR668" s="203"/>
      <c r="AS668" s="181" t="s">
        <v>375</v>
      </c>
      <c r="AT668" s="182"/>
      <c r="AU668" s="203"/>
      <c r="AV668" s="203"/>
      <c r="AW668" s="181" t="s">
        <v>317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385</v>
      </c>
      <c r="F672" s="176"/>
      <c r="G672" s="177" t="s">
        <v>383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614</v>
      </c>
      <c r="AJ672" s="188"/>
      <c r="AK672" s="188"/>
      <c r="AL672" s="186"/>
      <c r="AM672" s="188" t="s">
        <v>59</v>
      </c>
      <c r="AN672" s="188"/>
      <c r="AO672" s="188"/>
      <c r="AP672" s="186"/>
      <c r="AQ672" s="186" t="s">
        <v>374</v>
      </c>
      <c r="AR672" s="178"/>
      <c r="AS672" s="178"/>
      <c r="AT672" s="179"/>
      <c r="AU672" s="208" t="s">
        <v>264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375</v>
      </c>
      <c r="AH673" s="182"/>
      <c r="AI673" s="189"/>
      <c r="AJ673" s="189"/>
      <c r="AK673" s="189"/>
      <c r="AL673" s="187"/>
      <c r="AM673" s="189"/>
      <c r="AN673" s="189"/>
      <c r="AO673" s="189"/>
      <c r="AP673" s="187"/>
      <c r="AQ673" s="210"/>
      <c r="AR673" s="203"/>
      <c r="AS673" s="181" t="s">
        <v>375</v>
      </c>
      <c r="AT673" s="182"/>
      <c r="AU673" s="203"/>
      <c r="AV673" s="203"/>
      <c r="AW673" s="181" t="s">
        <v>317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385</v>
      </c>
      <c r="F677" s="176"/>
      <c r="G677" s="177" t="s">
        <v>383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614</v>
      </c>
      <c r="AJ677" s="188"/>
      <c r="AK677" s="188"/>
      <c r="AL677" s="186"/>
      <c r="AM677" s="188" t="s">
        <v>59</v>
      </c>
      <c r="AN677" s="188"/>
      <c r="AO677" s="188"/>
      <c r="AP677" s="186"/>
      <c r="AQ677" s="186" t="s">
        <v>374</v>
      </c>
      <c r="AR677" s="178"/>
      <c r="AS677" s="178"/>
      <c r="AT677" s="179"/>
      <c r="AU677" s="208" t="s">
        <v>264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375</v>
      </c>
      <c r="AH678" s="182"/>
      <c r="AI678" s="189"/>
      <c r="AJ678" s="189"/>
      <c r="AK678" s="189"/>
      <c r="AL678" s="187"/>
      <c r="AM678" s="189"/>
      <c r="AN678" s="189"/>
      <c r="AO678" s="189"/>
      <c r="AP678" s="187"/>
      <c r="AQ678" s="210"/>
      <c r="AR678" s="203"/>
      <c r="AS678" s="181" t="s">
        <v>375</v>
      </c>
      <c r="AT678" s="182"/>
      <c r="AU678" s="203"/>
      <c r="AV678" s="203"/>
      <c r="AW678" s="181" t="s">
        <v>317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385</v>
      </c>
      <c r="F682" s="176"/>
      <c r="G682" s="177" t="s">
        <v>383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614</v>
      </c>
      <c r="AJ682" s="188"/>
      <c r="AK682" s="188"/>
      <c r="AL682" s="186"/>
      <c r="AM682" s="188" t="s">
        <v>59</v>
      </c>
      <c r="AN682" s="188"/>
      <c r="AO682" s="188"/>
      <c r="AP682" s="186"/>
      <c r="AQ682" s="186" t="s">
        <v>374</v>
      </c>
      <c r="AR682" s="178"/>
      <c r="AS682" s="178"/>
      <c r="AT682" s="179"/>
      <c r="AU682" s="208" t="s">
        <v>264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375</v>
      </c>
      <c r="AH683" s="182"/>
      <c r="AI683" s="189"/>
      <c r="AJ683" s="189"/>
      <c r="AK683" s="189"/>
      <c r="AL683" s="187"/>
      <c r="AM683" s="189"/>
      <c r="AN683" s="189"/>
      <c r="AO683" s="189"/>
      <c r="AP683" s="187"/>
      <c r="AQ683" s="210"/>
      <c r="AR683" s="203"/>
      <c r="AS683" s="181" t="s">
        <v>375</v>
      </c>
      <c r="AT683" s="182"/>
      <c r="AU683" s="203"/>
      <c r="AV683" s="203"/>
      <c r="AW683" s="181" t="s">
        <v>317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385</v>
      </c>
      <c r="F687" s="176"/>
      <c r="G687" s="177" t="s">
        <v>383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614</v>
      </c>
      <c r="AJ687" s="188"/>
      <c r="AK687" s="188"/>
      <c r="AL687" s="186"/>
      <c r="AM687" s="188" t="s">
        <v>59</v>
      </c>
      <c r="AN687" s="188"/>
      <c r="AO687" s="188"/>
      <c r="AP687" s="186"/>
      <c r="AQ687" s="186" t="s">
        <v>374</v>
      </c>
      <c r="AR687" s="178"/>
      <c r="AS687" s="178"/>
      <c r="AT687" s="179"/>
      <c r="AU687" s="208" t="s">
        <v>264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375</v>
      </c>
      <c r="AH688" s="182"/>
      <c r="AI688" s="189"/>
      <c r="AJ688" s="189"/>
      <c r="AK688" s="189"/>
      <c r="AL688" s="187"/>
      <c r="AM688" s="189"/>
      <c r="AN688" s="189"/>
      <c r="AO688" s="189"/>
      <c r="AP688" s="187"/>
      <c r="AQ688" s="210"/>
      <c r="AR688" s="203"/>
      <c r="AS688" s="181" t="s">
        <v>375</v>
      </c>
      <c r="AT688" s="182"/>
      <c r="AU688" s="203"/>
      <c r="AV688" s="203"/>
      <c r="AW688" s="181" t="s">
        <v>317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385</v>
      </c>
      <c r="F692" s="176"/>
      <c r="G692" s="177" t="s">
        <v>383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614</v>
      </c>
      <c r="AJ692" s="188"/>
      <c r="AK692" s="188"/>
      <c r="AL692" s="186"/>
      <c r="AM692" s="188" t="s">
        <v>59</v>
      </c>
      <c r="AN692" s="188"/>
      <c r="AO692" s="188"/>
      <c r="AP692" s="186"/>
      <c r="AQ692" s="186" t="s">
        <v>374</v>
      </c>
      <c r="AR692" s="178"/>
      <c r="AS692" s="178"/>
      <c r="AT692" s="179"/>
      <c r="AU692" s="208" t="s">
        <v>264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375</v>
      </c>
      <c r="AH693" s="182"/>
      <c r="AI693" s="189"/>
      <c r="AJ693" s="189"/>
      <c r="AK693" s="189"/>
      <c r="AL693" s="187"/>
      <c r="AM693" s="189"/>
      <c r="AN693" s="189"/>
      <c r="AO693" s="189"/>
      <c r="AP693" s="187"/>
      <c r="AQ693" s="210"/>
      <c r="AR693" s="203"/>
      <c r="AS693" s="181" t="s">
        <v>375</v>
      </c>
      <c r="AT693" s="182"/>
      <c r="AU693" s="203"/>
      <c r="AV693" s="203"/>
      <c r="AW693" s="181" t="s">
        <v>317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162</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134</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89</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76</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269</v>
      </c>
      <c r="B702" s="98"/>
      <c r="C702" s="614" t="s">
        <v>271</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757</v>
      </c>
      <c r="AE702" s="618"/>
      <c r="AF702" s="618"/>
      <c r="AG702" s="619" t="s">
        <v>704</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111</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757</v>
      </c>
      <c r="AE703" s="586"/>
      <c r="AF703" s="586"/>
      <c r="AG703" s="580" t="s">
        <v>74</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274</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757</v>
      </c>
      <c r="AE704" s="597"/>
      <c r="AF704" s="597"/>
      <c r="AG704" s="106" t="s">
        <v>704</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114</v>
      </c>
      <c r="B705" s="164"/>
      <c r="C705" s="627" t="s">
        <v>121</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757</v>
      </c>
      <c r="AE705" s="631"/>
      <c r="AF705" s="631"/>
      <c r="AG705" s="103" t="s">
        <v>778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148</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775</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472</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640</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16</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585</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236</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757</v>
      </c>
      <c r="AE709" s="586"/>
      <c r="AF709" s="586"/>
      <c r="AG709" s="580" t="s">
        <v>263</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585</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105</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757</v>
      </c>
      <c r="AE711" s="586"/>
      <c r="AF711" s="586"/>
      <c r="AG711" s="580" t="s">
        <v>129</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407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585</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418</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585</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347</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757</v>
      </c>
      <c r="AE714" s="609"/>
      <c r="AF714" s="610"/>
      <c r="AG714" s="611" t="s">
        <v>762</v>
      </c>
      <c r="AH714" s="612"/>
      <c r="AI714" s="612"/>
      <c r="AJ714" s="612"/>
      <c r="AK714" s="612"/>
      <c r="AL714" s="612"/>
      <c r="AM714" s="612"/>
      <c r="AN714" s="612"/>
      <c r="AO714" s="612"/>
      <c r="AP714" s="612"/>
      <c r="AQ714" s="612"/>
      <c r="AR714" s="612"/>
      <c r="AS714" s="612"/>
      <c r="AT714" s="612"/>
      <c r="AU714" s="612"/>
      <c r="AV714" s="612"/>
      <c r="AW714" s="612"/>
      <c r="AX714" s="613"/>
    </row>
    <row r="715" spans="1:50" ht="55.5" customHeight="1" x14ac:dyDescent="0.15">
      <c r="A715" s="113" t="s">
        <v>118</v>
      </c>
      <c r="B715" s="114"/>
      <c r="C715" s="566" t="s">
        <v>483</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757</v>
      </c>
      <c r="AE715" s="570"/>
      <c r="AF715" s="571"/>
      <c r="AG715" s="572" t="s">
        <v>721</v>
      </c>
      <c r="AH715" s="573"/>
      <c r="AI715" s="573"/>
      <c r="AJ715" s="573"/>
      <c r="AK715" s="573"/>
      <c r="AL715" s="573"/>
      <c r="AM715" s="573"/>
      <c r="AN715" s="573"/>
      <c r="AO715" s="573"/>
      <c r="AP715" s="573"/>
      <c r="AQ715" s="573"/>
      <c r="AR715" s="573"/>
      <c r="AS715" s="573"/>
      <c r="AT715" s="573"/>
      <c r="AU715" s="573"/>
      <c r="AV715" s="573"/>
      <c r="AW715" s="573"/>
      <c r="AX715" s="574"/>
    </row>
    <row r="716" spans="1:50" ht="47.25" customHeight="1" x14ac:dyDescent="0.15">
      <c r="A716" s="115"/>
      <c r="B716" s="116"/>
      <c r="C716" s="575" t="s">
        <v>130</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757</v>
      </c>
      <c r="AE716" s="579"/>
      <c r="AF716" s="579"/>
      <c r="AG716" s="580" t="s">
        <v>763</v>
      </c>
      <c r="AH716" s="581"/>
      <c r="AI716" s="581"/>
      <c r="AJ716" s="581"/>
      <c r="AK716" s="581"/>
      <c r="AL716" s="581"/>
      <c r="AM716" s="581"/>
      <c r="AN716" s="581"/>
      <c r="AO716" s="581"/>
      <c r="AP716" s="581"/>
      <c r="AQ716" s="581"/>
      <c r="AR716" s="581"/>
      <c r="AS716" s="581"/>
      <c r="AT716" s="581"/>
      <c r="AU716" s="581"/>
      <c r="AV716" s="581"/>
      <c r="AW716" s="581"/>
      <c r="AX716" s="582"/>
    </row>
    <row r="717" spans="1:50" ht="49.5" customHeight="1" x14ac:dyDescent="0.15">
      <c r="A717" s="115"/>
      <c r="B717" s="116"/>
      <c r="C717" s="583" t="s">
        <v>386</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757</v>
      </c>
      <c r="AE717" s="586"/>
      <c r="AF717" s="586"/>
      <c r="AG717" s="572" t="s">
        <v>161</v>
      </c>
      <c r="AH717" s="573"/>
      <c r="AI717" s="573"/>
      <c r="AJ717" s="573"/>
      <c r="AK717" s="573"/>
      <c r="AL717" s="573"/>
      <c r="AM717" s="573"/>
      <c r="AN717" s="573"/>
      <c r="AO717" s="573"/>
      <c r="AP717" s="573"/>
      <c r="AQ717" s="573"/>
      <c r="AR717" s="573"/>
      <c r="AS717" s="573"/>
      <c r="AT717" s="573"/>
      <c r="AU717" s="573"/>
      <c r="AV717" s="573"/>
      <c r="AW717" s="573"/>
      <c r="AX717" s="574"/>
    </row>
    <row r="718" spans="1:50" ht="39.75" customHeight="1" x14ac:dyDescent="0.15">
      <c r="A718" s="117"/>
      <c r="B718" s="118"/>
      <c r="C718" s="583" t="s">
        <v>125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757</v>
      </c>
      <c r="AE718" s="586"/>
      <c r="AF718" s="586"/>
      <c r="AG718" s="172" t="s">
        <v>766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7" t="s">
        <v>278</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296</v>
      </c>
      <c r="D720" s="591"/>
      <c r="E720" s="591"/>
      <c r="F720" s="592"/>
      <c r="G720" s="593" t="s">
        <v>67</v>
      </c>
      <c r="H720" s="591"/>
      <c r="I720" s="591"/>
      <c r="J720" s="591"/>
      <c r="K720" s="591"/>
      <c r="L720" s="591"/>
      <c r="M720" s="591"/>
      <c r="N720" s="593" t="s">
        <v>309</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138</v>
      </c>
      <c r="D726" s="292"/>
      <c r="E726" s="292"/>
      <c r="F726" s="496"/>
      <c r="G726" s="365" t="s">
        <v>422</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143</v>
      </c>
      <c r="D727" s="524"/>
      <c r="E727" s="524"/>
      <c r="F727" s="525"/>
      <c r="G727" s="526" t="s">
        <v>764</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106</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495</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707</v>
      </c>
      <c r="B737" s="197"/>
      <c r="C737" s="197"/>
      <c r="D737" s="198"/>
      <c r="E737" s="516" t="s">
        <v>529</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249</v>
      </c>
      <c r="B738" s="467"/>
      <c r="C738" s="467"/>
      <c r="D738" s="467"/>
      <c r="E738" s="516" t="s">
        <v>529</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524</v>
      </c>
      <c r="B739" s="467"/>
      <c r="C739" s="467"/>
      <c r="D739" s="467"/>
      <c r="E739" s="516" t="s">
        <v>529</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523</v>
      </c>
      <c r="B740" s="467"/>
      <c r="C740" s="467"/>
      <c r="D740" s="467"/>
      <c r="E740" s="516" t="s">
        <v>529</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188</v>
      </c>
      <c r="B741" s="467"/>
      <c r="C741" s="467"/>
      <c r="D741" s="467"/>
      <c r="E741" s="516" t="s">
        <v>529</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520</v>
      </c>
      <c r="B742" s="467"/>
      <c r="C742" s="467"/>
      <c r="D742" s="467"/>
      <c r="E742" s="516" t="s">
        <v>529</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213</v>
      </c>
      <c r="B743" s="467"/>
      <c r="C743" s="467"/>
      <c r="D743" s="467"/>
      <c r="E743" s="516" t="s">
        <v>529</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192</v>
      </c>
      <c r="B744" s="467"/>
      <c r="C744" s="467"/>
      <c r="D744" s="467"/>
      <c r="E744" s="516" t="s">
        <v>529</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506</v>
      </c>
      <c r="B745" s="467"/>
      <c r="C745" s="467"/>
      <c r="D745" s="467"/>
      <c r="E745" s="520" t="s">
        <v>756</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246</v>
      </c>
      <c r="B746" s="467"/>
      <c r="C746" s="467"/>
      <c r="D746" s="467"/>
      <c r="E746" s="511" t="s">
        <v>306</v>
      </c>
      <c r="F746" s="512"/>
      <c r="G746" s="512"/>
      <c r="H746" s="18" t="str">
        <f>IF(E746="","","-")</f>
        <v>-</v>
      </c>
      <c r="I746" s="512"/>
      <c r="J746" s="512"/>
      <c r="K746" s="18" t="str">
        <f>IF(I746="","","-")</f>
        <v/>
      </c>
      <c r="L746" s="513">
        <v>357</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596</v>
      </c>
      <c r="B747" s="467"/>
      <c r="C747" s="467"/>
      <c r="D747" s="467"/>
      <c r="E747" s="511" t="s">
        <v>306</v>
      </c>
      <c r="F747" s="512"/>
      <c r="G747" s="512"/>
      <c r="H747" s="18" t="str">
        <f>IF(E747="","","-")</f>
        <v>-</v>
      </c>
      <c r="I747" s="512"/>
      <c r="J747" s="512"/>
      <c r="K747" s="18" t="str">
        <f>IF(I747="","","-")</f>
        <v/>
      </c>
      <c r="L747" s="513">
        <v>388</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516</v>
      </c>
      <c r="B748" s="86"/>
      <c r="C748" s="86"/>
      <c r="D748" s="86"/>
      <c r="E748" s="86"/>
      <c r="F748" s="87"/>
      <c r="G748" s="15" t="s">
        <v>733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0" t="s">
        <v>558</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776</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69</v>
      </c>
      <c r="H788" s="292"/>
      <c r="I788" s="292"/>
      <c r="J788" s="292"/>
      <c r="K788" s="292"/>
      <c r="L788" s="495" t="s">
        <v>72</v>
      </c>
      <c r="M788" s="292"/>
      <c r="N788" s="292"/>
      <c r="O788" s="292"/>
      <c r="P788" s="292"/>
      <c r="Q788" s="292"/>
      <c r="R788" s="292"/>
      <c r="S788" s="292"/>
      <c r="T788" s="292"/>
      <c r="U788" s="292"/>
      <c r="V788" s="292"/>
      <c r="W788" s="292"/>
      <c r="X788" s="496"/>
      <c r="Y788" s="497" t="s">
        <v>79</v>
      </c>
      <c r="Z788" s="498"/>
      <c r="AA788" s="498"/>
      <c r="AB788" s="499"/>
      <c r="AC788" s="494" t="s">
        <v>69</v>
      </c>
      <c r="AD788" s="292"/>
      <c r="AE788" s="292"/>
      <c r="AF788" s="292"/>
      <c r="AG788" s="292"/>
      <c r="AH788" s="495" t="s">
        <v>72</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405</v>
      </c>
      <c r="H789" s="502"/>
      <c r="I789" s="502"/>
      <c r="J789" s="502"/>
      <c r="K789" s="503"/>
      <c r="L789" s="504" t="s">
        <v>759</v>
      </c>
      <c r="M789" s="505"/>
      <c r="N789" s="505"/>
      <c r="O789" s="505"/>
      <c r="P789" s="505"/>
      <c r="Q789" s="505"/>
      <c r="R789" s="505"/>
      <c r="S789" s="505"/>
      <c r="T789" s="505"/>
      <c r="U789" s="505"/>
      <c r="V789" s="505"/>
      <c r="W789" s="505"/>
      <c r="X789" s="506"/>
      <c r="Y789" s="507">
        <v>4.5999999999999996</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customHeight="1" x14ac:dyDescent="0.15">
      <c r="A790" s="94"/>
      <c r="B790" s="95"/>
      <c r="C790" s="95"/>
      <c r="D790" s="95"/>
      <c r="E790" s="95"/>
      <c r="F790" s="96"/>
      <c r="G790" s="473" t="s">
        <v>405</v>
      </c>
      <c r="H790" s="474"/>
      <c r="I790" s="474"/>
      <c r="J790" s="474"/>
      <c r="K790" s="475"/>
      <c r="L790" s="476" t="s">
        <v>110</v>
      </c>
      <c r="M790" s="477"/>
      <c r="N790" s="477"/>
      <c r="O790" s="477"/>
      <c r="P790" s="477"/>
      <c r="Q790" s="477"/>
      <c r="R790" s="477"/>
      <c r="S790" s="477"/>
      <c r="T790" s="477"/>
      <c r="U790" s="477"/>
      <c r="V790" s="477"/>
      <c r="W790" s="477"/>
      <c r="X790" s="478"/>
      <c r="Y790" s="479">
        <v>2</v>
      </c>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t="s">
        <v>405</v>
      </c>
      <c r="H791" s="474"/>
      <c r="I791" s="474"/>
      <c r="J791" s="474"/>
      <c r="K791" s="475"/>
      <c r="L791" s="476" t="s">
        <v>767</v>
      </c>
      <c r="M791" s="477"/>
      <c r="N791" s="477"/>
      <c r="O791" s="477"/>
      <c r="P791" s="477"/>
      <c r="Q791" s="477"/>
      <c r="R791" s="477"/>
      <c r="S791" s="477"/>
      <c r="T791" s="477"/>
      <c r="U791" s="477"/>
      <c r="V791" s="477"/>
      <c r="W791" s="477"/>
      <c r="X791" s="478"/>
      <c r="Y791" s="479">
        <v>1.4</v>
      </c>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t="s">
        <v>32</v>
      </c>
      <c r="H792" s="474"/>
      <c r="I792" s="474"/>
      <c r="J792" s="474"/>
      <c r="K792" s="475"/>
      <c r="L792" s="476"/>
      <c r="M792" s="477"/>
      <c r="N792" s="477"/>
      <c r="O792" s="477"/>
      <c r="P792" s="477"/>
      <c r="Q792" s="477"/>
      <c r="R792" s="477"/>
      <c r="S792" s="477"/>
      <c r="T792" s="477"/>
      <c r="U792" s="477"/>
      <c r="V792" s="477"/>
      <c r="W792" s="477"/>
      <c r="X792" s="478"/>
      <c r="Y792" s="479">
        <v>0.7</v>
      </c>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8.6999999999999993</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customHeight="1" x14ac:dyDescent="0.15">
      <c r="A800" s="94"/>
      <c r="B800" s="95"/>
      <c r="C800" s="95"/>
      <c r="D800" s="95"/>
      <c r="E800" s="95"/>
      <c r="F800" s="96"/>
      <c r="G800" s="490" t="s">
        <v>777</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477</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customHeight="1" x14ac:dyDescent="0.15">
      <c r="A801" s="94"/>
      <c r="B801" s="95"/>
      <c r="C801" s="95"/>
      <c r="D801" s="95"/>
      <c r="E801" s="95"/>
      <c r="F801" s="96"/>
      <c r="G801" s="494" t="s">
        <v>69</v>
      </c>
      <c r="H801" s="292"/>
      <c r="I801" s="292"/>
      <c r="J801" s="292"/>
      <c r="K801" s="292"/>
      <c r="L801" s="495" t="s">
        <v>72</v>
      </c>
      <c r="M801" s="292"/>
      <c r="N801" s="292"/>
      <c r="O801" s="292"/>
      <c r="P801" s="292"/>
      <c r="Q801" s="292"/>
      <c r="R801" s="292"/>
      <c r="S801" s="292"/>
      <c r="T801" s="292"/>
      <c r="U801" s="292"/>
      <c r="V801" s="292"/>
      <c r="W801" s="292"/>
      <c r="X801" s="496"/>
      <c r="Y801" s="497" t="s">
        <v>79</v>
      </c>
      <c r="Z801" s="498"/>
      <c r="AA801" s="498"/>
      <c r="AB801" s="499"/>
      <c r="AC801" s="494" t="s">
        <v>69</v>
      </c>
      <c r="AD801" s="292"/>
      <c r="AE801" s="292"/>
      <c r="AF801" s="292"/>
      <c r="AG801" s="292"/>
      <c r="AH801" s="495" t="s">
        <v>72</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0</v>
      </c>
    </row>
    <row r="802" spans="1:51" ht="24.75"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327</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295</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69</v>
      </c>
      <c r="H814" s="292"/>
      <c r="I814" s="292"/>
      <c r="J814" s="292"/>
      <c r="K814" s="292"/>
      <c r="L814" s="495" t="s">
        <v>72</v>
      </c>
      <c r="M814" s="292"/>
      <c r="N814" s="292"/>
      <c r="O814" s="292"/>
      <c r="P814" s="292"/>
      <c r="Q814" s="292"/>
      <c r="R814" s="292"/>
      <c r="S814" s="292"/>
      <c r="T814" s="292"/>
      <c r="U814" s="292"/>
      <c r="V814" s="292"/>
      <c r="W814" s="292"/>
      <c r="X814" s="496"/>
      <c r="Y814" s="497" t="s">
        <v>79</v>
      </c>
      <c r="Z814" s="498"/>
      <c r="AA814" s="498"/>
      <c r="AB814" s="499"/>
      <c r="AC814" s="494" t="s">
        <v>69</v>
      </c>
      <c r="AD814" s="292"/>
      <c r="AE814" s="292"/>
      <c r="AF814" s="292"/>
      <c r="AG814" s="292"/>
      <c r="AH814" s="495" t="s">
        <v>72</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420</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318</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69</v>
      </c>
      <c r="H827" s="292"/>
      <c r="I827" s="292"/>
      <c r="J827" s="292"/>
      <c r="K827" s="292"/>
      <c r="L827" s="495" t="s">
        <v>72</v>
      </c>
      <c r="M827" s="292"/>
      <c r="N827" s="292"/>
      <c r="O827" s="292"/>
      <c r="P827" s="292"/>
      <c r="Q827" s="292"/>
      <c r="R827" s="292"/>
      <c r="S827" s="292"/>
      <c r="T827" s="292"/>
      <c r="U827" s="292"/>
      <c r="V827" s="292"/>
      <c r="W827" s="292"/>
      <c r="X827" s="496"/>
      <c r="Y827" s="497" t="s">
        <v>79</v>
      </c>
      <c r="Z827" s="498"/>
      <c r="AA827" s="498"/>
      <c r="AB827" s="499"/>
      <c r="AC827" s="494" t="s">
        <v>69</v>
      </c>
      <c r="AD827" s="292"/>
      <c r="AE827" s="292"/>
      <c r="AF827" s="292"/>
      <c r="AG827" s="292"/>
      <c r="AH827" s="495" t="s">
        <v>72</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281</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492</v>
      </c>
      <c r="AM839" s="472"/>
      <c r="AN839" s="472"/>
      <c r="AO839" s="37" t="s">
        <v>485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96</v>
      </c>
      <c r="K844" s="467"/>
      <c r="L844" s="467"/>
      <c r="M844" s="467"/>
      <c r="N844" s="467"/>
      <c r="O844" s="467"/>
      <c r="P844" s="278" t="s">
        <v>23</v>
      </c>
      <c r="Q844" s="278"/>
      <c r="R844" s="278"/>
      <c r="S844" s="278"/>
      <c r="T844" s="278"/>
      <c r="U844" s="278"/>
      <c r="V844" s="278"/>
      <c r="W844" s="278"/>
      <c r="X844" s="278"/>
      <c r="Y844" s="463" t="s">
        <v>453</v>
      </c>
      <c r="Z844" s="463"/>
      <c r="AA844" s="463"/>
      <c r="AB844" s="463"/>
      <c r="AC844" s="247" t="s">
        <v>377</v>
      </c>
      <c r="AD844" s="247"/>
      <c r="AE844" s="247"/>
      <c r="AF844" s="247"/>
      <c r="AG844" s="247"/>
      <c r="AH844" s="463" t="s">
        <v>504</v>
      </c>
      <c r="AI844" s="278"/>
      <c r="AJ844" s="278"/>
      <c r="AK844" s="278"/>
      <c r="AL844" s="278" t="s">
        <v>22</v>
      </c>
      <c r="AM844" s="278"/>
      <c r="AN844" s="278"/>
      <c r="AO844" s="422"/>
      <c r="AP844" s="247" t="s">
        <v>457</v>
      </c>
      <c r="AQ844" s="247"/>
      <c r="AR844" s="247"/>
      <c r="AS844" s="247"/>
      <c r="AT844" s="247"/>
      <c r="AU844" s="247"/>
      <c r="AV844" s="247"/>
      <c r="AW844" s="247"/>
      <c r="AX844" s="247"/>
    </row>
    <row r="845" spans="1:51" ht="30" customHeight="1" x14ac:dyDescent="0.15">
      <c r="A845" s="424">
        <v>1</v>
      </c>
      <c r="B845" s="424">
        <v>1</v>
      </c>
      <c r="C845" s="465" t="s">
        <v>761</v>
      </c>
      <c r="D845" s="465"/>
      <c r="E845" s="465"/>
      <c r="F845" s="465"/>
      <c r="G845" s="465"/>
      <c r="H845" s="465"/>
      <c r="I845" s="465"/>
      <c r="J845" s="426">
        <v>2010405010376</v>
      </c>
      <c r="K845" s="426"/>
      <c r="L845" s="426"/>
      <c r="M845" s="426"/>
      <c r="N845" s="426"/>
      <c r="O845" s="426"/>
      <c r="P845" s="427" t="s">
        <v>760</v>
      </c>
      <c r="Q845" s="427"/>
      <c r="R845" s="427"/>
      <c r="S845" s="427"/>
      <c r="T845" s="427"/>
      <c r="U845" s="427"/>
      <c r="V845" s="427"/>
      <c r="W845" s="427"/>
      <c r="X845" s="427"/>
      <c r="Y845" s="428">
        <v>8.6999999999999993</v>
      </c>
      <c r="Z845" s="429"/>
      <c r="AA845" s="429"/>
      <c r="AB845" s="430"/>
      <c r="AC845" s="431" t="s">
        <v>513</v>
      </c>
      <c r="AD845" s="432"/>
      <c r="AE845" s="432"/>
      <c r="AF845" s="432"/>
      <c r="AG845" s="432"/>
      <c r="AH845" s="466">
        <v>1</v>
      </c>
      <c r="AI845" s="466"/>
      <c r="AJ845" s="466"/>
      <c r="AK845" s="466"/>
      <c r="AL845" s="434" t="s">
        <v>529</v>
      </c>
      <c r="AM845" s="435"/>
      <c r="AN845" s="435"/>
      <c r="AO845" s="436"/>
      <c r="AP845" s="243" t="s">
        <v>529</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92</v>
      </c>
      <c r="D877" s="278"/>
      <c r="E877" s="278"/>
      <c r="F877" s="278"/>
      <c r="G877" s="278"/>
      <c r="H877" s="278"/>
      <c r="I877" s="278"/>
      <c r="J877" s="247" t="s">
        <v>96</v>
      </c>
      <c r="K877" s="467"/>
      <c r="L877" s="467"/>
      <c r="M877" s="467"/>
      <c r="N877" s="467"/>
      <c r="O877" s="467"/>
      <c r="P877" s="278" t="s">
        <v>23</v>
      </c>
      <c r="Q877" s="278"/>
      <c r="R877" s="278"/>
      <c r="S877" s="278"/>
      <c r="T877" s="278"/>
      <c r="U877" s="278"/>
      <c r="V877" s="278"/>
      <c r="W877" s="278"/>
      <c r="X877" s="278"/>
      <c r="Y877" s="463" t="s">
        <v>453</v>
      </c>
      <c r="Z877" s="463"/>
      <c r="AA877" s="463"/>
      <c r="AB877" s="463"/>
      <c r="AC877" s="247" t="s">
        <v>377</v>
      </c>
      <c r="AD877" s="247"/>
      <c r="AE877" s="247"/>
      <c r="AF877" s="247"/>
      <c r="AG877" s="247"/>
      <c r="AH877" s="463" t="s">
        <v>504</v>
      </c>
      <c r="AI877" s="278"/>
      <c r="AJ877" s="278"/>
      <c r="AK877" s="278"/>
      <c r="AL877" s="278" t="s">
        <v>22</v>
      </c>
      <c r="AM877" s="278"/>
      <c r="AN877" s="278"/>
      <c r="AO877" s="422"/>
      <c r="AP877" s="247" t="s">
        <v>457</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47" t="s">
        <v>96</v>
      </c>
      <c r="K910" s="467"/>
      <c r="L910" s="467"/>
      <c r="M910" s="467"/>
      <c r="N910" s="467"/>
      <c r="O910" s="467"/>
      <c r="P910" s="278" t="s">
        <v>23</v>
      </c>
      <c r="Q910" s="278"/>
      <c r="R910" s="278"/>
      <c r="S910" s="278"/>
      <c r="T910" s="278"/>
      <c r="U910" s="278"/>
      <c r="V910" s="278"/>
      <c r="W910" s="278"/>
      <c r="X910" s="278"/>
      <c r="Y910" s="463" t="s">
        <v>453</v>
      </c>
      <c r="Z910" s="463"/>
      <c r="AA910" s="463"/>
      <c r="AB910" s="463"/>
      <c r="AC910" s="247" t="s">
        <v>377</v>
      </c>
      <c r="AD910" s="247"/>
      <c r="AE910" s="247"/>
      <c r="AF910" s="247"/>
      <c r="AG910" s="247"/>
      <c r="AH910" s="463" t="s">
        <v>504</v>
      </c>
      <c r="AI910" s="278"/>
      <c r="AJ910" s="278"/>
      <c r="AK910" s="278"/>
      <c r="AL910" s="278" t="s">
        <v>22</v>
      </c>
      <c r="AM910" s="278"/>
      <c r="AN910" s="278"/>
      <c r="AO910" s="422"/>
      <c r="AP910" s="247" t="s">
        <v>457</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96</v>
      </c>
      <c r="K943" s="467"/>
      <c r="L943" s="467"/>
      <c r="M943" s="467"/>
      <c r="N943" s="467"/>
      <c r="O943" s="467"/>
      <c r="P943" s="278" t="s">
        <v>23</v>
      </c>
      <c r="Q943" s="278"/>
      <c r="R943" s="278"/>
      <c r="S943" s="278"/>
      <c r="T943" s="278"/>
      <c r="U943" s="278"/>
      <c r="V943" s="278"/>
      <c r="W943" s="278"/>
      <c r="X943" s="278"/>
      <c r="Y943" s="463" t="s">
        <v>453</v>
      </c>
      <c r="Z943" s="463"/>
      <c r="AA943" s="463"/>
      <c r="AB943" s="463"/>
      <c r="AC943" s="247" t="s">
        <v>377</v>
      </c>
      <c r="AD943" s="247"/>
      <c r="AE943" s="247"/>
      <c r="AF943" s="247"/>
      <c r="AG943" s="247"/>
      <c r="AH943" s="463" t="s">
        <v>504</v>
      </c>
      <c r="AI943" s="278"/>
      <c r="AJ943" s="278"/>
      <c r="AK943" s="278"/>
      <c r="AL943" s="278" t="s">
        <v>22</v>
      </c>
      <c r="AM943" s="278"/>
      <c r="AN943" s="278"/>
      <c r="AO943" s="422"/>
      <c r="AP943" s="247" t="s">
        <v>457</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96</v>
      </c>
      <c r="K976" s="467"/>
      <c r="L976" s="467"/>
      <c r="M976" s="467"/>
      <c r="N976" s="467"/>
      <c r="O976" s="467"/>
      <c r="P976" s="278" t="s">
        <v>23</v>
      </c>
      <c r="Q976" s="278"/>
      <c r="R976" s="278"/>
      <c r="S976" s="278"/>
      <c r="T976" s="278"/>
      <c r="U976" s="278"/>
      <c r="V976" s="278"/>
      <c r="W976" s="278"/>
      <c r="X976" s="278"/>
      <c r="Y976" s="463" t="s">
        <v>453</v>
      </c>
      <c r="Z976" s="463"/>
      <c r="AA976" s="463"/>
      <c r="AB976" s="463"/>
      <c r="AC976" s="247" t="s">
        <v>377</v>
      </c>
      <c r="AD976" s="247"/>
      <c r="AE976" s="247"/>
      <c r="AF976" s="247"/>
      <c r="AG976" s="247"/>
      <c r="AH976" s="463" t="s">
        <v>504</v>
      </c>
      <c r="AI976" s="278"/>
      <c r="AJ976" s="278"/>
      <c r="AK976" s="278"/>
      <c r="AL976" s="278" t="s">
        <v>22</v>
      </c>
      <c r="AM976" s="278"/>
      <c r="AN976" s="278"/>
      <c r="AO976" s="422"/>
      <c r="AP976" s="247" t="s">
        <v>457</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23</v>
      </c>
      <c r="Q1009" s="278"/>
      <c r="R1009" s="278"/>
      <c r="S1009" s="278"/>
      <c r="T1009" s="278"/>
      <c r="U1009" s="278"/>
      <c r="V1009" s="278"/>
      <c r="W1009" s="278"/>
      <c r="X1009" s="278"/>
      <c r="Y1009" s="463" t="s">
        <v>453</v>
      </c>
      <c r="Z1009" s="463"/>
      <c r="AA1009" s="463"/>
      <c r="AB1009" s="463"/>
      <c r="AC1009" s="247" t="s">
        <v>377</v>
      </c>
      <c r="AD1009" s="247"/>
      <c r="AE1009" s="247"/>
      <c r="AF1009" s="247"/>
      <c r="AG1009" s="247"/>
      <c r="AH1009" s="463" t="s">
        <v>504</v>
      </c>
      <c r="AI1009" s="278"/>
      <c r="AJ1009" s="278"/>
      <c r="AK1009" s="278"/>
      <c r="AL1009" s="278" t="s">
        <v>22</v>
      </c>
      <c r="AM1009" s="278"/>
      <c r="AN1009" s="278"/>
      <c r="AO1009" s="422"/>
      <c r="AP1009" s="247" t="s">
        <v>457</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23</v>
      </c>
      <c r="Q1042" s="278"/>
      <c r="R1042" s="278"/>
      <c r="S1042" s="278"/>
      <c r="T1042" s="278"/>
      <c r="U1042" s="278"/>
      <c r="V1042" s="278"/>
      <c r="W1042" s="278"/>
      <c r="X1042" s="278"/>
      <c r="Y1042" s="463" t="s">
        <v>453</v>
      </c>
      <c r="Z1042" s="463"/>
      <c r="AA1042" s="463"/>
      <c r="AB1042" s="463"/>
      <c r="AC1042" s="247" t="s">
        <v>377</v>
      </c>
      <c r="AD1042" s="247"/>
      <c r="AE1042" s="247"/>
      <c r="AF1042" s="247"/>
      <c r="AG1042" s="247"/>
      <c r="AH1042" s="463" t="s">
        <v>504</v>
      </c>
      <c r="AI1042" s="278"/>
      <c r="AJ1042" s="278"/>
      <c r="AK1042" s="278"/>
      <c r="AL1042" s="278" t="s">
        <v>22</v>
      </c>
      <c r="AM1042" s="278"/>
      <c r="AN1042" s="278"/>
      <c r="AO1042" s="422"/>
      <c r="AP1042" s="247" t="s">
        <v>457</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23</v>
      </c>
      <c r="Q1075" s="278"/>
      <c r="R1075" s="278"/>
      <c r="S1075" s="278"/>
      <c r="T1075" s="278"/>
      <c r="U1075" s="278"/>
      <c r="V1075" s="278"/>
      <c r="W1075" s="278"/>
      <c r="X1075" s="278"/>
      <c r="Y1075" s="463" t="s">
        <v>453</v>
      </c>
      <c r="Z1075" s="463"/>
      <c r="AA1075" s="463"/>
      <c r="AB1075" s="463"/>
      <c r="AC1075" s="247" t="s">
        <v>377</v>
      </c>
      <c r="AD1075" s="247"/>
      <c r="AE1075" s="247"/>
      <c r="AF1075" s="247"/>
      <c r="AG1075" s="247"/>
      <c r="AH1075" s="463" t="s">
        <v>504</v>
      </c>
      <c r="AI1075" s="278"/>
      <c r="AJ1075" s="278"/>
      <c r="AK1075" s="278"/>
      <c r="AL1075" s="278" t="s">
        <v>22</v>
      </c>
      <c r="AM1075" s="278"/>
      <c r="AN1075" s="278"/>
      <c r="AO1075" s="422"/>
      <c r="AP1075" s="247" t="s">
        <v>457</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492</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7</v>
      </c>
      <c r="D1109" s="247"/>
      <c r="E1109" s="247" t="s">
        <v>391</v>
      </c>
      <c r="F1109" s="247"/>
      <c r="G1109" s="247"/>
      <c r="H1109" s="247"/>
      <c r="I1109" s="247"/>
      <c r="J1109" s="247" t="s">
        <v>96</v>
      </c>
      <c r="K1109" s="247"/>
      <c r="L1109" s="247"/>
      <c r="M1109" s="247"/>
      <c r="N1109" s="247"/>
      <c r="O1109" s="247"/>
      <c r="P1109" s="463" t="s">
        <v>23</v>
      </c>
      <c r="Q1109" s="463"/>
      <c r="R1109" s="463"/>
      <c r="S1109" s="463"/>
      <c r="T1109" s="463"/>
      <c r="U1109" s="463"/>
      <c r="V1109" s="463"/>
      <c r="W1109" s="463"/>
      <c r="X1109" s="463"/>
      <c r="Y1109" s="247" t="s">
        <v>388</v>
      </c>
      <c r="Z1109" s="247"/>
      <c r="AA1109" s="247"/>
      <c r="AB1109" s="247"/>
      <c r="AC1109" s="247" t="s">
        <v>389</v>
      </c>
      <c r="AD1109" s="247"/>
      <c r="AE1109" s="247"/>
      <c r="AF1109" s="247"/>
      <c r="AG1109" s="247"/>
      <c r="AH1109" s="463" t="s">
        <v>410</v>
      </c>
      <c r="AI1109" s="463"/>
      <c r="AJ1109" s="463"/>
      <c r="AK1109" s="463"/>
      <c r="AL1109" s="463" t="s">
        <v>22</v>
      </c>
      <c r="AM1109" s="463"/>
      <c r="AN1109" s="463"/>
      <c r="AO1109" s="464"/>
      <c r="AP1109" s="247" t="s">
        <v>487</v>
      </c>
      <c r="AQ1109" s="247"/>
      <c r="AR1109" s="247"/>
      <c r="AS1109" s="247"/>
      <c r="AT1109" s="247"/>
      <c r="AU1109" s="247"/>
      <c r="AV1109" s="247"/>
      <c r="AW1109" s="247"/>
      <c r="AX1109" s="247"/>
    </row>
    <row r="1110" spans="1:51" ht="30"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135">
    <cfRule type="expression" dxfId="2795" priority="1">
      <formula>IF(RIGHT(TEXT(AE135,"0.#"),1)=".",FALSE,TRUE)</formula>
    </cfRule>
    <cfRule type="expression" dxfId="2794" priority="2">
      <formula>IF(RIGHT(TEXT(AE135,"0.#"),1)=".",TRUE,FALSE)</formula>
    </cfRule>
  </conditionalFormatting>
  <conditionalFormatting sqref="P14:AQ14">
    <cfRule type="expression" dxfId="2793" priority="14007">
      <formula>IF(RIGHT(TEXT(P14,"0.#"),1)=".",FALSE,TRUE)</formula>
    </cfRule>
    <cfRule type="expression" dxfId="2792" priority="14008">
      <formula>IF(RIGHT(TEXT(P14,"0.#"),1)=".",TRUE,FALSE)</formula>
    </cfRule>
  </conditionalFormatting>
  <conditionalFormatting sqref="AE32">
    <cfRule type="expression" dxfId="2791" priority="13997">
      <formula>IF(RIGHT(TEXT(AE32,"0.#"),1)=".",FALSE,TRUE)</formula>
    </cfRule>
    <cfRule type="expression" dxfId="2790" priority="13998">
      <formula>IF(RIGHT(TEXT(AE32,"0.#"),1)=".",TRUE,FALSE)</formula>
    </cfRule>
  </conditionalFormatting>
  <conditionalFormatting sqref="P18:AX18">
    <cfRule type="expression" dxfId="2789" priority="13883">
      <formula>IF(RIGHT(TEXT(P18,"0.#"),1)=".",FALSE,TRUE)</formula>
    </cfRule>
    <cfRule type="expression" dxfId="2788" priority="13884">
      <formula>IF(RIGHT(TEXT(P18,"0.#"),1)=".",TRUE,FALSE)</formula>
    </cfRule>
  </conditionalFormatting>
  <conditionalFormatting sqref="Y790">
    <cfRule type="expression" dxfId="2787" priority="13879">
      <formula>IF(RIGHT(TEXT(Y790,"0.#"),1)=".",FALSE,TRUE)</formula>
    </cfRule>
    <cfRule type="expression" dxfId="2786" priority="13880">
      <formula>IF(RIGHT(TEXT(Y790,"0.#"),1)=".",TRUE,FALSE)</formula>
    </cfRule>
  </conditionalFormatting>
  <conditionalFormatting sqref="Y799">
    <cfRule type="expression" dxfId="2785" priority="13875">
      <formula>IF(RIGHT(TEXT(Y799,"0.#"),1)=".",FALSE,TRUE)</formula>
    </cfRule>
    <cfRule type="expression" dxfId="2784" priority="13876">
      <formula>IF(RIGHT(TEXT(Y799,"0.#"),1)=".",TRUE,FALSE)</formula>
    </cfRule>
  </conditionalFormatting>
  <conditionalFormatting sqref="Y830:Y837 Y828 Y817:Y824 Y815 Y804:Y811 Y802">
    <cfRule type="expression" dxfId="2783" priority="13657">
      <formula>IF(RIGHT(TEXT(Y802,"0.#"),1)=".",FALSE,TRUE)</formula>
    </cfRule>
    <cfRule type="expression" dxfId="2782" priority="13658">
      <formula>IF(RIGHT(TEXT(Y802,"0.#"),1)=".",TRUE,FALSE)</formula>
    </cfRule>
  </conditionalFormatting>
  <conditionalFormatting sqref="P16:AQ17 P15:AX15 P13:AX13">
    <cfRule type="expression" dxfId="2781" priority="13705">
      <formula>IF(RIGHT(TEXT(P13,"0.#"),1)=".",FALSE,TRUE)</formula>
    </cfRule>
    <cfRule type="expression" dxfId="2780" priority="13706">
      <formula>IF(RIGHT(TEXT(P13,"0.#"),1)=".",TRUE,FALSE)</formula>
    </cfRule>
  </conditionalFormatting>
  <conditionalFormatting sqref="P19:AJ19">
    <cfRule type="expression" dxfId="2779" priority="13703">
      <formula>IF(RIGHT(TEXT(P19,"0.#"),1)=".",FALSE,TRUE)</formula>
    </cfRule>
    <cfRule type="expression" dxfId="2778" priority="13704">
      <formula>IF(RIGHT(TEXT(P19,"0.#"),1)=".",TRUE,FALSE)</formula>
    </cfRule>
  </conditionalFormatting>
  <conditionalFormatting sqref="AE101 AQ101">
    <cfRule type="expression" dxfId="2777" priority="13695">
      <formula>IF(RIGHT(TEXT(AE101,"0.#"),1)=".",FALSE,TRUE)</formula>
    </cfRule>
    <cfRule type="expression" dxfId="2776" priority="13696">
      <formula>IF(RIGHT(TEXT(AE101,"0.#"),1)=".",TRUE,FALSE)</formula>
    </cfRule>
  </conditionalFormatting>
  <conditionalFormatting sqref="Y791:Y798 Y789">
    <cfRule type="expression" dxfId="2775" priority="13681">
      <formula>IF(RIGHT(TEXT(Y789,"0.#"),1)=".",FALSE,TRUE)</formula>
    </cfRule>
    <cfRule type="expression" dxfId="2774" priority="13682">
      <formula>IF(RIGHT(TEXT(Y789,"0.#"),1)=".",TRUE,FALSE)</formula>
    </cfRule>
  </conditionalFormatting>
  <conditionalFormatting sqref="AU790">
    <cfRule type="expression" dxfId="2773" priority="13679">
      <formula>IF(RIGHT(TEXT(AU790,"0.#"),1)=".",FALSE,TRUE)</formula>
    </cfRule>
    <cfRule type="expression" dxfId="2772" priority="13680">
      <formula>IF(RIGHT(TEXT(AU790,"0.#"),1)=".",TRUE,FALSE)</formula>
    </cfRule>
  </conditionalFormatting>
  <conditionalFormatting sqref="AU799">
    <cfRule type="expression" dxfId="2771" priority="13677">
      <formula>IF(RIGHT(TEXT(AU799,"0.#"),1)=".",FALSE,TRUE)</formula>
    </cfRule>
    <cfRule type="expression" dxfId="2770" priority="13678">
      <formula>IF(RIGHT(TEXT(AU799,"0.#"),1)=".",TRUE,FALSE)</formula>
    </cfRule>
  </conditionalFormatting>
  <conditionalFormatting sqref="AU791:AU798 AU789">
    <cfRule type="expression" dxfId="2769" priority="13675">
      <formula>IF(RIGHT(TEXT(AU789,"0.#"),1)=".",FALSE,TRUE)</formula>
    </cfRule>
    <cfRule type="expression" dxfId="2768" priority="13676">
      <formula>IF(RIGHT(TEXT(AU789,"0.#"),1)=".",TRUE,FALSE)</formula>
    </cfRule>
  </conditionalFormatting>
  <conditionalFormatting sqref="Y829 Y816 Y803">
    <cfRule type="expression" dxfId="2767" priority="13661">
      <formula>IF(RIGHT(TEXT(Y803,"0.#"),1)=".",FALSE,TRUE)</formula>
    </cfRule>
    <cfRule type="expression" dxfId="2766" priority="13662">
      <formula>IF(RIGHT(TEXT(Y803,"0.#"),1)=".",TRUE,FALSE)</formula>
    </cfRule>
  </conditionalFormatting>
  <conditionalFormatting sqref="Y838 Y825 Y812">
    <cfRule type="expression" dxfId="2765" priority="13659">
      <formula>IF(RIGHT(TEXT(Y812,"0.#"),1)=".",FALSE,TRUE)</formula>
    </cfRule>
    <cfRule type="expression" dxfId="2764" priority="13660">
      <formula>IF(RIGHT(TEXT(Y812,"0.#"),1)=".",TRUE,FALSE)</formula>
    </cfRule>
  </conditionalFormatting>
  <conditionalFormatting sqref="AU829 AU816 AU803">
    <cfRule type="expression" dxfId="2763" priority="13655">
      <formula>IF(RIGHT(TEXT(AU803,"0.#"),1)=".",FALSE,TRUE)</formula>
    </cfRule>
    <cfRule type="expression" dxfId="2762" priority="13656">
      <formula>IF(RIGHT(TEXT(AU803,"0.#"),1)=".",TRUE,FALSE)</formula>
    </cfRule>
  </conditionalFormatting>
  <conditionalFormatting sqref="AU838 AU825 AU812">
    <cfRule type="expression" dxfId="2761" priority="13653">
      <formula>IF(RIGHT(TEXT(AU812,"0.#"),1)=".",FALSE,TRUE)</formula>
    </cfRule>
    <cfRule type="expression" dxfId="2760" priority="13654">
      <formula>IF(RIGHT(TEXT(AU812,"0.#"),1)=".",TRUE,FALSE)</formula>
    </cfRule>
  </conditionalFormatting>
  <conditionalFormatting sqref="AU830:AU837 AU828 AU817:AU824 AU815 AU804:AU811 AU802">
    <cfRule type="expression" dxfId="2759" priority="13651">
      <formula>IF(RIGHT(TEXT(AU802,"0.#"),1)=".",FALSE,TRUE)</formula>
    </cfRule>
    <cfRule type="expression" dxfId="2758" priority="13652">
      <formula>IF(RIGHT(TEXT(AU802,"0.#"),1)=".",TRUE,FALSE)</formula>
    </cfRule>
  </conditionalFormatting>
  <conditionalFormatting sqref="AM87">
    <cfRule type="expression" dxfId="2757" priority="13305">
      <formula>IF(RIGHT(TEXT(AM87,"0.#"),1)=".",FALSE,TRUE)</formula>
    </cfRule>
    <cfRule type="expression" dxfId="2756" priority="13306">
      <formula>IF(RIGHT(TEXT(AM87,"0.#"),1)=".",TRUE,FALSE)</formula>
    </cfRule>
  </conditionalFormatting>
  <conditionalFormatting sqref="AE55">
    <cfRule type="expression" dxfId="2755" priority="13373">
      <formula>IF(RIGHT(TEXT(AE55,"0.#"),1)=".",FALSE,TRUE)</formula>
    </cfRule>
    <cfRule type="expression" dxfId="2754" priority="13374">
      <formula>IF(RIGHT(TEXT(AE55,"0.#"),1)=".",TRUE,FALSE)</formula>
    </cfRule>
  </conditionalFormatting>
  <conditionalFormatting sqref="AI55">
    <cfRule type="expression" dxfId="2753" priority="13371">
      <formula>IF(RIGHT(TEXT(AI55,"0.#"),1)=".",FALSE,TRUE)</formula>
    </cfRule>
    <cfRule type="expression" dxfId="2752" priority="13372">
      <formula>IF(RIGHT(TEXT(AI55,"0.#"),1)=".",TRUE,FALSE)</formula>
    </cfRule>
  </conditionalFormatting>
  <conditionalFormatting sqref="AM34">
    <cfRule type="expression" dxfId="2751" priority="13451">
      <formula>IF(RIGHT(TEXT(AM34,"0.#"),1)=".",FALSE,TRUE)</formula>
    </cfRule>
    <cfRule type="expression" dxfId="2750" priority="13452">
      <formula>IF(RIGHT(TEXT(AM34,"0.#"),1)=".",TRUE,FALSE)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cfRule type="expression" dxfId="2745" priority="13461">
      <formula>IF(RIGHT(TEXT(AI34,"0.#"),1)=".",FALSE,TRUE)</formula>
    </cfRule>
    <cfRule type="expression" dxfId="2744" priority="13462">
      <formula>IF(RIGHT(TEXT(AI34,"0.#"),1)=".",TRUE,FALSE)</formula>
    </cfRule>
  </conditionalFormatting>
  <conditionalFormatting sqref="AI33">
    <cfRule type="expression" dxfId="2743" priority="13459">
      <formula>IF(RIGHT(TEXT(AI33,"0.#"),1)=".",FALSE,TRUE)</formula>
    </cfRule>
    <cfRule type="expression" dxfId="2742" priority="13460">
      <formula>IF(RIGHT(TEXT(AI33,"0.#"),1)=".",TRUE,FALSE)</formula>
    </cfRule>
  </conditionalFormatting>
  <conditionalFormatting sqref="AI32">
    <cfRule type="expression" dxfId="2741" priority="13457">
      <formula>IF(RIGHT(TEXT(AI32,"0.#"),1)=".",FALSE,TRUE)</formula>
    </cfRule>
    <cfRule type="expression" dxfId="2740" priority="13458">
      <formula>IF(RIGHT(TEXT(AI32,"0.#"),1)=".",TRUE,FALSE)</formula>
    </cfRule>
  </conditionalFormatting>
  <conditionalFormatting sqref="AM32">
    <cfRule type="expression" dxfId="2739" priority="13455">
      <formula>IF(RIGHT(TEXT(AM32,"0.#"),1)=".",FALSE,TRUE)</formula>
    </cfRule>
    <cfRule type="expression" dxfId="2738" priority="13456">
      <formula>IF(RIGHT(TEXT(AM32,"0.#"),1)=".",TRUE,FALSE)</formula>
    </cfRule>
  </conditionalFormatting>
  <conditionalFormatting sqref="AM33">
    <cfRule type="expression" dxfId="2737" priority="13453">
      <formula>IF(RIGHT(TEXT(AM33,"0.#"),1)=".",FALSE,TRUE)</formula>
    </cfRule>
    <cfRule type="expression" dxfId="2736" priority="13454">
      <formula>IF(RIGHT(TEXT(AM33,"0.#"),1)=".",TRUE,FALSE)</formula>
    </cfRule>
  </conditionalFormatting>
  <conditionalFormatting sqref="AQ32:AQ34">
    <cfRule type="expression" dxfId="2735" priority="13445">
      <formula>IF(RIGHT(TEXT(AQ32,"0.#"),1)=".",FALSE,TRUE)</formula>
    </cfRule>
    <cfRule type="expression" dxfId="2734" priority="13446">
      <formula>IF(RIGHT(TEXT(AQ32,"0.#"),1)=".",TRUE,FALSE)</formula>
    </cfRule>
  </conditionalFormatting>
  <conditionalFormatting sqref="AU32:AU34">
    <cfRule type="expression" dxfId="2733" priority="13443">
      <formula>IF(RIGHT(TEXT(AU32,"0.#"),1)=".",FALSE,TRUE)</formula>
    </cfRule>
    <cfRule type="expression" dxfId="2732" priority="13444">
      <formula>IF(RIGHT(TEXT(AU32,"0.#"),1)=".",TRUE,FALSE)</formula>
    </cfRule>
  </conditionalFormatting>
  <conditionalFormatting sqref="AE53">
    <cfRule type="expression" dxfId="2731" priority="13377">
      <formula>IF(RIGHT(TEXT(AE53,"0.#"),1)=".",FALSE,TRUE)</formula>
    </cfRule>
    <cfRule type="expression" dxfId="2730" priority="13378">
      <formula>IF(RIGHT(TEXT(AE53,"0.#"),1)=".",TRUE,FALSE)</formula>
    </cfRule>
  </conditionalFormatting>
  <conditionalFormatting sqref="AE54">
    <cfRule type="expression" dxfId="2729" priority="13375">
      <formula>IF(RIGHT(TEXT(AE54,"0.#"),1)=".",FALSE,TRUE)</formula>
    </cfRule>
    <cfRule type="expression" dxfId="2728" priority="13376">
      <formula>IF(RIGHT(TEXT(AE54,"0.#"),1)=".",TRUE,FALSE)</formula>
    </cfRule>
  </conditionalFormatting>
  <conditionalFormatting sqref="AI54">
    <cfRule type="expression" dxfId="2727" priority="13369">
      <formula>IF(RIGHT(TEXT(AI54,"0.#"),1)=".",FALSE,TRUE)</formula>
    </cfRule>
    <cfRule type="expression" dxfId="2726" priority="13370">
      <formula>IF(RIGHT(TEXT(AI54,"0.#"),1)=".",TRUE,FALSE)</formula>
    </cfRule>
  </conditionalFormatting>
  <conditionalFormatting sqref="AI53">
    <cfRule type="expression" dxfId="2725" priority="13367">
      <formula>IF(RIGHT(TEXT(AI53,"0.#"),1)=".",FALSE,TRUE)</formula>
    </cfRule>
    <cfRule type="expression" dxfId="2724" priority="13368">
      <formula>IF(RIGHT(TEXT(AI53,"0.#"),1)=".",TRUE,FALSE)</formula>
    </cfRule>
  </conditionalFormatting>
  <conditionalFormatting sqref="AM53">
    <cfRule type="expression" dxfId="2723" priority="13365">
      <formula>IF(RIGHT(TEXT(AM53,"0.#"),1)=".",FALSE,TRUE)</formula>
    </cfRule>
    <cfRule type="expression" dxfId="2722" priority="13366">
      <formula>IF(RIGHT(TEXT(AM53,"0.#"),1)=".",TRUE,FALSE)</formula>
    </cfRule>
  </conditionalFormatting>
  <conditionalFormatting sqref="AM54">
    <cfRule type="expression" dxfId="2721" priority="13363">
      <formula>IF(RIGHT(TEXT(AM54,"0.#"),1)=".",FALSE,TRUE)</formula>
    </cfRule>
    <cfRule type="expression" dxfId="2720" priority="13364">
      <formula>IF(RIGHT(TEXT(AM54,"0.#"),1)=".",TRUE,FALSE)</formula>
    </cfRule>
  </conditionalFormatting>
  <conditionalFormatting sqref="AM55">
    <cfRule type="expression" dxfId="2719" priority="13361">
      <formula>IF(RIGHT(TEXT(AM55,"0.#"),1)=".",FALSE,TRUE)</formula>
    </cfRule>
    <cfRule type="expression" dxfId="2718" priority="13362">
      <formula>IF(RIGHT(TEXT(AM55,"0.#"),1)=".",TRUE,FALSE)</formula>
    </cfRule>
  </conditionalFormatting>
  <conditionalFormatting sqref="AE60">
    <cfRule type="expression" dxfId="2717" priority="13347">
      <formula>IF(RIGHT(TEXT(AE60,"0.#"),1)=".",FALSE,TRUE)</formula>
    </cfRule>
    <cfRule type="expression" dxfId="2716" priority="13348">
      <formula>IF(RIGHT(TEXT(AE60,"0.#"),1)=".",TRUE,FALSE)</formula>
    </cfRule>
  </conditionalFormatting>
  <conditionalFormatting sqref="AE61">
    <cfRule type="expression" dxfId="2715" priority="13345">
      <formula>IF(RIGHT(TEXT(AE61,"0.#"),1)=".",FALSE,TRUE)</formula>
    </cfRule>
    <cfRule type="expression" dxfId="2714" priority="13346">
      <formula>IF(RIGHT(TEXT(AE61,"0.#"),1)=".",TRUE,FALSE)</formula>
    </cfRule>
  </conditionalFormatting>
  <conditionalFormatting sqref="AE62">
    <cfRule type="expression" dxfId="2713" priority="13343">
      <formula>IF(RIGHT(TEXT(AE62,"0.#"),1)=".",FALSE,TRUE)</formula>
    </cfRule>
    <cfRule type="expression" dxfId="2712" priority="13344">
      <formula>IF(RIGHT(TEXT(AE62,"0.#"),1)=".",TRUE,FALSE)</formula>
    </cfRule>
  </conditionalFormatting>
  <conditionalFormatting sqref="AI62">
    <cfRule type="expression" dxfId="2711" priority="13341">
      <formula>IF(RIGHT(TEXT(AI62,"0.#"),1)=".",FALSE,TRUE)</formula>
    </cfRule>
    <cfRule type="expression" dxfId="2710" priority="13342">
      <formula>IF(RIGHT(TEXT(AI62,"0.#"),1)=".",TRUE,FALSE)</formula>
    </cfRule>
  </conditionalFormatting>
  <conditionalFormatting sqref="AI61">
    <cfRule type="expression" dxfId="2709" priority="13339">
      <formula>IF(RIGHT(TEXT(AI61,"0.#"),1)=".",FALSE,TRUE)</formula>
    </cfRule>
    <cfRule type="expression" dxfId="2708" priority="13340">
      <formula>IF(RIGHT(TEXT(AI61,"0.#"),1)=".",TRUE,FALSE)</formula>
    </cfRule>
  </conditionalFormatting>
  <conditionalFormatting sqref="AI60">
    <cfRule type="expression" dxfId="2707" priority="13337">
      <formula>IF(RIGHT(TEXT(AI60,"0.#"),1)=".",FALSE,TRUE)</formula>
    </cfRule>
    <cfRule type="expression" dxfId="2706" priority="13338">
      <formula>IF(RIGHT(TEXT(AI60,"0.#"),1)=".",TRUE,FALSE)</formula>
    </cfRule>
  </conditionalFormatting>
  <conditionalFormatting sqref="AM60">
    <cfRule type="expression" dxfId="2705" priority="13335">
      <formula>IF(RIGHT(TEXT(AM60,"0.#"),1)=".",FALSE,TRUE)</formula>
    </cfRule>
    <cfRule type="expression" dxfId="2704" priority="13336">
      <formula>IF(RIGHT(TEXT(AM60,"0.#"),1)=".",TRUE,FALSE)</formula>
    </cfRule>
  </conditionalFormatting>
  <conditionalFormatting sqref="AM61">
    <cfRule type="expression" dxfId="2703" priority="13333">
      <formula>IF(RIGHT(TEXT(AM61,"0.#"),1)=".",FALSE,TRUE)</formula>
    </cfRule>
    <cfRule type="expression" dxfId="2702" priority="13334">
      <formula>IF(RIGHT(TEXT(AM61,"0.#"),1)=".",TRUE,FALSE)</formula>
    </cfRule>
  </conditionalFormatting>
  <conditionalFormatting sqref="AM62">
    <cfRule type="expression" dxfId="2701" priority="13331">
      <formula>IF(RIGHT(TEXT(AM62,"0.#"),1)=".",FALSE,TRUE)</formula>
    </cfRule>
    <cfRule type="expression" dxfId="2700" priority="13332">
      <formula>IF(RIGHT(TEXT(AM62,"0.#"),1)=".",TRUE,FALSE)</formula>
    </cfRule>
  </conditionalFormatting>
  <conditionalFormatting sqref="AE87">
    <cfRule type="expression" dxfId="2699" priority="13317">
      <formula>IF(RIGHT(TEXT(AE87,"0.#"),1)=".",FALSE,TRUE)</formula>
    </cfRule>
    <cfRule type="expression" dxfId="2698" priority="13318">
      <formula>IF(RIGHT(TEXT(AE87,"0.#"),1)=".",TRUE,FALSE)</formula>
    </cfRule>
  </conditionalFormatting>
  <conditionalFormatting sqref="AE88">
    <cfRule type="expression" dxfId="2697" priority="13315">
      <formula>IF(RIGHT(TEXT(AE88,"0.#"),1)=".",FALSE,TRUE)</formula>
    </cfRule>
    <cfRule type="expression" dxfId="2696" priority="13316">
      <formula>IF(RIGHT(TEXT(AE88,"0.#"),1)=".",TRUE,FALSE)</formula>
    </cfRule>
  </conditionalFormatting>
  <conditionalFormatting sqref="AE89">
    <cfRule type="expression" dxfId="2695" priority="13313">
      <formula>IF(RIGHT(TEXT(AE89,"0.#"),1)=".",FALSE,TRUE)</formula>
    </cfRule>
    <cfRule type="expression" dxfId="2694" priority="13314">
      <formula>IF(RIGHT(TEXT(AE89,"0.#"),1)=".",TRUE,FALSE)</formula>
    </cfRule>
  </conditionalFormatting>
  <conditionalFormatting sqref="AI89">
    <cfRule type="expression" dxfId="2693" priority="13311">
      <formula>IF(RIGHT(TEXT(AI89,"0.#"),1)=".",FALSE,TRUE)</formula>
    </cfRule>
    <cfRule type="expression" dxfId="2692" priority="13312">
      <formula>IF(RIGHT(TEXT(AI89,"0.#"),1)=".",TRUE,FALSE)</formula>
    </cfRule>
  </conditionalFormatting>
  <conditionalFormatting sqref="AI88">
    <cfRule type="expression" dxfId="2691" priority="13309">
      <formula>IF(RIGHT(TEXT(AI88,"0.#"),1)=".",FALSE,TRUE)</formula>
    </cfRule>
    <cfRule type="expression" dxfId="2690" priority="13310">
      <formula>IF(RIGHT(TEXT(AI88,"0.#"),1)=".",TRUE,FALSE)</formula>
    </cfRule>
  </conditionalFormatting>
  <conditionalFormatting sqref="AI87">
    <cfRule type="expression" dxfId="2689" priority="13307">
      <formula>IF(RIGHT(TEXT(AI87,"0.#"),1)=".",FALSE,TRUE)</formula>
    </cfRule>
    <cfRule type="expression" dxfId="2688" priority="13308">
      <formula>IF(RIGHT(TEXT(AI87,"0.#"),1)=".",TRUE,FALSE)</formula>
    </cfRule>
  </conditionalFormatting>
  <conditionalFormatting sqref="AM88">
    <cfRule type="expression" dxfId="2687" priority="13303">
      <formula>IF(RIGHT(TEXT(AM88,"0.#"),1)=".",FALSE,TRUE)</formula>
    </cfRule>
    <cfRule type="expression" dxfId="2686" priority="13304">
      <formula>IF(RIGHT(TEXT(AM88,"0.#"),1)=".",TRUE,FALSE)</formula>
    </cfRule>
  </conditionalFormatting>
  <conditionalFormatting sqref="AM89">
    <cfRule type="expression" dxfId="2685" priority="13301">
      <formula>IF(RIGHT(TEXT(AM89,"0.#"),1)=".",FALSE,TRUE)</formula>
    </cfRule>
    <cfRule type="expression" dxfId="2684" priority="13302">
      <formula>IF(RIGHT(TEXT(AM89,"0.#"),1)=".",TRUE,FALSE)</formula>
    </cfRule>
  </conditionalFormatting>
  <conditionalFormatting sqref="AE92">
    <cfRule type="expression" dxfId="2683" priority="13287">
      <formula>IF(RIGHT(TEXT(AE92,"0.#"),1)=".",FALSE,TRUE)</formula>
    </cfRule>
    <cfRule type="expression" dxfId="2682" priority="13288">
      <formula>IF(RIGHT(TEXT(AE92,"0.#"),1)=".",TRUE,FALSE)</formula>
    </cfRule>
  </conditionalFormatting>
  <conditionalFormatting sqref="AE93">
    <cfRule type="expression" dxfId="2681" priority="13285">
      <formula>IF(RIGHT(TEXT(AE93,"0.#"),1)=".",FALSE,TRUE)</formula>
    </cfRule>
    <cfRule type="expression" dxfId="2680" priority="13286">
      <formula>IF(RIGHT(TEXT(AE93,"0.#"),1)=".",TRUE,FALSE)</formula>
    </cfRule>
  </conditionalFormatting>
  <conditionalFormatting sqref="AE94">
    <cfRule type="expression" dxfId="2679" priority="13283">
      <formula>IF(RIGHT(TEXT(AE94,"0.#"),1)=".",FALSE,TRUE)</formula>
    </cfRule>
    <cfRule type="expression" dxfId="2678" priority="13284">
      <formula>IF(RIGHT(TEXT(AE94,"0.#"),1)=".",TRUE,FALSE)</formula>
    </cfRule>
  </conditionalFormatting>
  <conditionalFormatting sqref="AI94">
    <cfRule type="expression" dxfId="2677" priority="13281">
      <formula>IF(RIGHT(TEXT(AI94,"0.#"),1)=".",FALSE,TRUE)</formula>
    </cfRule>
    <cfRule type="expression" dxfId="2676" priority="13282">
      <formula>IF(RIGHT(TEXT(AI94,"0.#"),1)=".",TRUE,FALSE)</formula>
    </cfRule>
  </conditionalFormatting>
  <conditionalFormatting sqref="AI93">
    <cfRule type="expression" dxfId="2675" priority="13279">
      <formula>IF(RIGHT(TEXT(AI93,"0.#"),1)=".",FALSE,TRUE)</formula>
    </cfRule>
    <cfRule type="expression" dxfId="2674" priority="13280">
      <formula>IF(RIGHT(TEXT(AI93,"0.#"),1)=".",TRUE,FALSE)</formula>
    </cfRule>
  </conditionalFormatting>
  <conditionalFormatting sqref="AI92">
    <cfRule type="expression" dxfId="2673" priority="13277">
      <formula>IF(RIGHT(TEXT(AI92,"0.#"),1)=".",FALSE,TRUE)</formula>
    </cfRule>
    <cfRule type="expression" dxfId="2672" priority="13278">
      <formula>IF(RIGHT(TEXT(AI92,"0.#"),1)=".",TRUE,FALSE)</formula>
    </cfRule>
  </conditionalFormatting>
  <conditionalFormatting sqref="AM92">
    <cfRule type="expression" dxfId="2671" priority="13275">
      <formula>IF(RIGHT(TEXT(AM92,"0.#"),1)=".",FALSE,TRUE)</formula>
    </cfRule>
    <cfRule type="expression" dxfId="2670" priority="13276">
      <formula>IF(RIGHT(TEXT(AM92,"0.#"),1)=".",TRUE,FALSE)</formula>
    </cfRule>
  </conditionalFormatting>
  <conditionalFormatting sqref="AM93">
    <cfRule type="expression" dxfId="2669" priority="13273">
      <formula>IF(RIGHT(TEXT(AM93,"0.#"),1)=".",FALSE,TRUE)</formula>
    </cfRule>
    <cfRule type="expression" dxfId="2668" priority="13274">
      <formula>IF(RIGHT(TEXT(AM93,"0.#"),1)=".",TRUE,FALSE)</formula>
    </cfRule>
  </conditionalFormatting>
  <conditionalFormatting sqref="AM94">
    <cfRule type="expression" dxfId="2667" priority="13271">
      <formula>IF(RIGHT(TEXT(AM94,"0.#"),1)=".",FALSE,TRUE)</formula>
    </cfRule>
    <cfRule type="expression" dxfId="2666" priority="13272">
      <formula>IF(RIGHT(TEXT(AM94,"0.#"),1)=".",TRUE,FALSE)</formula>
    </cfRule>
  </conditionalFormatting>
  <conditionalFormatting sqref="AE97">
    <cfRule type="expression" dxfId="2665" priority="13257">
      <formula>IF(RIGHT(TEXT(AE97,"0.#"),1)=".",FALSE,TRUE)</formula>
    </cfRule>
    <cfRule type="expression" dxfId="2664" priority="13258">
      <formula>IF(RIGHT(TEXT(AE97,"0.#"),1)=".",TRUE,FALSE)</formula>
    </cfRule>
  </conditionalFormatting>
  <conditionalFormatting sqref="AE98">
    <cfRule type="expression" dxfId="2663" priority="13255">
      <formula>IF(RIGHT(TEXT(AE98,"0.#"),1)=".",FALSE,TRUE)</formula>
    </cfRule>
    <cfRule type="expression" dxfId="2662" priority="13256">
      <formula>IF(RIGHT(TEXT(AE98,"0.#"),1)=".",TRUE,FALSE)</formula>
    </cfRule>
  </conditionalFormatting>
  <conditionalFormatting sqref="AE99">
    <cfRule type="expression" dxfId="2661" priority="13253">
      <formula>IF(RIGHT(TEXT(AE99,"0.#"),1)=".",FALSE,TRUE)</formula>
    </cfRule>
    <cfRule type="expression" dxfId="2660" priority="13254">
      <formula>IF(RIGHT(TEXT(AE99,"0.#"),1)=".",TRUE,FALSE)</formula>
    </cfRule>
  </conditionalFormatting>
  <conditionalFormatting sqref="AI99">
    <cfRule type="expression" dxfId="2659" priority="13251">
      <formula>IF(RIGHT(TEXT(AI99,"0.#"),1)=".",FALSE,TRUE)</formula>
    </cfRule>
    <cfRule type="expression" dxfId="2658" priority="13252">
      <formula>IF(RIGHT(TEXT(AI99,"0.#"),1)=".",TRUE,FALSE)</formula>
    </cfRule>
  </conditionalFormatting>
  <conditionalFormatting sqref="AI98">
    <cfRule type="expression" dxfId="2657" priority="13249">
      <formula>IF(RIGHT(TEXT(AI98,"0.#"),1)=".",FALSE,TRUE)</formula>
    </cfRule>
    <cfRule type="expression" dxfId="2656" priority="13250">
      <formula>IF(RIGHT(TEXT(AI98,"0.#"),1)=".",TRUE,FALSE)</formula>
    </cfRule>
  </conditionalFormatting>
  <conditionalFormatting sqref="AI97">
    <cfRule type="expression" dxfId="2655" priority="13247">
      <formula>IF(RIGHT(TEXT(AI97,"0.#"),1)=".",FALSE,TRUE)</formula>
    </cfRule>
    <cfRule type="expression" dxfId="2654" priority="13248">
      <formula>IF(RIGHT(TEXT(AI97,"0.#"),1)=".",TRUE,FALSE)</formula>
    </cfRule>
  </conditionalFormatting>
  <conditionalFormatting sqref="AM97">
    <cfRule type="expression" dxfId="2653" priority="13245">
      <formula>IF(RIGHT(TEXT(AM97,"0.#"),1)=".",FALSE,TRUE)</formula>
    </cfRule>
    <cfRule type="expression" dxfId="2652" priority="13246">
      <formula>IF(RIGHT(TEXT(AM97,"0.#"),1)=".",TRUE,FALSE)</formula>
    </cfRule>
  </conditionalFormatting>
  <conditionalFormatting sqref="AM98">
    <cfRule type="expression" dxfId="2651" priority="13243">
      <formula>IF(RIGHT(TEXT(AM98,"0.#"),1)=".",FALSE,TRUE)</formula>
    </cfRule>
    <cfRule type="expression" dxfId="2650" priority="13244">
      <formula>IF(RIGHT(TEXT(AM98,"0.#"),1)=".",TRUE,FALSE)</formula>
    </cfRule>
  </conditionalFormatting>
  <conditionalFormatting sqref="AM99">
    <cfRule type="expression" dxfId="2649" priority="13241">
      <formula>IF(RIGHT(TEXT(AM99,"0.#"),1)=".",FALSE,TRUE)</formula>
    </cfRule>
    <cfRule type="expression" dxfId="2648" priority="13242">
      <formula>IF(RIGHT(TEXT(AM99,"0.#"),1)=".",TRUE,FALSE)</formula>
    </cfRule>
  </conditionalFormatting>
  <conditionalFormatting sqref="AI101">
    <cfRule type="expression" dxfId="2647" priority="13227">
      <formula>IF(RIGHT(TEXT(AI101,"0.#"),1)=".",FALSE,TRUE)</formula>
    </cfRule>
    <cfRule type="expression" dxfId="2646" priority="13228">
      <formula>IF(RIGHT(TEXT(AI101,"0.#"),1)=".",TRUE,FALSE)</formula>
    </cfRule>
  </conditionalFormatting>
  <conditionalFormatting sqref="AM101">
    <cfRule type="expression" dxfId="2645" priority="13225">
      <formula>IF(RIGHT(TEXT(AM101,"0.#"),1)=".",FALSE,TRUE)</formula>
    </cfRule>
    <cfRule type="expression" dxfId="2644" priority="13226">
      <formula>IF(RIGHT(TEXT(AM101,"0.#"),1)=".",TRUE,FALSE)</formula>
    </cfRule>
  </conditionalFormatting>
  <conditionalFormatting sqref="AE102">
    <cfRule type="expression" dxfId="2643" priority="13223">
      <formula>IF(RIGHT(TEXT(AE102,"0.#"),1)=".",FALSE,TRUE)</formula>
    </cfRule>
    <cfRule type="expression" dxfId="2642" priority="13224">
      <formula>IF(RIGHT(TEXT(AE102,"0.#"),1)=".",TRUE,FALSE)</formula>
    </cfRule>
  </conditionalFormatting>
  <conditionalFormatting sqref="AI102">
    <cfRule type="expression" dxfId="2641" priority="13221">
      <formula>IF(RIGHT(TEXT(AI102,"0.#"),1)=".",FALSE,TRUE)</formula>
    </cfRule>
    <cfRule type="expression" dxfId="2640" priority="13222">
      <formula>IF(RIGHT(TEXT(AI102,"0.#"),1)=".",TRUE,FALSE)</formula>
    </cfRule>
  </conditionalFormatting>
  <conditionalFormatting sqref="AM102">
    <cfRule type="expression" dxfId="2639" priority="13219">
      <formula>IF(RIGHT(TEXT(AM102,"0.#"),1)=".",FALSE,TRUE)</formula>
    </cfRule>
    <cfRule type="expression" dxfId="2638" priority="13220">
      <formula>IF(RIGHT(TEXT(AM102,"0.#"),1)=".",TRUE,FALSE)</formula>
    </cfRule>
  </conditionalFormatting>
  <conditionalFormatting sqref="AQ102">
    <cfRule type="expression" dxfId="2637" priority="13217">
      <formula>IF(RIGHT(TEXT(AQ102,"0.#"),1)=".",FALSE,TRUE)</formula>
    </cfRule>
    <cfRule type="expression" dxfId="2636" priority="13218">
      <formula>IF(RIGHT(TEXT(AQ102,"0.#"),1)=".",TRUE,FALSE)</formula>
    </cfRule>
  </conditionalFormatting>
  <conditionalFormatting sqref="AE104">
    <cfRule type="expression" dxfId="2635" priority="13215">
      <formula>IF(RIGHT(TEXT(AE104,"0.#"),1)=".",FALSE,TRUE)</formula>
    </cfRule>
    <cfRule type="expression" dxfId="2634" priority="13216">
      <formula>IF(RIGHT(TEXT(AE104,"0.#"),1)=".",TRUE,FALSE)</formula>
    </cfRule>
  </conditionalFormatting>
  <conditionalFormatting sqref="AI104">
    <cfRule type="expression" dxfId="2633" priority="13213">
      <formula>IF(RIGHT(TEXT(AI104,"0.#"),1)=".",FALSE,TRUE)</formula>
    </cfRule>
    <cfRule type="expression" dxfId="2632" priority="13214">
      <formula>IF(RIGHT(TEXT(AI104,"0.#"),1)=".",TRUE,FALSE)</formula>
    </cfRule>
  </conditionalFormatting>
  <conditionalFormatting sqref="AM104">
    <cfRule type="expression" dxfId="2631" priority="13211">
      <formula>IF(RIGHT(TEXT(AM104,"0.#"),1)=".",FALSE,TRUE)</formula>
    </cfRule>
    <cfRule type="expression" dxfId="2630" priority="13212">
      <formula>IF(RIGHT(TEXT(AM104,"0.#"),1)=".",TRUE,FALSE)</formula>
    </cfRule>
  </conditionalFormatting>
  <conditionalFormatting sqref="AE105">
    <cfRule type="expression" dxfId="2629" priority="13209">
      <formula>IF(RIGHT(TEXT(AE105,"0.#"),1)=".",FALSE,TRUE)</formula>
    </cfRule>
    <cfRule type="expression" dxfId="2628" priority="13210">
      <formula>IF(RIGHT(TEXT(AE105,"0.#"),1)=".",TRUE,FALSE)</formula>
    </cfRule>
  </conditionalFormatting>
  <conditionalFormatting sqref="AI105">
    <cfRule type="expression" dxfId="2627" priority="13207">
      <formula>IF(RIGHT(TEXT(AI105,"0.#"),1)=".",FALSE,TRUE)</formula>
    </cfRule>
    <cfRule type="expression" dxfId="2626" priority="13208">
      <formula>IF(RIGHT(TEXT(AI105,"0.#"),1)=".",TRUE,FALSE)</formula>
    </cfRule>
  </conditionalFormatting>
  <conditionalFormatting sqref="AM105">
    <cfRule type="expression" dxfId="2625" priority="13205">
      <formula>IF(RIGHT(TEXT(AM105,"0.#"),1)=".",FALSE,TRUE)</formula>
    </cfRule>
    <cfRule type="expression" dxfId="2624" priority="13206">
      <formula>IF(RIGHT(TEXT(AM105,"0.#"),1)=".",TRUE,FALSE)</formula>
    </cfRule>
  </conditionalFormatting>
  <conditionalFormatting sqref="AE107">
    <cfRule type="expression" dxfId="2623" priority="13201">
      <formula>IF(RIGHT(TEXT(AE107,"0.#"),1)=".",FALSE,TRUE)</formula>
    </cfRule>
    <cfRule type="expression" dxfId="2622" priority="13202">
      <formula>IF(RIGHT(TEXT(AE107,"0.#"),1)=".",TRUE,FALSE)</formula>
    </cfRule>
  </conditionalFormatting>
  <conditionalFormatting sqref="AI107">
    <cfRule type="expression" dxfId="2621" priority="13199">
      <formula>IF(RIGHT(TEXT(AI107,"0.#"),1)=".",FALSE,TRUE)</formula>
    </cfRule>
    <cfRule type="expression" dxfId="2620" priority="13200">
      <formula>IF(RIGHT(TEXT(AI107,"0.#"),1)=".",TRUE,FALSE)</formula>
    </cfRule>
  </conditionalFormatting>
  <conditionalFormatting sqref="AM107">
    <cfRule type="expression" dxfId="2619" priority="13197">
      <formula>IF(RIGHT(TEXT(AM107,"0.#"),1)=".",FALSE,TRUE)</formula>
    </cfRule>
    <cfRule type="expression" dxfId="2618" priority="13198">
      <formula>IF(RIGHT(TEXT(AM107,"0.#"),1)=".",TRUE,FALSE)</formula>
    </cfRule>
  </conditionalFormatting>
  <conditionalFormatting sqref="AE108">
    <cfRule type="expression" dxfId="2617" priority="13195">
      <formula>IF(RIGHT(TEXT(AE108,"0.#"),1)=".",FALSE,TRUE)</formula>
    </cfRule>
    <cfRule type="expression" dxfId="2616" priority="13196">
      <formula>IF(RIGHT(TEXT(AE108,"0.#"),1)=".",TRUE,FALSE)</formula>
    </cfRule>
  </conditionalFormatting>
  <conditionalFormatting sqref="AI108">
    <cfRule type="expression" dxfId="2615" priority="13193">
      <formula>IF(RIGHT(TEXT(AI108,"0.#"),1)=".",FALSE,TRUE)</formula>
    </cfRule>
    <cfRule type="expression" dxfId="2614" priority="13194">
      <formula>IF(RIGHT(TEXT(AI108,"0.#"),1)=".",TRUE,FALSE)</formula>
    </cfRule>
  </conditionalFormatting>
  <conditionalFormatting sqref="AM108">
    <cfRule type="expression" dxfId="2613" priority="13191">
      <formula>IF(RIGHT(TEXT(AM108,"0.#"),1)=".",FALSE,TRUE)</formula>
    </cfRule>
    <cfRule type="expression" dxfId="2612" priority="13192">
      <formula>IF(RIGHT(TEXT(AM108,"0.#"),1)=".",TRUE,FALSE)</formula>
    </cfRule>
  </conditionalFormatting>
  <conditionalFormatting sqref="AE110">
    <cfRule type="expression" dxfId="2611" priority="13187">
      <formula>IF(RIGHT(TEXT(AE110,"0.#"),1)=".",FALSE,TRUE)</formula>
    </cfRule>
    <cfRule type="expression" dxfId="2610" priority="13188">
      <formula>IF(RIGHT(TEXT(AE110,"0.#"),1)=".",TRUE,FALSE)</formula>
    </cfRule>
  </conditionalFormatting>
  <conditionalFormatting sqref="AI110">
    <cfRule type="expression" dxfId="2609" priority="13185">
      <formula>IF(RIGHT(TEXT(AI110,"0.#"),1)=".",FALSE,TRUE)</formula>
    </cfRule>
    <cfRule type="expression" dxfId="2608" priority="13186">
      <formula>IF(RIGHT(TEXT(AI110,"0.#"),1)=".",TRUE,FALSE)</formula>
    </cfRule>
  </conditionalFormatting>
  <conditionalFormatting sqref="AM110">
    <cfRule type="expression" dxfId="2607" priority="13183">
      <formula>IF(RIGHT(TEXT(AM110,"0.#"),1)=".",FALSE,TRUE)</formula>
    </cfRule>
    <cfRule type="expression" dxfId="2606" priority="13184">
      <formula>IF(RIGHT(TEXT(AM110,"0.#"),1)=".",TRUE,FALSE)</formula>
    </cfRule>
  </conditionalFormatting>
  <conditionalFormatting sqref="AE111">
    <cfRule type="expression" dxfId="2605" priority="13181">
      <formula>IF(RIGHT(TEXT(AE111,"0.#"),1)=".",FALSE,TRUE)</formula>
    </cfRule>
    <cfRule type="expression" dxfId="2604" priority="13182">
      <formula>IF(RIGHT(TEXT(AE111,"0.#"),1)=".",TRUE,FALSE)</formula>
    </cfRule>
  </conditionalFormatting>
  <conditionalFormatting sqref="AI111">
    <cfRule type="expression" dxfId="2603" priority="13179">
      <formula>IF(RIGHT(TEXT(AI111,"0.#"),1)=".",FALSE,TRUE)</formula>
    </cfRule>
    <cfRule type="expression" dxfId="2602" priority="13180">
      <formula>IF(RIGHT(TEXT(AI111,"0.#"),1)=".",TRUE,FALSE)</formula>
    </cfRule>
  </conditionalFormatting>
  <conditionalFormatting sqref="AM111">
    <cfRule type="expression" dxfId="2601" priority="13177">
      <formula>IF(RIGHT(TEXT(AM111,"0.#"),1)=".",FALSE,TRUE)</formula>
    </cfRule>
    <cfRule type="expression" dxfId="2600" priority="13178">
      <formula>IF(RIGHT(TEXT(AM111,"0.#"),1)=".",TRUE,FALSE)</formula>
    </cfRule>
  </conditionalFormatting>
  <conditionalFormatting sqref="AE113">
    <cfRule type="expression" dxfId="2599" priority="13173">
      <formula>IF(RIGHT(TEXT(AE113,"0.#"),1)=".",FALSE,TRUE)</formula>
    </cfRule>
    <cfRule type="expression" dxfId="2598" priority="13174">
      <formula>IF(RIGHT(TEXT(AE113,"0.#"),1)=".",TRUE,FALSE)</formula>
    </cfRule>
  </conditionalFormatting>
  <conditionalFormatting sqref="AI113">
    <cfRule type="expression" dxfId="2597" priority="13171">
      <formula>IF(RIGHT(TEXT(AI113,"0.#"),1)=".",FALSE,TRUE)</formula>
    </cfRule>
    <cfRule type="expression" dxfId="2596" priority="13172">
      <formula>IF(RIGHT(TEXT(AI113,"0.#"),1)=".",TRUE,FALSE)</formula>
    </cfRule>
  </conditionalFormatting>
  <conditionalFormatting sqref="AM113">
    <cfRule type="expression" dxfId="2595" priority="13169">
      <formula>IF(RIGHT(TEXT(AM113,"0.#"),1)=".",FALSE,TRUE)</formula>
    </cfRule>
    <cfRule type="expression" dxfId="2594" priority="13170">
      <formula>IF(RIGHT(TEXT(AM113,"0.#"),1)=".",TRUE,FALSE)</formula>
    </cfRule>
  </conditionalFormatting>
  <conditionalFormatting sqref="AE114">
    <cfRule type="expression" dxfId="2593" priority="13167">
      <formula>IF(RIGHT(TEXT(AE114,"0.#"),1)=".",FALSE,TRUE)</formula>
    </cfRule>
    <cfRule type="expression" dxfId="2592" priority="13168">
      <formula>IF(RIGHT(TEXT(AE114,"0.#"),1)=".",TRUE,FALSE)</formula>
    </cfRule>
  </conditionalFormatting>
  <conditionalFormatting sqref="AI114">
    <cfRule type="expression" dxfId="2591" priority="13165">
      <formula>IF(RIGHT(TEXT(AI114,"0.#"),1)=".",FALSE,TRUE)</formula>
    </cfRule>
    <cfRule type="expression" dxfId="2590" priority="13166">
      <formula>IF(RIGHT(TEXT(AI114,"0.#"),1)=".",TRUE,FALSE)</formula>
    </cfRule>
  </conditionalFormatting>
  <conditionalFormatting sqref="AM114">
    <cfRule type="expression" dxfId="2589" priority="13163">
      <formula>IF(RIGHT(TEXT(AM114,"0.#"),1)=".",FALSE,TRUE)</formula>
    </cfRule>
    <cfRule type="expression" dxfId="2588" priority="13164">
      <formula>IF(RIGHT(TEXT(AM114,"0.#"),1)=".",TRUE,FALSE)</formula>
    </cfRule>
  </conditionalFormatting>
  <conditionalFormatting sqref="AE116 AQ116">
    <cfRule type="expression" dxfId="2587" priority="13159">
      <formula>IF(RIGHT(TEXT(AE116,"0.#"),1)=".",FALSE,TRUE)</formula>
    </cfRule>
    <cfRule type="expression" dxfId="2586" priority="13160">
      <formula>IF(RIGHT(TEXT(AE116,"0.#"),1)=".",TRUE,FALSE)</formula>
    </cfRule>
  </conditionalFormatting>
  <conditionalFormatting sqref="AI116">
    <cfRule type="expression" dxfId="2585" priority="13157">
      <formula>IF(RIGHT(TEXT(AI116,"0.#"),1)=".",FALSE,TRUE)</formula>
    </cfRule>
    <cfRule type="expression" dxfId="2584" priority="13158">
      <formula>IF(RIGHT(TEXT(AI116,"0.#"),1)=".",TRUE,FALSE)</formula>
    </cfRule>
  </conditionalFormatting>
  <conditionalFormatting sqref="AM116">
    <cfRule type="expression" dxfId="2583" priority="13155">
      <formula>IF(RIGHT(TEXT(AM116,"0.#"),1)=".",FALSE,TRUE)</formula>
    </cfRule>
    <cfRule type="expression" dxfId="2582" priority="13156">
      <formula>IF(RIGHT(TEXT(AM116,"0.#"),1)=".",TRUE,FALSE)</formula>
    </cfRule>
  </conditionalFormatting>
  <conditionalFormatting sqref="AE117 AM117">
    <cfRule type="expression" dxfId="2581" priority="13153">
      <formula>IF(RIGHT(TEXT(AE117,"0.#"),1)=".",FALSE,TRUE)</formula>
    </cfRule>
    <cfRule type="expression" dxfId="2580" priority="13154">
      <formula>IF(RIGHT(TEXT(AE117,"0.#"),1)=".",TRUE,FALSE)</formula>
    </cfRule>
  </conditionalFormatting>
  <conditionalFormatting sqref="AI117">
    <cfRule type="expression" dxfId="2579" priority="13151">
      <formula>IF(RIGHT(TEXT(AI117,"0.#"),1)=".",FALSE,TRUE)</formula>
    </cfRule>
    <cfRule type="expression" dxfId="2578" priority="13152">
      <formula>IF(RIGHT(TEXT(AI117,"0.#"),1)=".",TRUE,FALSE)</formula>
    </cfRule>
  </conditionalFormatting>
  <conditionalFormatting sqref="AQ117">
    <cfRule type="expression" dxfId="2577" priority="13147">
      <formula>IF(RIGHT(TEXT(AQ117,"0.#"),1)=".",FALSE,TRUE)</formula>
    </cfRule>
    <cfRule type="expression" dxfId="2576" priority="13148">
      <formula>IF(RIGHT(TEXT(AQ117,"0.#"),1)=".",TRUE,FALSE)</formula>
    </cfRule>
  </conditionalFormatting>
  <conditionalFormatting sqref="AE119 AQ119">
    <cfRule type="expression" dxfId="2575" priority="13145">
      <formula>IF(RIGHT(TEXT(AE119,"0.#"),1)=".",FALSE,TRUE)</formula>
    </cfRule>
    <cfRule type="expression" dxfId="2574" priority="13146">
      <formula>IF(RIGHT(TEXT(AE119,"0.#"),1)=".",TRUE,FALSE)</formula>
    </cfRule>
  </conditionalFormatting>
  <conditionalFormatting sqref="AI119">
    <cfRule type="expression" dxfId="2573" priority="13143">
      <formula>IF(RIGHT(TEXT(AI119,"0.#"),1)=".",FALSE,TRUE)</formula>
    </cfRule>
    <cfRule type="expression" dxfId="2572" priority="13144">
      <formula>IF(RIGHT(TEXT(AI119,"0.#"),1)=".",TRUE,FALSE)</formula>
    </cfRule>
  </conditionalFormatting>
  <conditionalFormatting sqref="AM119">
    <cfRule type="expression" dxfId="2571" priority="13141">
      <formula>IF(RIGHT(TEXT(AM119,"0.#"),1)=".",FALSE,TRUE)</formula>
    </cfRule>
    <cfRule type="expression" dxfId="2570" priority="13142">
      <formula>IF(RIGHT(TEXT(AM119,"0.#"),1)=".",TRUE,FALSE)</formula>
    </cfRule>
  </conditionalFormatting>
  <conditionalFormatting sqref="AQ120">
    <cfRule type="expression" dxfId="2569" priority="13133">
      <formula>IF(RIGHT(TEXT(AQ120,"0.#"),1)=".",FALSE,TRUE)</formula>
    </cfRule>
    <cfRule type="expression" dxfId="2568" priority="13134">
      <formula>IF(RIGHT(TEXT(AQ120,"0.#"),1)=".",TRUE,FALSE)</formula>
    </cfRule>
  </conditionalFormatting>
  <conditionalFormatting sqref="AE122 AQ122">
    <cfRule type="expression" dxfId="2567" priority="13131">
      <formula>IF(RIGHT(TEXT(AE122,"0.#"),1)=".",FALSE,TRUE)</formula>
    </cfRule>
    <cfRule type="expression" dxfId="2566" priority="13132">
      <formula>IF(RIGHT(TEXT(AE122,"0.#"),1)=".",TRUE,FALSE)</formula>
    </cfRule>
  </conditionalFormatting>
  <conditionalFormatting sqref="AI122">
    <cfRule type="expression" dxfId="2565" priority="13129">
      <formula>IF(RIGHT(TEXT(AI122,"0.#"),1)=".",FALSE,TRUE)</formula>
    </cfRule>
    <cfRule type="expression" dxfId="2564" priority="13130">
      <formula>IF(RIGHT(TEXT(AI122,"0.#"),1)=".",TRUE,FALSE)</formula>
    </cfRule>
  </conditionalFormatting>
  <conditionalFormatting sqref="AM122">
    <cfRule type="expression" dxfId="2563" priority="13127">
      <formula>IF(RIGHT(TEXT(AM122,"0.#"),1)=".",FALSE,TRUE)</formula>
    </cfRule>
    <cfRule type="expression" dxfId="2562" priority="13128">
      <formula>IF(RIGHT(TEXT(AM122,"0.#"),1)=".",TRUE,FALSE)</formula>
    </cfRule>
  </conditionalFormatting>
  <conditionalFormatting sqref="AQ123">
    <cfRule type="expression" dxfId="2561" priority="13119">
      <formula>IF(RIGHT(TEXT(AQ123,"0.#"),1)=".",FALSE,TRUE)</formula>
    </cfRule>
    <cfRule type="expression" dxfId="2560" priority="13120">
      <formula>IF(RIGHT(TEXT(AQ123,"0.#"),1)=".",TRUE,FALSE)</formula>
    </cfRule>
  </conditionalFormatting>
  <conditionalFormatting sqref="AE125 AQ125">
    <cfRule type="expression" dxfId="2559" priority="13117">
      <formula>IF(RIGHT(TEXT(AE125,"0.#"),1)=".",FALSE,TRUE)</formula>
    </cfRule>
    <cfRule type="expression" dxfId="2558" priority="13118">
      <formula>IF(RIGHT(TEXT(AE125,"0.#"),1)=".",TRUE,FALSE)</formula>
    </cfRule>
  </conditionalFormatting>
  <conditionalFormatting sqref="AI125">
    <cfRule type="expression" dxfId="2557" priority="13115">
      <formula>IF(RIGHT(TEXT(AI125,"0.#"),1)=".",FALSE,TRUE)</formula>
    </cfRule>
    <cfRule type="expression" dxfId="2556" priority="13116">
      <formula>IF(RIGHT(TEXT(AI125,"0.#"),1)=".",TRUE,FALSE)</formula>
    </cfRule>
  </conditionalFormatting>
  <conditionalFormatting sqref="AM125">
    <cfRule type="expression" dxfId="2555" priority="13113">
      <formula>IF(RIGHT(TEXT(AM125,"0.#"),1)=".",FALSE,TRUE)</formula>
    </cfRule>
    <cfRule type="expression" dxfId="2554" priority="13114">
      <formula>IF(RIGHT(TEXT(AM125,"0.#"),1)=".",TRUE,FALSE)</formula>
    </cfRule>
  </conditionalFormatting>
  <conditionalFormatting sqref="AQ126">
    <cfRule type="expression" dxfId="2553" priority="13105">
      <formula>IF(RIGHT(TEXT(AQ126,"0.#"),1)=".",FALSE,TRUE)</formula>
    </cfRule>
    <cfRule type="expression" dxfId="2552" priority="13106">
      <formula>IF(RIGHT(TEXT(AQ126,"0.#"),1)=".",TRUE,FALSE)</formula>
    </cfRule>
  </conditionalFormatting>
  <conditionalFormatting sqref="AE128 AQ128">
    <cfRule type="expression" dxfId="2551" priority="13103">
      <formula>IF(RIGHT(TEXT(AE128,"0.#"),1)=".",FALSE,TRUE)</formula>
    </cfRule>
    <cfRule type="expression" dxfId="2550" priority="13104">
      <formula>IF(RIGHT(TEXT(AE128,"0.#"),1)=".",TRUE,FALSE)</formula>
    </cfRule>
  </conditionalFormatting>
  <conditionalFormatting sqref="AI128">
    <cfRule type="expression" dxfId="2549" priority="13101">
      <formula>IF(RIGHT(TEXT(AI128,"0.#"),1)=".",FALSE,TRUE)</formula>
    </cfRule>
    <cfRule type="expression" dxfId="2548" priority="13102">
      <formula>IF(RIGHT(TEXT(AI128,"0.#"),1)=".",TRUE,FALSE)</formula>
    </cfRule>
  </conditionalFormatting>
  <conditionalFormatting sqref="AM128">
    <cfRule type="expression" dxfId="2547" priority="13099">
      <formula>IF(RIGHT(TEXT(AM128,"0.#"),1)=".",FALSE,TRUE)</formula>
    </cfRule>
    <cfRule type="expression" dxfId="2546" priority="13100">
      <formula>IF(RIGHT(TEXT(AM128,"0.#"),1)=".",TRUE,FALSE)</formula>
    </cfRule>
  </conditionalFormatting>
  <conditionalFormatting sqref="AQ129">
    <cfRule type="expression" dxfId="2545" priority="13091">
      <formula>IF(RIGHT(TEXT(AQ129,"0.#"),1)=".",FALSE,TRUE)</formula>
    </cfRule>
    <cfRule type="expression" dxfId="2544" priority="13092">
      <formula>IF(RIGHT(TEXT(AQ129,"0.#"),1)=".",TRUE,FALSE)</formula>
    </cfRule>
  </conditionalFormatting>
  <conditionalFormatting sqref="AE75">
    <cfRule type="expression" dxfId="2543" priority="13089">
      <formula>IF(RIGHT(TEXT(AE75,"0.#"),1)=".",FALSE,TRUE)</formula>
    </cfRule>
    <cfRule type="expression" dxfId="2542" priority="13090">
      <formula>IF(RIGHT(TEXT(AE75,"0.#"),1)=".",TRUE,FALSE)</formula>
    </cfRule>
  </conditionalFormatting>
  <conditionalFormatting sqref="AE76">
    <cfRule type="expression" dxfId="2541" priority="13087">
      <formula>IF(RIGHT(TEXT(AE76,"0.#"),1)=".",FALSE,TRUE)</formula>
    </cfRule>
    <cfRule type="expression" dxfId="2540" priority="13088">
      <formula>IF(RIGHT(TEXT(AE76,"0.#"),1)=".",TRUE,FALSE)</formula>
    </cfRule>
  </conditionalFormatting>
  <conditionalFormatting sqref="AE77">
    <cfRule type="expression" dxfId="2539" priority="13085">
      <formula>IF(RIGHT(TEXT(AE77,"0.#"),1)=".",FALSE,TRUE)</formula>
    </cfRule>
    <cfRule type="expression" dxfId="2538" priority="13086">
      <formula>IF(RIGHT(TEXT(AE77,"0.#"),1)=".",TRUE,FALSE)</formula>
    </cfRule>
  </conditionalFormatting>
  <conditionalFormatting sqref="AI77">
    <cfRule type="expression" dxfId="2537" priority="13083">
      <formula>IF(RIGHT(TEXT(AI77,"0.#"),1)=".",FALSE,TRUE)</formula>
    </cfRule>
    <cfRule type="expression" dxfId="2536" priority="13084">
      <formula>IF(RIGHT(TEXT(AI77,"0.#"),1)=".",TRUE,FALSE)</formula>
    </cfRule>
  </conditionalFormatting>
  <conditionalFormatting sqref="AI76">
    <cfRule type="expression" dxfId="2535" priority="13081">
      <formula>IF(RIGHT(TEXT(AI76,"0.#"),1)=".",FALSE,TRUE)</formula>
    </cfRule>
    <cfRule type="expression" dxfId="2534" priority="13082">
      <formula>IF(RIGHT(TEXT(AI76,"0.#"),1)=".",TRUE,FALSE)</formula>
    </cfRule>
  </conditionalFormatting>
  <conditionalFormatting sqref="AI75">
    <cfRule type="expression" dxfId="2533" priority="13079">
      <formula>IF(RIGHT(TEXT(AI75,"0.#"),1)=".",FALSE,TRUE)</formula>
    </cfRule>
    <cfRule type="expression" dxfId="2532" priority="13080">
      <formula>IF(RIGHT(TEXT(AI75,"0.#"),1)=".",TRUE,FALSE)</formula>
    </cfRule>
  </conditionalFormatting>
  <conditionalFormatting sqref="AM75">
    <cfRule type="expression" dxfId="2531" priority="13077">
      <formula>IF(RIGHT(TEXT(AM75,"0.#"),1)=".",FALSE,TRUE)</formula>
    </cfRule>
    <cfRule type="expression" dxfId="2530" priority="13078">
      <formula>IF(RIGHT(TEXT(AM75,"0.#"),1)=".",TRUE,FALSE)</formula>
    </cfRule>
  </conditionalFormatting>
  <conditionalFormatting sqref="AM76">
    <cfRule type="expression" dxfId="2529" priority="13075">
      <formula>IF(RIGHT(TEXT(AM76,"0.#"),1)=".",FALSE,TRUE)</formula>
    </cfRule>
    <cfRule type="expression" dxfId="2528" priority="13076">
      <formula>IF(RIGHT(TEXT(AM76,"0.#"),1)=".",TRUE,FALSE)</formula>
    </cfRule>
  </conditionalFormatting>
  <conditionalFormatting sqref="AM77">
    <cfRule type="expression" dxfId="2527" priority="13073">
      <formula>IF(RIGHT(TEXT(AM77,"0.#"),1)=".",FALSE,TRUE)</formula>
    </cfRule>
    <cfRule type="expression" dxfId="2526" priority="13074">
      <formula>IF(RIGHT(TEXT(AM77,"0.#"),1)=".",TRUE,FALSE)</formula>
    </cfRule>
  </conditionalFormatting>
  <conditionalFormatting sqref="AE134 AI134:AI135 AM134:AM135 AQ134:AQ135 AU134:AU135">
    <cfRule type="expression" dxfId="2525" priority="13059">
      <formula>IF(RIGHT(TEXT(AE134,"0.#"),1)=".",FALSE,TRUE)</formula>
    </cfRule>
    <cfRule type="expression" dxfId="2524" priority="13060">
      <formula>IF(RIGHT(TEXT(AE134,"0.#"),1)=".",TRUE,FALSE)</formula>
    </cfRule>
  </conditionalFormatting>
  <conditionalFormatting sqref="AE433">
    <cfRule type="expression" dxfId="2523" priority="13029">
      <formula>IF(RIGHT(TEXT(AE433,"0.#"),1)=".",FALSE,TRUE)</formula>
    </cfRule>
    <cfRule type="expression" dxfId="2522" priority="13030">
      <formula>IF(RIGHT(TEXT(AE433,"0.#"),1)=".",TRUE,FALSE)</formula>
    </cfRule>
  </conditionalFormatting>
  <conditionalFormatting sqref="AM435">
    <cfRule type="expression" dxfId="2521" priority="13013">
      <formula>IF(RIGHT(TEXT(AM435,"0.#"),1)=".",FALSE,TRUE)</formula>
    </cfRule>
    <cfRule type="expression" dxfId="2520" priority="13014">
      <formula>IF(RIGHT(TEXT(AM435,"0.#"),1)=".",TRUE,FALSE)</formula>
    </cfRule>
  </conditionalFormatting>
  <conditionalFormatting sqref="AE434">
    <cfRule type="expression" dxfId="2519" priority="13027">
      <formula>IF(RIGHT(TEXT(AE434,"0.#"),1)=".",FALSE,TRUE)</formula>
    </cfRule>
    <cfRule type="expression" dxfId="2518" priority="13028">
      <formula>IF(RIGHT(TEXT(AE434,"0.#"),1)=".",TRUE,FALSE)</formula>
    </cfRule>
  </conditionalFormatting>
  <conditionalFormatting sqref="AE435">
    <cfRule type="expression" dxfId="2517" priority="13025">
      <formula>IF(RIGHT(TEXT(AE435,"0.#"),1)=".",FALSE,TRUE)</formula>
    </cfRule>
    <cfRule type="expression" dxfId="2516" priority="13026">
      <formula>IF(RIGHT(TEXT(AE435,"0.#"),1)=".",TRUE,FALSE)</formula>
    </cfRule>
  </conditionalFormatting>
  <conditionalFormatting sqref="AM433">
    <cfRule type="expression" dxfId="2515" priority="13017">
      <formula>IF(RIGHT(TEXT(AM433,"0.#"),1)=".",FALSE,TRUE)</formula>
    </cfRule>
    <cfRule type="expression" dxfId="2514" priority="13018">
      <formula>IF(RIGHT(TEXT(AM433,"0.#"),1)=".",TRUE,FALSE)</formula>
    </cfRule>
  </conditionalFormatting>
  <conditionalFormatting sqref="AM434">
    <cfRule type="expression" dxfId="2513" priority="13015">
      <formula>IF(RIGHT(TEXT(AM434,"0.#"),1)=".",FALSE,TRUE)</formula>
    </cfRule>
    <cfRule type="expression" dxfId="2512" priority="13016">
      <formula>IF(RIGHT(TEXT(AM434,"0.#"),1)=".",TRUE,FALSE)</formula>
    </cfRule>
  </conditionalFormatting>
  <conditionalFormatting sqref="AU433">
    <cfRule type="expression" dxfId="2511" priority="13005">
      <formula>IF(RIGHT(TEXT(AU433,"0.#"),1)=".",FALSE,TRUE)</formula>
    </cfRule>
    <cfRule type="expression" dxfId="2510" priority="13006">
      <formula>IF(RIGHT(TEXT(AU433,"0.#"),1)=".",TRUE,FALSE)</formula>
    </cfRule>
  </conditionalFormatting>
  <conditionalFormatting sqref="AU434">
    <cfRule type="expression" dxfId="2509" priority="13003">
      <formula>IF(RIGHT(TEXT(AU434,"0.#"),1)=".",FALSE,TRUE)</formula>
    </cfRule>
    <cfRule type="expression" dxfId="2508" priority="13004">
      <formula>IF(RIGHT(TEXT(AU434,"0.#"),1)=".",TRUE,FALSE)</formula>
    </cfRule>
  </conditionalFormatting>
  <conditionalFormatting sqref="AU435">
    <cfRule type="expression" dxfId="2507" priority="13001">
      <formula>IF(RIGHT(TEXT(AU435,"0.#"),1)=".",FALSE,TRUE)</formula>
    </cfRule>
    <cfRule type="expression" dxfId="2506" priority="13002">
      <formula>IF(RIGHT(TEXT(AU435,"0.#"),1)=".",TRUE,FALSE)</formula>
    </cfRule>
  </conditionalFormatting>
  <conditionalFormatting sqref="AI435">
    <cfRule type="expression" dxfId="2505" priority="12935">
      <formula>IF(RIGHT(TEXT(AI435,"0.#"),1)=".",FALSE,TRUE)</formula>
    </cfRule>
    <cfRule type="expression" dxfId="2504" priority="12936">
      <formula>IF(RIGHT(TEXT(AI435,"0.#"),1)=".",TRUE,FALSE)</formula>
    </cfRule>
  </conditionalFormatting>
  <conditionalFormatting sqref="AI433">
    <cfRule type="expression" dxfId="2503" priority="12939">
      <formula>IF(RIGHT(TEXT(AI433,"0.#"),1)=".",FALSE,TRUE)</formula>
    </cfRule>
    <cfRule type="expression" dxfId="2502" priority="12940">
      <formula>IF(RIGHT(TEXT(AI433,"0.#"),1)=".",TRUE,FALSE)</formula>
    </cfRule>
  </conditionalFormatting>
  <conditionalFormatting sqref="AI434">
    <cfRule type="expression" dxfId="2501" priority="12937">
      <formula>IF(RIGHT(TEXT(AI434,"0.#"),1)=".",FALSE,TRUE)</formula>
    </cfRule>
    <cfRule type="expression" dxfId="2500" priority="12938">
      <formula>IF(RIGHT(TEXT(AI434,"0.#"),1)=".",TRUE,FALSE)</formula>
    </cfRule>
  </conditionalFormatting>
  <conditionalFormatting sqref="AQ434">
    <cfRule type="expression" dxfId="2499" priority="12921">
      <formula>IF(RIGHT(TEXT(AQ434,"0.#"),1)=".",FALSE,TRUE)</formula>
    </cfRule>
    <cfRule type="expression" dxfId="2498" priority="12922">
      <formula>IF(RIGHT(TEXT(AQ434,"0.#"),1)=".",TRUE,FALSE)</formula>
    </cfRule>
  </conditionalFormatting>
  <conditionalFormatting sqref="AQ435">
    <cfRule type="expression" dxfId="2497" priority="12907">
      <formula>IF(RIGHT(TEXT(AQ435,"0.#"),1)=".",FALSE,TRUE)</formula>
    </cfRule>
    <cfRule type="expression" dxfId="2496" priority="12908">
      <formula>IF(RIGHT(TEXT(AQ435,"0.#"),1)=".",TRUE,FALSE)</formula>
    </cfRule>
  </conditionalFormatting>
  <conditionalFormatting sqref="AQ433">
    <cfRule type="expression" dxfId="2495" priority="12905">
      <formula>IF(RIGHT(TEXT(AQ433,"0.#"),1)=".",FALSE,TRUE)</formula>
    </cfRule>
    <cfRule type="expression" dxfId="2494" priority="12906">
      <formula>IF(RIGHT(TEXT(AQ433,"0.#"),1)=".",TRUE,FALSE)</formula>
    </cfRule>
  </conditionalFormatting>
  <conditionalFormatting sqref="AL847:AO874">
    <cfRule type="expression" dxfId="2493" priority="6629">
      <formula>IF(AND(AL847&gt;=0,RIGHT(TEXT(AL847,"0.#"),1)&lt;&gt;"."),TRUE,FALSE)</formula>
    </cfRule>
    <cfRule type="expression" dxfId="2492" priority="6630">
      <formula>IF(AND(AL847&gt;=0,RIGHT(TEXT(AL847,"0.#"),1)="."),TRUE,FALSE)</formula>
    </cfRule>
    <cfRule type="expression" dxfId="2491" priority="6631">
      <formula>IF(AND(AL847&lt;0,RIGHT(TEXT(AL847,"0.#"),1)&lt;&gt;"."),TRUE,FALSE)</formula>
    </cfRule>
    <cfRule type="expression" dxfId="2490" priority="6632">
      <formula>IF(AND(AL847&lt;0,RIGHT(TEXT(AL847,"0.#"),1)="."),TRUE,FALSE)</formula>
    </cfRule>
  </conditionalFormatting>
  <conditionalFormatting sqref="AQ53:AQ55">
    <cfRule type="expression" dxfId="2489" priority="4651">
      <formula>IF(RIGHT(TEXT(AQ53,"0.#"),1)=".",FALSE,TRUE)</formula>
    </cfRule>
    <cfRule type="expression" dxfId="2488" priority="4652">
      <formula>IF(RIGHT(TEXT(AQ53,"0.#"),1)=".",TRUE,FALSE)</formula>
    </cfRule>
  </conditionalFormatting>
  <conditionalFormatting sqref="AU53:AU55">
    <cfRule type="expression" dxfId="2487" priority="4649">
      <formula>IF(RIGHT(TEXT(AU53,"0.#"),1)=".",FALSE,TRUE)</formula>
    </cfRule>
    <cfRule type="expression" dxfId="2486" priority="4650">
      <formula>IF(RIGHT(TEXT(AU53,"0.#"),1)=".",TRUE,FALSE)</formula>
    </cfRule>
  </conditionalFormatting>
  <conditionalFormatting sqref="AQ60:AQ62">
    <cfRule type="expression" dxfId="2485" priority="4647">
      <formula>IF(RIGHT(TEXT(AQ60,"0.#"),1)=".",FALSE,TRUE)</formula>
    </cfRule>
    <cfRule type="expression" dxfId="2484" priority="4648">
      <formula>IF(RIGHT(TEXT(AQ60,"0.#"),1)=".",TRUE,FALSE)</formula>
    </cfRule>
  </conditionalFormatting>
  <conditionalFormatting sqref="AU60:AU62">
    <cfRule type="expression" dxfId="2483" priority="4645">
      <formula>IF(RIGHT(TEXT(AU60,"0.#"),1)=".",FALSE,TRUE)</formula>
    </cfRule>
    <cfRule type="expression" dxfId="2482" priority="4646">
      <formula>IF(RIGHT(TEXT(AU60,"0.#"),1)=".",TRUE,FALSE)</formula>
    </cfRule>
  </conditionalFormatting>
  <conditionalFormatting sqref="AQ75:AQ77">
    <cfRule type="expression" dxfId="2481" priority="4643">
      <formula>IF(RIGHT(TEXT(AQ75,"0.#"),1)=".",FALSE,TRUE)</formula>
    </cfRule>
    <cfRule type="expression" dxfId="2480" priority="4644">
      <formula>IF(RIGHT(TEXT(AQ75,"0.#"),1)=".",TRUE,FALSE)</formula>
    </cfRule>
  </conditionalFormatting>
  <conditionalFormatting sqref="AU75:AU77">
    <cfRule type="expression" dxfId="2479" priority="4641">
      <formula>IF(RIGHT(TEXT(AU75,"0.#"),1)=".",FALSE,TRUE)</formula>
    </cfRule>
    <cfRule type="expression" dxfId="2478" priority="4642">
      <formula>IF(RIGHT(TEXT(AU75,"0.#"),1)=".",TRUE,FALSE)</formula>
    </cfRule>
  </conditionalFormatting>
  <conditionalFormatting sqref="AQ87:AQ89">
    <cfRule type="expression" dxfId="2477" priority="4639">
      <formula>IF(RIGHT(TEXT(AQ87,"0.#"),1)=".",FALSE,TRUE)</formula>
    </cfRule>
    <cfRule type="expression" dxfId="2476" priority="4640">
      <formula>IF(RIGHT(TEXT(AQ87,"0.#"),1)=".",TRUE,FALSE)</formula>
    </cfRule>
  </conditionalFormatting>
  <conditionalFormatting sqref="AU87:AU89">
    <cfRule type="expression" dxfId="2475" priority="4637">
      <formula>IF(RIGHT(TEXT(AU87,"0.#"),1)=".",FALSE,TRUE)</formula>
    </cfRule>
    <cfRule type="expression" dxfId="2474" priority="4638">
      <formula>IF(RIGHT(TEXT(AU87,"0.#"),1)=".",TRUE,FALSE)</formula>
    </cfRule>
  </conditionalFormatting>
  <conditionalFormatting sqref="AQ92:AQ94">
    <cfRule type="expression" dxfId="2473" priority="4635">
      <formula>IF(RIGHT(TEXT(AQ92,"0.#"),1)=".",FALSE,TRUE)</formula>
    </cfRule>
    <cfRule type="expression" dxfId="2472" priority="4636">
      <formula>IF(RIGHT(TEXT(AQ92,"0.#"),1)=".",TRUE,FALSE)</formula>
    </cfRule>
  </conditionalFormatting>
  <conditionalFormatting sqref="AU92:AU94">
    <cfRule type="expression" dxfId="2471" priority="4633">
      <formula>IF(RIGHT(TEXT(AU92,"0.#"),1)=".",FALSE,TRUE)</formula>
    </cfRule>
    <cfRule type="expression" dxfId="2470" priority="4634">
      <formula>IF(RIGHT(TEXT(AU92,"0.#"),1)=".",TRUE,FALSE)</formula>
    </cfRule>
  </conditionalFormatting>
  <conditionalFormatting sqref="AQ97:AQ99">
    <cfRule type="expression" dxfId="2469" priority="4631">
      <formula>IF(RIGHT(TEXT(AQ97,"0.#"),1)=".",FALSE,TRUE)</formula>
    </cfRule>
    <cfRule type="expression" dxfId="2468" priority="4632">
      <formula>IF(RIGHT(TEXT(AQ97,"0.#"),1)=".",TRUE,FALSE)</formula>
    </cfRule>
  </conditionalFormatting>
  <conditionalFormatting sqref="AU97:AU99">
    <cfRule type="expression" dxfId="2467" priority="4629">
      <formula>IF(RIGHT(TEXT(AU97,"0.#"),1)=".",FALSE,TRUE)</formula>
    </cfRule>
    <cfRule type="expression" dxfId="2466" priority="4630">
      <formula>IF(RIGHT(TEXT(AU97,"0.#"),1)=".",TRUE,FALSE)</formula>
    </cfRule>
  </conditionalFormatting>
  <conditionalFormatting sqref="AE458">
    <cfRule type="expression" dxfId="2465" priority="4323">
      <formula>IF(RIGHT(TEXT(AE458,"0.#"),1)=".",FALSE,TRUE)</formula>
    </cfRule>
    <cfRule type="expression" dxfId="2464" priority="4324">
      <formula>IF(RIGHT(TEXT(AE458,"0.#"),1)=".",TRUE,FALSE)</formula>
    </cfRule>
  </conditionalFormatting>
  <conditionalFormatting sqref="AM460">
    <cfRule type="expression" dxfId="2463" priority="4313">
      <formula>IF(RIGHT(TEXT(AM460,"0.#"),1)=".",FALSE,TRUE)</formula>
    </cfRule>
    <cfRule type="expression" dxfId="2462" priority="4314">
      <formula>IF(RIGHT(TEXT(AM460,"0.#"),1)=".",TRUE,FALSE)</formula>
    </cfRule>
  </conditionalFormatting>
  <conditionalFormatting sqref="AE459">
    <cfRule type="expression" dxfId="2461" priority="4321">
      <formula>IF(RIGHT(TEXT(AE459,"0.#"),1)=".",FALSE,TRUE)</formula>
    </cfRule>
    <cfRule type="expression" dxfId="2460" priority="4322">
      <formula>IF(RIGHT(TEXT(AE459,"0.#"),1)=".",TRUE,FALSE)</formula>
    </cfRule>
  </conditionalFormatting>
  <conditionalFormatting sqref="AE460">
    <cfRule type="expression" dxfId="2459" priority="4319">
      <formula>IF(RIGHT(TEXT(AE460,"0.#"),1)=".",FALSE,TRUE)</formula>
    </cfRule>
    <cfRule type="expression" dxfId="2458" priority="4320">
      <formula>IF(RIGHT(TEXT(AE460,"0.#"),1)=".",TRUE,FALSE)</formula>
    </cfRule>
  </conditionalFormatting>
  <conditionalFormatting sqref="AM458">
    <cfRule type="expression" dxfId="2457" priority="4317">
      <formula>IF(RIGHT(TEXT(AM458,"0.#"),1)=".",FALSE,TRUE)</formula>
    </cfRule>
    <cfRule type="expression" dxfId="2456" priority="4318">
      <formula>IF(RIGHT(TEXT(AM458,"0.#"),1)=".",TRUE,FALSE)</formula>
    </cfRule>
  </conditionalFormatting>
  <conditionalFormatting sqref="AM459">
    <cfRule type="expression" dxfId="2455" priority="4315">
      <formula>IF(RIGHT(TEXT(AM459,"0.#"),1)=".",FALSE,TRUE)</formula>
    </cfRule>
    <cfRule type="expression" dxfId="2454" priority="4316">
      <formula>IF(RIGHT(TEXT(AM459,"0.#"),1)=".",TRUE,FALSE)</formula>
    </cfRule>
  </conditionalFormatting>
  <conditionalFormatting sqref="AU458">
    <cfRule type="expression" dxfId="2453" priority="4311">
      <formula>IF(RIGHT(TEXT(AU458,"0.#"),1)=".",FALSE,TRUE)</formula>
    </cfRule>
    <cfRule type="expression" dxfId="2452" priority="4312">
      <formula>IF(RIGHT(TEXT(AU458,"0.#"),1)=".",TRUE,FALSE)</formula>
    </cfRule>
  </conditionalFormatting>
  <conditionalFormatting sqref="AU459">
    <cfRule type="expression" dxfId="2451" priority="4309">
      <formula>IF(RIGHT(TEXT(AU459,"0.#"),1)=".",FALSE,TRUE)</formula>
    </cfRule>
    <cfRule type="expression" dxfId="2450" priority="4310">
      <formula>IF(RIGHT(TEXT(AU459,"0.#"),1)=".",TRUE,FALSE)</formula>
    </cfRule>
  </conditionalFormatting>
  <conditionalFormatting sqref="AU460">
    <cfRule type="expression" dxfId="2449" priority="4307">
      <formula>IF(RIGHT(TEXT(AU460,"0.#"),1)=".",FALSE,TRUE)</formula>
    </cfRule>
    <cfRule type="expression" dxfId="2448" priority="4308">
      <formula>IF(RIGHT(TEXT(AU460,"0.#"),1)=".",TRUE,FALSE)</formula>
    </cfRule>
  </conditionalFormatting>
  <conditionalFormatting sqref="AI460">
    <cfRule type="expression" dxfId="2447" priority="4301">
      <formula>IF(RIGHT(TEXT(AI460,"0.#"),1)=".",FALSE,TRUE)</formula>
    </cfRule>
    <cfRule type="expression" dxfId="2446" priority="4302">
      <formula>IF(RIGHT(TEXT(AI460,"0.#"),1)=".",TRUE,FALSE)</formula>
    </cfRule>
  </conditionalFormatting>
  <conditionalFormatting sqref="AI458">
    <cfRule type="expression" dxfId="2445" priority="4305">
      <formula>IF(RIGHT(TEXT(AI458,"0.#"),1)=".",FALSE,TRUE)</formula>
    </cfRule>
    <cfRule type="expression" dxfId="2444" priority="4306">
      <formula>IF(RIGHT(TEXT(AI458,"0.#"),1)=".",TRUE,FALSE)</formula>
    </cfRule>
  </conditionalFormatting>
  <conditionalFormatting sqref="AI459">
    <cfRule type="expression" dxfId="2443" priority="4303">
      <formula>IF(RIGHT(TEXT(AI459,"0.#"),1)=".",FALSE,TRUE)</formula>
    </cfRule>
    <cfRule type="expression" dxfId="2442" priority="4304">
      <formula>IF(RIGHT(TEXT(AI459,"0.#"),1)=".",TRUE,FALSE)</formula>
    </cfRule>
  </conditionalFormatting>
  <conditionalFormatting sqref="AQ459">
    <cfRule type="expression" dxfId="2441" priority="4299">
      <formula>IF(RIGHT(TEXT(AQ459,"0.#"),1)=".",FALSE,TRUE)</formula>
    </cfRule>
    <cfRule type="expression" dxfId="2440" priority="4300">
      <formula>IF(RIGHT(TEXT(AQ459,"0.#"),1)=".",TRUE,FALSE)</formula>
    </cfRule>
  </conditionalFormatting>
  <conditionalFormatting sqref="AQ460">
    <cfRule type="expression" dxfId="2439" priority="4297">
      <formula>IF(RIGHT(TEXT(AQ460,"0.#"),1)=".",FALSE,TRUE)</formula>
    </cfRule>
    <cfRule type="expression" dxfId="2438" priority="4298">
      <formula>IF(RIGHT(TEXT(AQ460,"0.#"),1)=".",TRUE,FALSE)</formula>
    </cfRule>
  </conditionalFormatting>
  <conditionalFormatting sqref="AQ458">
    <cfRule type="expression" dxfId="2437" priority="4295">
      <formula>IF(RIGHT(TEXT(AQ458,"0.#"),1)=".",FALSE,TRUE)</formula>
    </cfRule>
    <cfRule type="expression" dxfId="2436" priority="4296">
      <formula>IF(RIGHT(TEXT(AQ458,"0.#"),1)=".",TRUE,FALSE)</formula>
    </cfRule>
  </conditionalFormatting>
  <conditionalFormatting sqref="AE120 AM120">
    <cfRule type="expression" dxfId="2435" priority="2973">
      <formula>IF(RIGHT(TEXT(AE120,"0.#"),1)=".",FALSE,TRUE)</formula>
    </cfRule>
    <cfRule type="expression" dxfId="2434" priority="2974">
      <formula>IF(RIGHT(TEXT(AE120,"0.#"),1)=".",TRUE,FALSE)</formula>
    </cfRule>
  </conditionalFormatting>
  <conditionalFormatting sqref="AI126">
    <cfRule type="expression" dxfId="2433" priority="2963">
      <formula>IF(RIGHT(TEXT(AI126,"0.#"),1)=".",FALSE,TRUE)</formula>
    </cfRule>
    <cfRule type="expression" dxfId="2432" priority="2964">
      <formula>IF(RIGHT(TEXT(AI126,"0.#"),1)=".",TRUE,FALSE)</formula>
    </cfRule>
  </conditionalFormatting>
  <conditionalFormatting sqref="AI120">
    <cfRule type="expression" dxfId="2431" priority="2971">
      <formula>IF(RIGHT(TEXT(AI120,"0.#"),1)=".",FALSE,TRUE)</formula>
    </cfRule>
    <cfRule type="expression" dxfId="2430" priority="2972">
      <formula>IF(RIGHT(TEXT(AI120,"0.#"),1)=".",TRUE,FALSE)</formula>
    </cfRule>
  </conditionalFormatting>
  <conditionalFormatting sqref="AE123 AM123">
    <cfRule type="expression" dxfId="2429" priority="2969">
      <formula>IF(RIGHT(TEXT(AE123,"0.#"),1)=".",FALSE,TRUE)</formula>
    </cfRule>
    <cfRule type="expression" dxfId="2428" priority="2970">
      <formula>IF(RIGHT(TEXT(AE123,"0.#"),1)=".",TRUE,FALSE)</formula>
    </cfRule>
  </conditionalFormatting>
  <conditionalFormatting sqref="AI123">
    <cfRule type="expression" dxfId="2427" priority="2967">
      <formula>IF(RIGHT(TEXT(AI123,"0.#"),1)=".",FALSE,TRUE)</formula>
    </cfRule>
    <cfRule type="expression" dxfId="2426" priority="2968">
      <formula>IF(RIGHT(TEXT(AI123,"0.#"),1)=".",TRUE,FALSE)</formula>
    </cfRule>
  </conditionalFormatting>
  <conditionalFormatting sqref="AE126 AM126">
    <cfRule type="expression" dxfId="2425" priority="2965">
      <formula>IF(RIGHT(TEXT(AE126,"0.#"),1)=".",FALSE,TRUE)</formula>
    </cfRule>
    <cfRule type="expression" dxfId="2424" priority="2966">
      <formula>IF(RIGHT(TEXT(AE126,"0.#"),1)=".",TRUE,FALSE)</formula>
    </cfRule>
  </conditionalFormatting>
  <conditionalFormatting sqref="AE129 AM129">
    <cfRule type="expression" dxfId="2423" priority="2961">
      <formula>IF(RIGHT(TEXT(AE129,"0.#"),1)=".",FALSE,TRUE)</formula>
    </cfRule>
    <cfRule type="expression" dxfId="2422" priority="2962">
      <formula>IF(RIGHT(TEXT(AE129,"0.#"),1)=".",TRUE,FALSE)</formula>
    </cfRule>
  </conditionalFormatting>
  <conditionalFormatting sqref="AI129">
    <cfRule type="expression" dxfId="2421" priority="2959">
      <formula>IF(RIGHT(TEXT(AI129,"0.#"),1)=".",FALSE,TRUE)</formula>
    </cfRule>
    <cfRule type="expression" dxfId="2420" priority="2960">
      <formula>IF(RIGHT(TEXT(AI129,"0.#"),1)=".",TRUE,FALSE)</formula>
    </cfRule>
  </conditionalFormatting>
  <conditionalFormatting sqref="Y847:Y874">
    <cfRule type="expression" dxfId="2419" priority="2957">
      <formula>IF(RIGHT(TEXT(Y847,"0.#"),1)=".",FALSE,TRUE)</formula>
    </cfRule>
    <cfRule type="expression" dxfId="2418" priority="2958">
      <formula>IF(RIGHT(TEXT(Y847,"0.#"),1)=".",TRUE,FALSE)</formula>
    </cfRule>
  </conditionalFormatting>
  <conditionalFormatting sqref="AU518">
    <cfRule type="expression" dxfId="2417" priority="1467">
      <formula>IF(RIGHT(TEXT(AU518,"0.#"),1)=".",FALSE,TRUE)</formula>
    </cfRule>
    <cfRule type="expression" dxfId="2416" priority="1468">
      <formula>IF(RIGHT(TEXT(AU518,"0.#"),1)=".",TRUE,FALSE)</formula>
    </cfRule>
  </conditionalFormatting>
  <conditionalFormatting sqref="AQ551">
    <cfRule type="expression" dxfId="2415" priority="1243">
      <formula>IF(RIGHT(TEXT(AQ551,"0.#"),1)=".",FALSE,TRUE)</formula>
    </cfRule>
    <cfRule type="expression" dxfId="2414" priority="1244">
      <formula>IF(RIGHT(TEXT(AQ551,"0.#"),1)=".",TRUE,FALSE)</formula>
    </cfRule>
  </conditionalFormatting>
  <conditionalFormatting sqref="AE556">
    <cfRule type="expression" dxfId="2413" priority="1241">
      <formula>IF(RIGHT(TEXT(AE556,"0.#"),1)=".",FALSE,TRUE)</formula>
    </cfRule>
    <cfRule type="expression" dxfId="2412" priority="1242">
      <formula>IF(RIGHT(TEXT(AE556,"0.#"),1)=".",TRUE,FALSE)</formula>
    </cfRule>
  </conditionalFormatting>
  <conditionalFormatting sqref="AE557">
    <cfRule type="expression" dxfId="2411" priority="1239">
      <formula>IF(RIGHT(TEXT(AE557,"0.#"),1)=".",FALSE,TRUE)</formula>
    </cfRule>
    <cfRule type="expression" dxfId="2410" priority="1240">
      <formula>IF(RIGHT(TEXT(AE557,"0.#"),1)=".",TRUE,FALSE)</formula>
    </cfRule>
  </conditionalFormatting>
  <conditionalFormatting sqref="AE558">
    <cfRule type="expression" dxfId="2409" priority="1237">
      <formula>IF(RIGHT(TEXT(AE558,"0.#"),1)=".",FALSE,TRUE)</formula>
    </cfRule>
    <cfRule type="expression" dxfId="2408" priority="1238">
      <formula>IF(RIGHT(TEXT(AE558,"0.#"),1)=".",TRUE,FALSE)</formula>
    </cfRule>
  </conditionalFormatting>
  <conditionalFormatting sqref="AU556">
    <cfRule type="expression" dxfId="2407" priority="1229">
      <formula>IF(RIGHT(TEXT(AU556,"0.#"),1)=".",FALSE,TRUE)</formula>
    </cfRule>
    <cfRule type="expression" dxfId="2406" priority="1230">
      <formula>IF(RIGHT(TEXT(AU556,"0.#"),1)=".",TRUE,FALSE)</formula>
    </cfRule>
  </conditionalFormatting>
  <conditionalFormatting sqref="AU557">
    <cfRule type="expression" dxfId="2405" priority="1227">
      <formula>IF(RIGHT(TEXT(AU557,"0.#"),1)=".",FALSE,TRUE)</formula>
    </cfRule>
    <cfRule type="expression" dxfId="2404" priority="1228">
      <formula>IF(RIGHT(TEXT(AU557,"0.#"),1)=".",TRUE,FALSE)</formula>
    </cfRule>
  </conditionalFormatting>
  <conditionalFormatting sqref="AU558">
    <cfRule type="expression" dxfId="2403" priority="1225">
      <formula>IF(RIGHT(TEXT(AU558,"0.#"),1)=".",FALSE,TRUE)</formula>
    </cfRule>
    <cfRule type="expression" dxfId="2402" priority="1226">
      <formula>IF(RIGHT(TEXT(AU558,"0.#"),1)=".",TRUE,FALSE)</formula>
    </cfRule>
  </conditionalFormatting>
  <conditionalFormatting sqref="AQ557">
    <cfRule type="expression" dxfId="2401" priority="1217">
      <formula>IF(RIGHT(TEXT(AQ557,"0.#"),1)=".",FALSE,TRUE)</formula>
    </cfRule>
    <cfRule type="expression" dxfId="2400" priority="1218">
      <formula>IF(RIGHT(TEXT(AQ557,"0.#"),1)=".",TRUE,FALSE)</formula>
    </cfRule>
  </conditionalFormatting>
  <conditionalFormatting sqref="AQ558">
    <cfRule type="expression" dxfId="2399" priority="1215">
      <formula>IF(RIGHT(TEXT(AQ558,"0.#"),1)=".",FALSE,TRUE)</formula>
    </cfRule>
    <cfRule type="expression" dxfId="2398" priority="1216">
      <formula>IF(RIGHT(TEXT(AQ558,"0.#"),1)=".",TRUE,FALSE)</formula>
    </cfRule>
  </conditionalFormatting>
  <conditionalFormatting sqref="AQ556">
    <cfRule type="expression" dxfId="2397" priority="1213">
      <formula>IF(RIGHT(TEXT(AQ556,"0.#"),1)=".",FALSE,TRUE)</formula>
    </cfRule>
    <cfRule type="expression" dxfId="2396" priority="1214">
      <formula>IF(RIGHT(TEXT(AQ556,"0.#"),1)=".",TRUE,FALSE)</formula>
    </cfRule>
  </conditionalFormatting>
  <conditionalFormatting sqref="AE561">
    <cfRule type="expression" dxfId="2395" priority="1211">
      <formula>IF(RIGHT(TEXT(AE561,"0.#"),1)=".",FALSE,TRUE)</formula>
    </cfRule>
    <cfRule type="expression" dxfId="2394" priority="1212">
      <formula>IF(RIGHT(TEXT(AE561,"0.#"),1)=".",TRUE,FALSE)</formula>
    </cfRule>
  </conditionalFormatting>
  <conditionalFormatting sqref="AE562">
    <cfRule type="expression" dxfId="2393" priority="1209">
      <formula>IF(RIGHT(TEXT(AE562,"0.#"),1)=".",FALSE,TRUE)</formula>
    </cfRule>
    <cfRule type="expression" dxfId="2392" priority="1210">
      <formula>IF(RIGHT(TEXT(AE562,"0.#"),1)=".",TRUE,FALSE)</formula>
    </cfRule>
  </conditionalFormatting>
  <conditionalFormatting sqref="AE563">
    <cfRule type="expression" dxfId="2391" priority="1207">
      <formula>IF(RIGHT(TEXT(AE563,"0.#"),1)=".",FALSE,TRUE)</formula>
    </cfRule>
    <cfRule type="expression" dxfId="2390" priority="1208">
      <formula>IF(RIGHT(TEXT(AE563,"0.#"),1)=".",TRUE,FALSE)</formula>
    </cfRule>
  </conditionalFormatting>
  <conditionalFormatting sqref="AL1110:AO1139">
    <cfRule type="expression" dxfId="2389" priority="2863">
      <formula>IF(AND(AL1110&gt;=0,RIGHT(TEXT(AL1110,"0.#"),1)&lt;&gt;"."),TRUE,FALSE)</formula>
    </cfRule>
    <cfRule type="expression" dxfId="2388" priority="2864">
      <formula>IF(AND(AL1110&gt;=0,RIGHT(TEXT(AL1110,"0.#"),1)="."),TRUE,FALSE)</formula>
    </cfRule>
    <cfRule type="expression" dxfId="2387" priority="2865">
      <formula>IF(AND(AL1110&lt;0,RIGHT(TEXT(AL1110,"0.#"),1)&lt;&gt;"."),TRUE,FALSE)</formula>
    </cfRule>
    <cfRule type="expression" dxfId="2386" priority="2866">
      <formula>IF(AND(AL1110&lt;0,RIGHT(TEXT(AL1110,"0.#"),1)="."),TRUE,FALSE)</formula>
    </cfRule>
  </conditionalFormatting>
  <conditionalFormatting sqref="Y1110:Y1139">
    <cfRule type="expression" dxfId="2385" priority="2861">
      <formula>IF(RIGHT(TEXT(Y1110,"0.#"),1)=".",FALSE,TRUE)</formula>
    </cfRule>
    <cfRule type="expression" dxfId="2384" priority="2862">
      <formula>IF(RIGHT(TEXT(Y1110,"0.#"),1)=".",TRUE,FALSE)</formula>
    </cfRule>
  </conditionalFormatting>
  <conditionalFormatting sqref="AQ553">
    <cfRule type="expression" dxfId="2383" priority="1245">
      <formula>IF(RIGHT(TEXT(AQ553,"0.#"),1)=".",FALSE,TRUE)</formula>
    </cfRule>
    <cfRule type="expression" dxfId="2382" priority="1246">
      <formula>IF(RIGHT(TEXT(AQ553,"0.#"),1)=".",TRUE,FALSE)</formula>
    </cfRule>
  </conditionalFormatting>
  <conditionalFormatting sqref="AU552">
    <cfRule type="expression" dxfId="2381" priority="1257">
      <formula>IF(RIGHT(TEXT(AU552,"0.#"),1)=".",FALSE,TRUE)</formula>
    </cfRule>
    <cfRule type="expression" dxfId="2380" priority="1258">
      <formula>IF(RIGHT(TEXT(AU552,"0.#"),1)=".",TRUE,FALSE)</formula>
    </cfRule>
  </conditionalFormatting>
  <conditionalFormatting sqref="AE552">
    <cfRule type="expression" dxfId="2379" priority="1269">
      <formula>IF(RIGHT(TEXT(AE552,"0.#"),1)=".",FALSE,TRUE)</formula>
    </cfRule>
    <cfRule type="expression" dxfId="2378" priority="1270">
      <formula>IF(RIGHT(TEXT(AE552,"0.#"),1)=".",TRUE,FALSE)</formula>
    </cfRule>
  </conditionalFormatting>
  <conditionalFormatting sqref="AQ548">
    <cfRule type="expression" dxfId="2377" priority="1275">
      <formula>IF(RIGHT(TEXT(AQ548,"0.#"),1)=".",FALSE,TRUE)</formula>
    </cfRule>
    <cfRule type="expression" dxfId="2376" priority="1276">
      <formula>IF(RIGHT(TEXT(AQ548,"0.#"),1)=".",TRUE,FALSE)</formula>
    </cfRule>
  </conditionalFormatting>
  <conditionalFormatting sqref="AL845:AO846">
    <cfRule type="expression" dxfId="2375" priority="2815">
      <formula>IF(AND(AL845&gt;=0,RIGHT(TEXT(AL845,"0.#"),1)&lt;&gt;"."),TRUE,FALSE)</formula>
    </cfRule>
    <cfRule type="expression" dxfId="2374" priority="2816">
      <formula>IF(AND(AL845&gt;=0,RIGHT(TEXT(AL845,"0.#"),1)="."),TRUE,FALSE)</formula>
    </cfRule>
    <cfRule type="expression" dxfId="2373" priority="2817">
      <formula>IF(AND(AL845&lt;0,RIGHT(TEXT(AL845,"0.#"),1)&lt;&gt;"."),TRUE,FALSE)</formula>
    </cfRule>
    <cfRule type="expression" dxfId="2372" priority="2818">
      <formula>IF(AND(AL845&lt;0,RIGHT(TEXT(AL845,"0.#"),1)="."),TRUE,FALSE)</formula>
    </cfRule>
  </conditionalFormatting>
  <conditionalFormatting sqref="Y845:Y846">
    <cfRule type="expression" dxfId="2371" priority="2813">
      <formula>IF(RIGHT(TEXT(Y845,"0.#"),1)=".",FALSE,TRUE)</formula>
    </cfRule>
    <cfRule type="expression" dxfId="2370" priority="2814">
      <formula>IF(RIGHT(TEXT(Y845,"0.#"),1)=".",TRUE,FALSE)</formula>
    </cfRule>
  </conditionalFormatting>
  <conditionalFormatting sqref="AE492">
    <cfRule type="expression" dxfId="2369" priority="1601">
      <formula>IF(RIGHT(TEXT(AE492,"0.#"),1)=".",FALSE,TRUE)</formula>
    </cfRule>
    <cfRule type="expression" dxfId="2368" priority="1602">
      <formula>IF(RIGHT(TEXT(AE492,"0.#"),1)=".",TRUE,FALSE)</formula>
    </cfRule>
  </conditionalFormatting>
  <conditionalFormatting sqref="AE493">
    <cfRule type="expression" dxfId="2367" priority="1599">
      <formula>IF(RIGHT(TEXT(AE493,"0.#"),1)=".",FALSE,TRUE)</formula>
    </cfRule>
    <cfRule type="expression" dxfId="2366" priority="1600">
      <formula>IF(RIGHT(TEXT(AE493,"0.#"),1)=".",TRUE,FALSE)</formula>
    </cfRule>
  </conditionalFormatting>
  <conditionalFormatting sqref="AE494">
    <cfRule type="expression" dxfId="2365" priority="1597">
      <formula>IF(RIGHT(TEXT(AE494,"0.#"),1)=".",FALSE,TRUE)</formula>
    </cfRule>
    <cfRule type="expression" dxfId="2364" priority="1598">
      <formula>IF(RIGHT(TEXT(AE494,"0.#"),1)=".",TRUE,FALSE)</formula>
    </cfRule>
  </conditionalFormatting>
  <conditionalFormatting sqref="AQ493">
    <cfRule type="expression" dxfId="2363" priority="1577">
      <formula>IF(RIGHT(TEXT(AQ493,"0.#"),1)=".",FALSE,TRUE)</formula>
    </cfRule>
    <cfRule type="expression" dxfId="2362" priority="1578">
      <formula>IF(RIGHT(TEXT(AQ493,"0.#"),1)=".",TRUE,FALSE)</formula>
    </cfRule>
  </conditionalFormatting>
  <conditionalFormatting sqref="AQ494">
    <cfRule type="expression" dxfId="2361" priority="1575">
      <formula>IF(RIGHT(TEXT(AQ494,"0.#"),1)=".",FALSE,TRUE)</formula>
    </cfRule>
    <cfRule type="expression" dxfId="2360" priority="1576">
      <formula>IF(RIGHT(TEXT(AQ494,"0.#"),1)=".",TRUE,FALSE)</formula>
    </cfRule>
  </conditionalFormatting>
  <conditionalFormatting sqref="AQ492">
    <cfRule type="expression" dxfId="2359" priority="1573">
      <formula>IF(RIGHT(TEXT(AQ492,"0.#"),1)=".",FALSE,TRUE)</formula>
    </cfRule>
    <cfRule type="expression" dxfId="2358" priority="1574">
      <formula>IF(RIGHT(TEXT(AQ492,"0.#"),1)=".",TRUE,FALSE)</formula>
    </cfRule>
  </conditionalFormatting>
  <conditionalFormatting sqref="AU494">
    <cfRule type="expression" dxfId="2357" priority="1585">
      <formula>IF(RIGHT(TEXT(AU494,"0.#"),1)=".",FALSE,TRUE)</formula>
    </cfRule>
    <cfRule type="expression" dxfId="2356" priority="1586">
      <formula>IF(RIGHT(TEXT(AU494,"0.#"),1)=".",TRUE,FALSE)</formula>
    </cfRule>
  </conditionalFormatting>
  <conditionalFormatting sqref="AU492">
    <cfRule type="expression" dxfId="2355" priority="1589">
      <formula>IF(RIGHT(TEXT(AU492,"0.#"),1)=".",FALSE,TRUE)</formula>
    </cfRule>
    <cfRule type="expression" dxfId="2354" priority="1590">
      <formula>IF(RIGHT(TEXT(AU492,"0.#"),1)=".",TRUE,FALSE)</formula>
    </cfRule>
  </conditionalFormatting>
  <conditionalFormatting sqref="AU493">
    <cfRule type="expression" dxfId="2353" priority="1587">
      <formula>IF(RIGHT(TEXT(AU493,"0.#"),1)=".",FALSE,TRUE)</formula>
    </cfRule>
    <cfRule type="expression" dxfId="2352" priority="1588">
      <formula>IF(RIGHT(TEXT(AU493,"0.#"),1)=".",TRUE,FALSE)</formula>
    </cfRule>
  </conditionalFormatting>
  <conditionalFormatting sqref="AU583">
    <cfRule type="expression" dxfId="2351" priority="1105">
      <formula>IF(RIGHT(TEXT(AU583,"0.#"),1)=".",FALSE,TRUE)</formula>
    </cfRule>
    <cfRule type="expression" dxfId="2350" priority="1106">
      <formula>IF(RIGHT(TEXT(AU583,"0.#"),1)=".",TRUE,FALSE)</formula>
    </cfRule>
  </conditionalFormatting>
  <conditionalFormatting sqref="AU582">
    <cfRule type="expression" dxfId="2349" priority="1107">
      <formula>IF(RIGHT(TEXT(AU582,"0.#"),1)=".",FALSE,TRUE)</formula>
    </cfRule>
    <cfRule type="expression" dxfId="2348" priority="1108">
      <formula>IF(RIGHT(TEXT(AU582,"0.#"),1)=".",TRUE,FALSE)</formula>
    </cfRule>
  </conditionalFormatting>
  <conditionalFormatting sqref="AE499">
    <cfRule type="expression" dxfId="2347" priority="1567">
      <formula>IF(RIGHT(TEXT(AE499,"0.#"),1)=".",FALSE,TRUE)</formula>
    </cfRule>
    <cfRule type="expression" dxfId="2346" priority="1568">
      <formula>IF(RIGHT(TEXT(AE499,"0.#"),1)=".",TRUE,FALSE)</formula>
    </cfRule>
  </conditionalFormatting>
  <conditionalFormatting sqref="AE497">
    <cfRule type="expression" dxfId="2345" priority="1571">
      <formula>IF(RIGHT(TEXT(AE497,"0.#"),1)=".",FALSE,TRUE)</formula>
    </cfRule>
    <cfRule type="expression" dxfId="2344" priority="1572">
      <formula>IF(RIGHT(TEXT(AE497,"0.#"),1)=".",TRUE,FALSE)</formula>
    </cfRule>
  </conditionalFormatting>
  <conditionalFormatting sqref="AE498">
    <cfRule type="expression" dxfId="2343" priority="1569">
      <formula>IF(RIGHT(TEXT(AE498,"0.#"),1)=".",FALSE,TRUE)</formula>
    </cfRule>
    <cfRule type="expression" dxfId="2342" priority="1570">
      <formula>IF(RIGHT(TEXT(AE498,"0.#"),1)=".",TRUE,FALSE)</formula>
    </cfRule>
  </conditionalFormatting>
  <conditionalFormatting sqref="AU499">
    <cfRule type="expression" dxfId="2341" priority="1555">
      <formula>IF(RIGHT(TEXT(AU499,"0.#"),1)=".",FALSE,TRUE)</formula>
    </cfRule>
    <cfRule type="expression" dxfId="2340" priority="1556">
      <formula>IF(RIGHT(TEXT(AU499,"0.#"),1)=".",TRUE,FALSE)</formula>
    </cfRule>
  </conditionalFormatting>
  <conditionalFormatting sqref="AU497">
    <cfRule type="expression" dxfId="2339" priority="1559">
      <formula>IF(RIGHT(TEXT(AU497,"0.#"),1)=".",FALSE,TRUE)</formula>
    </cfRule>
    <cfRule type="expression" dxfId="2338" priority="1560">
      <formula>IF(RIGHT(TEXT(AU497,"0.#"),1)=".",TRUE,FALSE)</formula>
    </cfRule>
  </conditionalFormatting>
  <conditionalFormatting sqref="AU498">
    <cfRule type="expression" dxfId="2337" priority="1557">
      <formula>IF(RIGHT(TEXT(AU498,"0.#"),1)=".",FALSE,TRUE)</formula>
    </cfRule>
    <cfRule type="expression" dxfId="2336" priority="1558">
      <formula>IF(RIGHT(TEXT(AU498,"0.#"),1)=".",TRUE,FALSE)</formula>
    </cfRule>
  </conditionalFormatting>
  <conditionalFormatting sqref="AQ497">
    <cfRule type="expression" dxfId="2335" priority="1543">
      <formula>IF(RIGHT(TEXT(AQ497,"0.#"),1)=".",FALSE,TRUE)</formula>
    </cfRule>
    <cfRule type="expression" dxfId="2334" priority="1544">
      <formula>IF(RIGHT(TEXT(AQ497,"0.#"),1)=".",TRUE,FALSE)</formula>
    </cfRule>
  </conditionalFormatting>
  <conditionalFormatting sqref="AQ498">
    <cfRule type="expression" dxfId="2333" priority="1547">
      <formula>IF(RIGHT(TEXT(AQ498,"0.#"),1)=".",FALSE,TRUE)</formula>
    </cfRule>
    <cfRule type="expression" dxfId="2332" priority="1548">
      <formula>IF(RIGHT(TEXT(AQ498,"0.#"),1)=".",TRUE,FALSE)</formula>
    </cfRule>
  </conditionalFormatting>
  <conditionalFormatting sqref="AQ499">
    <cfRule type="expression" dxfId="2331" priority="1545">
      <formula>IF(RIGHT(TEXT(AQ499,"0.#"),1)=".",FALSE,TRUE)</formula>
    </cfRule>
    <cfRule type="expression" dxfId="2330" priority="1546">
      <formula>IF(RIGHT(TEXT(AQ499,"0.#"),1)=".",TRUE,FALSE)</formula>
    </cfRule>
  </conditionalFormatting>
  <conditionalFormatting sqref="AE504">
    <cfRule type="expression" dxfId="2329" priority="1537">
      <formula>IF(RIGHT(TEXT(AE504,"0.#"),1)=".",FALSE,TRUE)</formula>
    </cfRule>
    <cfRule type="expression" dxfId="2328" priority="1538">
      <formula>IF(RIGHT(TEXT(AE504,"0.#"),1)=".",TRUE,FALSE)</formula>
    </cfRule>
  </conditionalFormatting>
  <conditionalFormatting sqref="AE502">
    <cfRule type="expression" dxfId="2327" priority="1541">
      <formula>IF(RIGHT(TEXT(AE502,"0.#"),1)=".",FALSE,TRUE)</formula>
    </cfRule>
    <cfRule type="expression" dxfId="2326" priority="1542">
      <formula>IF(RIGHT(TEXT(AE502,"0.#"),1)=".",TRUE,FALSE)</formula>
    </cfRule>
  </conditionalFormatting>
  <conditionalFormatting sqref="AE503">
    <cfRule type="expression" dxfId="2325" priority="1539">
      <formula>IF(RIGHT(TEXT(AE503,"0.#"),1)=".",FALSE,TRUE)</formula>
    </cfRule>
    <cfRule type="expression" dxfId="2324" priority="1540">
      <formula>IF(RIGHT(TEXT(AE503,"0.#"),1)=".",TRUE,FALSE)</formula>
    </cfRule>
  </conditionalFormatting>
  <conditionalFormatting sqref="AU504">
    <cfRule type="expression" dxfId="2323" priority="1525">
      <formula>IF(RIGHT(TEXT(AU504,"0.#"),1)=".",FALSE,TRUE)</formula>
    </cfRule>
    <cfRule type="expression" dxfId="2322" priority="1526">
      <formula>IF(RIGHT(TEXT(AU504,"0.#"),1)=".",TRUE,FALSE)</formula>
    </cfRule>
  </conditionalFormatting>
  <conditionalFormatting sqref="AU502">
    <cfRule type="expression" dxfId="2321" priority="1529">
      <formula>IF(RIGHT(TEXT(AU502,"0.#"),1)=".",FALSE,TRUE)</formula>
    </cfRule>
    <cfRule type="expression" dxfId="2320" priority="1530">
      <formula>IF(RIGHT(TEXT(AU502,"0.#"),1)=".",TRUE,FALSE)</formula>
    </cfRule>
  </conditionalFormatting>
  <conditionalFormatting sqref="AU503">
    <cfRule type="expression" dxfId="2319" priority="1527">
      <formula>IF(RIGHT(TEXT(AU503,"0.#"),1)=".",FALSE,TRUE)</formula>
    </cfRule>
    <cfRule type="expression" dxfId="2318" priority="1528">
      <formula>IF(RIGHT(TEXT(AU503,"0.#"),1)=".",TRUE,FALSE)</formula>
    </cfRule>
  </conditionalFormatting>
  <conditionalFormatting sqref="AQ502">
    <cfRule type="expression" dxfId="2317" priority="1513">
      <formula>IF(RIGHT(TEXT(AQ502,"0.#"),1)=".",FALSE,TRUE)</formula>
    </cfRule>
    <cfRule type="expression" dxfId="2316" priority="1514">
      <formula>IF(RIGHT(TEXT(AQ502,"0.#"),1)=".",TRUE,FALSE)</formula>
    </cfRule>
  </conditionalFormatting>
  <conditionalFormatting sqref="AQ503">
    <cfRule type="expression" dxfId="2315" priority="1517">
      <formula>IF(RIGHT(TEXT(AQ503,"0.#"),1)=".",FALSE,TRUE)</formula>
    </cfRule>
    <cfRule type="expression" dxfId="2314" priority="1518">
      <formula>IF(RIGHT(TEXT(AQ503,"0.#"),1)=".",TRUE,FALSE)</formula>
    </cfRule>
  </conditionalFormatting>
  <conditionalFormatting sqref="AQ504">
    <cfRule type="expression" dxfId="2313" priority="1515">
      <formula>IF(RIGHT(TEXT(AQ504,"0.#"),1)=".",FALSE,TRUE)</formula>
    </cfRule>
    <cfRule type="expression" dxfId="2312" priority="1516">
      <formula>IF(RIGHT(TEXT(AQ504,"0.#"),1)=".",TRUE,FALSE)</formula>
    </cfRule>
  </conditionalFormatting>
  <conditionalFormatting sqref="AE509">
    <cfRule type="expression" dxfId="2311" priority="1507">
      <formula>IF(RIGHT(TEXT(AE509,"0.#"),1)=".",FALSE,TRUE)</formula>
    </cfRule>
    <cfRule type="expression" dxfId="2310" priority="1508">
      <formula>IF(RIGHT(TEXT(AE509,"0.#"),1)=".",TRUE,FALSE)</formula>
    </cfRule>
  </conditionalFormatting>
  <conditionalFormatting sqref="AE507">
    <cfRule type="expression" dxfId="2309" priority="1511">
      <formula>IF(RIGHT(TEXT(AE507,"0.#"),1)=".",FALSE,TRUE)</formula>
    </cfRule>
    <cfRule type="expression" dxfId="2308" priority="1512">
      <formula>IF(RIGHT(TEXT(AE507,"0.#"),1)=".",TRUE,FALSE)</formula>
    </cfRule>
  </conditionalFormatting>
  <conditionalFormatting sqref="AE508">
    <cfRule type="expression" dxfId="2307" priority="1509">
      <formula>IF(RIGHT(TEXT(AE508,"0.#"),1)=".",FALSE,TRUE)</formula>
    </cfRule>
    <cfRule type="expression" dxfId="2306" priority="1510">
      <formula>IF(RIGHT(TEXT(AE508,"0.#"),1)=".",TRUE,FALSE)</formula>
    </cfRule>
  </conditionalFormatting>
  <conditionalFormatting sqref="AU509">
    <cfRule type="expression" dxfId="2305" priority="1495">
      <formula>IF(RIGHT(TEXT(AU509,"0.#"),1)=".",FALSE,TRUE)</formula>
    </cfRule>
    <cfRule type="expression" dxfId="2304" priority="1496">
      <formula>IF(RIGHT(TEXT(AU509,"0.#"),1)=".",TRUE,FALSE)</formula>
    </cfRule>
  </conditionalFormatting>
  <conditionalFormatting sqref="AU507">
    <cfRule type="expression" dxfId="2303" priority="1499">
      <formula>IF(RIGHT(TEXT(AU507,"0.#"),1)=".",FALSE,TRUE)</formula>
    </cfRule>
    <cfRule type="expression" dxfId="2302" priority="1500">
      <formula>IF(RIGHT(TEXT(AU507,"0.#"),1)=".",TRUE,FALSE)</formula>
    </cfRule>
  </conditionalFormatting>
  <conditionalFormatting sqref="AU508">
    <cfRule type="expression" dxfId="2301" priority="1497">
      <formula>IF(RIGHT(TEXT(AU508,"0.#"),1)=".",FALSE,TRUE)</formula>
    </cfRule>
    <cfRule type="expression" dxfId="2300" priority="1498">
      <formula>IF(RIGHT(TEXT(AU508,"0.#"),1)=".",TRUE,FALSE)</formula>
    </cfRule>
  </conditionalFormatting>
  <conditionalFormatting sqref="AQ507">
    <cfRule type="expression" dxfId="2299" priority="1483">
      <formula>IF(RIGHT(TEXT(AQ507,"0.#"),1)=".",FALSE,TRUE)</formula>
    </cfRule>
    <cfRule type="expression" dxfId="2298" priority="1484">
      <formula>IF(RIGHT(TEXT(AQ507,"0.#"),1)=".",TRUE,FALSE)</formula>
    </cfRule>
  </conditionalFormatting>
  <conditionalFormatting sqref="AQ508">
    <cfRule type="expression" dxfId="2297" priority="1487">
      <formula>IF(RIGHT(TEXT(AQ508,"0.#"),1)=".",FALSE,TRUE)</formula>
    </cfRule>
    <cfRule type="expression" dxfId="2296" priority="1488">
      <formula>IF(RIGHT(TEXT(AQ508,"0.#"),1)=".",TRUE,FALSE)</formula>
    </cfRule>
  </conditionalFormatting>
  <conditionalFormatting sqref="AQ509">
    <cfRule type="expression" dxfId="2295" priority="1485">
      <formula>IF(RIGHT(TEXT(AQ509,"0.#"),1)=".",FALSE,TRUE)</formula>
    </cfRule>
    <cfRule type="expression" dxfId="2294" priority="1486">
      <formula>IF(RIGHT(TEXT(AQ509,"0.#"),1)=".",TRUE,FALSE)</formula>
    </cfRule>
  </conditionalFormatting>
  <conditionalFormatting sqref="AE465">
    <cfRule type="expression" dxfId="2293" priority="1777">
      <formula>IF(RIGHT(TEXT(AE465,"0.#"),1)=".",FALSE,TRUE)</formula>
    </cfRule>
    <cfRule type="expression" dxfId="2292" priority="1778">
      <formula>IF(RIGHT(TEXT(AE465,"0.#"),1)=".",TRUE,FALSE)</formula>
    </cfRule>
  </conditionalFormatting>
  <conditionalFormatting sqref="AE463">
    <cfRule type="expression" dxfId="2291" priority="1781">
      <formula>IF(RIGHT(TEXT(AE463,"0.#"),1)=".",FALSE,TRUE)</formula>
    </cfRule>
    <cfRule type="expression" dxfId="2290" priority="1782">
      <formula>IF(RIGHT(TEXT(AE463,"0.#"),1)=".",TRUE,FALSE)</formula>
    </cfRule>
  </conditionalFormatting>
  <conditionalFormatting sqref="AE464">
    <cfRule type="expression" dxfId="2289" priority="1779">
      <formula>IF(RIGHT(TEXT(AE464,"0.#"),1)=".",FALSE,TRUE)</formula>
    </cfRule>
    <cfRule type="expression" dxfId="2288" priority="1780">
      <formula>IF(RIGHT(TEXT(AE464,"0.#"),1)=".",TRUE,FALSE)</formula>
    </cfRule>
  </conditionalFormatting>
  <conditionalFormatting sqref="AM465">
    <cfRule type="expression" dxfId="2287" priority="1771">
      <formula>IF(RIGHT(TEXT(AM465,"0.#"),1)=".",FALSE,TRUE)</formula>
    </cfRule>
    <cfRule type="expression" dxfId="2286" priority="1772">
      <formula>IF(RIGHT(TEXT(AM465,"0.#"),1)=".",TRUE,FALSE)</formula>
    </cfRule>
  </conditionalFormatting>
  <conditionalFormatting sqref="AM463">
    <cfRule type="expression" dxfId="2285" priority="1775">
      <formula>IF(RIGHT(TEXT(AM463,"0.#"),1)=".",FALSE,TRUE)</formula>
    </cfRule>
    <cfRule type="expression" dxfId="2284" priority="1776">
      <formula>IF(RIGHT(TEXT(AM463,"0.#"),1)=".",TRUE,FALSE)</formula>
    </cfRule>
  </conditionalFormatting>
  <conditionalFormatting sqref="AM464">
    <cfRule type="expression" dxfId="2283" priority="1773">
      <formula>IF(RIGHT(TEXT(AM464,"0.#"),1)=".",FALSE,TRUE)</formula>
    </cfRule>
    <cfRule type="expression" dxfId="2282" priority="1774">
      <formula>IF(RIGHT(TEXT(AM464,"0.#"),1)=".",TRUE,FALSE)</formula>
    </cfRule>
  </conditionalFormatting>
  <conditionalFormatting sqref="AU465">
    <cfRule type="expression" dxfId="2281" priority="1765">
      <formula>IF(RIGHT(TEXT(AU465,"0.#"),1)=".",FALSE,TRUE)</formula>
    </cfRule>
    <cfRule type="expression" dxfId="2280" priority="1766">
      <formula>IF(RIGHT(TEXT(AU465,"0.#"),1)=".",TRUE,FALSE)</formula>
    </cfRule>
  </conditionalFormatting>
  <conditionalFormatting sqref="AU463">
    <cfRule type="expression" dxfId="2279" priority="1769">
      <formula>IF(RIGHT(TEXT(AU463,"0.#"),1)=".",FALSE,TRUE)</formula>
    </cfRule>
    <cfRule type="expression" dxfId="2278" priority="1770">
      <formula>IF(RIGHT(TEXT(AU463,"0.#"),1)=".",TRUE,FALSE)</formula>
    </cfRule>
  </conditionalFormatting>
  <conditionalFormatting sqref="AU464">
    <cfRule type="expression" dxfId="2277" priority="1767">
      <formula>IF(RIGHT(TEXT(AU464,"0.#"),1)=".",FALSE,TRUE)</formula>
    </cfRule>
    <cfRule type="expression" dxfId="2276" priority="1768">
      <formula>IF(RIGHT(TEXT(AU464,"0.#"),1)=".",TRUE,FALSE)</formula>
    </cfRule>
  </conditionalFormatting>
  <conditionalFormatting sqref="AI465">
    <cfRule type="expression" dxfId="2275" priority="1759">
      <formula>IF(RIGHT(TEXT(AI465,"0.#"),1)=".",FALSE,TRUE)</formula>
    </cfRule>
    <cfRule type="expression" dxfId="2274" priority="1760">
      <formula>IF(RIGHT(TEXT(AI465,"0.#"),1)=".",TRUE,FALSE)</formula>
    </cfRule>
  </conditionalFormatting>
  <conditionalFormatting sqref="AI463">
    <cfRule type="expression" dxfId="2273" priority="1763">
      <formula>IF(RIGHT(TEXT(AI463,"0.#"),1)=".",FALSE,TRUE)</formula>
    </cfRule>
    <cfRule type="expression" dxfId="2272" priority="1764">
      <formula>IF(RIGHT(TEXT(AI463,"0.#"),1)=".",TRUE,FALSE)</formula>
    </cfRule>
  </conditionalFormatting>
  <conditionalFormatting sqref="AI464">
    <cfRule type="expression" dxfId="2271" priority="1761">
      <formula>IF(RIGHT(TEXT(AI464,"0.#"),1)=".",FALSE,TRUE)</formula>
    </cfRule>
    <cfRule type="expression" dxfId="2270" priority="1762">
      <formula>IF(RIGHT(TEXT(AI464,"0.#"),1)=".",TRUE,FALSE)</formula>
    </cfRule>
  </conditionalFormatting>
  <conditionalFormatting sqref="AQ463">
    <cfRule type="expression" dxfId="2269" priority="1753">
      <formula>IF(RIGHT(TEXT(AQ463,"0.#"),1)=".",FALSE,TRUE)</formula>
    </cfRule>
    <cfRule type="expression" dxfId="2268" priority="1754">
      <formula>IF(RIGHT(TEXT(AQ463,"0.#"),1)=".",TRUE,FALSE)</formula>
    </cfRule>
  </conditionalFormatting>
  <conditionalFormatting sqref="AQ464">
    <cfRule type="expression" dxfId="2267" priority="1757">
      <formula>IF(RIGHT(TEXT(AQ464,"0.#"),1)=".",FALSE,TRUE)</formula>
    </cfRule>
    <cfRule type="expression" dxfId="2266" priority="1758">
      <formula>IF(RIGHT(TEXT(AQ464,"0.#"),1)=".",TRUE,FALSE)</formula>
    </cfRule>
  </conditionalFormatting>
  <conditionalFormatting sqref="AQ465">
    <cfRule type="expression" dxfId="2265" priority="1755">
      <formula>IF(RIGHT(TEXT(AQ465,"0.#"),1)=".",FALSE,TRUE)</formula>
    </cfRule>
    <cfRule type="expression" dxfId="2264" priority="1756">
      <formula>IF(RIGHT(TEXT(AQ465,"0.#"),1)=".",TRUE,FALSE)</formula>
    </cfRule>
  </conditionalFormatting>
  <conditionalFormatting sqref="AE470">
    <cfRule type="expression" dxfId="2263" priority="1747">
      <formula>IF(RIGHT(TEXT(AE470,"0.#"),1)=".",FALSE,TRUE)</formula>
    </cfRule>
    <cfRule type="expression" dxfId="2262" priority="1748">
      <formula>IF(RIGHT(TEXT(AE470,"0.#"),1)=".",TRUE,FALSE)</formula>
    </cfRule>
  </conditionalFormatting>
  <conditionalFormatting sqref="AE468">
    <cfRule type="expression" dxfId="2261" priority="1751">
      <formula>IF(RIGHT(TEXT(AE468,"0.#"),1)=".",FALSE,TRUE)</formula>
    </cfRule>
    <cfRule type="expression" dxfId="2260" priority="1752">
      <formula>IF(RIGHT(TEXT(AE468,"0.#"),1)=".",TRUE,FALSE)</formula>
    </cfRule>
  </conditionalFormatting>
  <conditionalFormatting sqref="AE469">
    <cfRule type="expression" dxfId="2259" priority="1749">
      <formula>IF(RIGHT(TEXT(AE469,"0.#"),1)=".",FALSE,TRUE)</formula>
    </cfRule>
    <cfRule type="expression" dxfId="2258" priority="1750">
      <formula>IF(RIGHT(TEXT(AE469,"0.#"),1)=".",TRUE,FALSE)</formula>
    </cfRule>
  </conditionalFormatting>
  <conditionalFormatting sqref="AM470">
    <cfRule type="expression" dxfId="2257" priority="1741">
      <formula>IF(RIGHT(TEXT(AM470,"0.#"),1)=".",FALSE,TRUE)</formula>
    </cfRule>
    <cfRule type="expression" dxfId="2256" priority="1742">
      <formula>IF(RIGHT(TEXT(AM470,"0.#"),1)=".",TRUE,FALSE)</formula>
    </cfRule>
  </conditionalFormatting>
  <conditionalFormatting sqref="AM468">
    <cfRule type="expression" dxfId="2255" priority="1745">
      <formula>IF(RIGHT(TEXT(AM468,"0.#"),1)=".",FALSE,TRUE)</formula>
    </cfRule>
    <cfRule type="expression" dxfId="2254" priority="1746">
      <formula>IF(RIGHT(TEXT(AM468,"0.#"),1)=".",TRUE,FALSE)</formula>
    </cfRule>
  </conditionalFormatting>
  <conditionalFormatting sqref="AM469">
    <cfRule type="expression" dxfId="2253" priority="1743">
      <formula>IF(RIGHT(TEXT(AM469,"0.#"),1)=".",FALSE,TRUE)</formula>
    </cfRule>
    <cfRule type="expression" dxfId="2252" priority="1744">
      <formula>IF(RIGHT(TEXT(AM469,"0.#"),1)=".",TRUE,FALSE)</formula>
    </cfRule>
  </conditionalFormatting>
  <conditionalFormatting sqref="AU470">
    <cfRule type="expression" dxfId="2251" priority="1735">
      <formula>IF(RIGHT(TEXT(AU470,"0.#"),1)=".",FALSE,TRUE)</formula>
    </cfRule>
    <cfRule type="expression" dxfId="2250" priority="1736">
      <formula>IF(RIGHT(TEXT(AU470,"0.#"),1)=".",TRUE,FALSE)</formula>
    </cfRule>
  </conditionalFormatting>
  <conditionalFormatting sqref="AU468">
    <cfRule type="expression" dxfId="2249" priority="1739">
      <formula>IF(RIGHT(TEXT(AU468,"0.#"),1)=".",FALSE,TRUE)</formula>
    </cfRule>
    <cfRule type="expression" dxfId="2248" priority="1740">
      <formula>IF(RIGHT(TEXT(AU468,"0.#"),1)=".",TRUE,FALSE)</formula>
    </cfRule>
  </conditionalFormatting>
  <conditionalFormatting sqref="AU469">
    <cfRule type="expression" dxfId="2247" priority="1737">
      <formula>IF(RIGHT(TEXT(AU469,"0.#"),1)=".",FALSE,TRUE)</formula>
    </cfRule>
    <cfRule type="expression" dxfId="2246" priority="1738">
      <formula>IF(RIGHT(TEXT(AU469,"0.#"),1)=".",TRUE,FALSE)</formula>
    </cfRule>
  </conditionalFormatting>
  <conditionalFormatting sqref="AI470">
    <cfRule type="expression" dxfId="2245" priority="1729">
      <formula>IF(RIGHT(TEXT(AI470,"0.#"),1)=".",FALSE,TRUE)</formula>
    </cfRule>
    <cfRule type="expression" dxfId="2244" priority="1730">
      <formula>IF(RIGHT(TEXT(AI470,"0.#"),1)=".",TRUE,FALSE)</formula>
    </cfRule>
  </conditionalFormatting>
  <conditionalFormatting sqref="AI468">
    <cfRule type="expression" dxfId="2243" priority="1733">
      <formula>IF(RIGHT(TEXT(AI468,"0.#"),1)=".",FALSE,TRUE)</formula>
    </cfRule>
    <cfRule type="expression" dxfId="2242" priority="1734">
      <formula>IF(RIGHT(TEXT(AI468,"0.#"),1)=".",TRUE,FALSE)</formula>
    </cfRule>
  </conditionalFormatting>
  <conditionalFormatting sqref="AI469">
    <cfRule type="expression" dxfId="2241" priority="1731">
      <formula>IF(RIGHT(TEXT(AI469,"0.#"),1)=".",FALSE,TRUE)</formula>
    </cfRule>
    <cfRule type="expression" dxfId="2240" priority="1732">
      <formula>IF(RIGHT(TEXT(AI469,"0.#"),1)=".",TRUE,FALSE)</formula>
    </cfRule>
  </conditionalFormatting>
  <conditionalFormatting sqref="AQ468">
    <cfRule type="expression" dxfId="2239" priority="1723">
      <formula>IF(RIGHT(TEXT(AQ468,"0.#"),1)=".",FALSE,TRUE)</formula>
    </cfRule>
    <cfRule type="expression" dxfId="2238" priority="1724">
      <formula>IF(RIGHT(TEXT(AQ468,"0.#"),1)=".",TRUE,FALSE)</formula>
    </cfRule>
  </conditionalFormatting>
  <conditionalFormatting sqref="AQ469">
    <cfRule type="expression" dxfId="2237" priority="1727">
      <formula>IF(RIGHT(TEXT(AQ469,"0.#"),1)=".",FALSE,TRUE)</formula>
    </cfRule>
    <cfRule type="expression" dxfId="2236" priority="1728">
      <formula>IF(RIGHT(TEXT(AQ469,"0.#"),1)=".",TRUE,FALSE)</formula>
    </cfRule>
  </conditionalFormatting>
  <conditionalFormatting sqref="AQ470">
    <cfRule type="expression" dxfId="2235" priority="1725">
      <formula>IF(RIGHT(TEXT(AQ470,"0.#"),1)=".",FALSE,TRUE)</formula>
    </cfRule>
    <cfRule type="expression" dxfId="2234" priority="1726">
      <formula>IF(RIGHT(TEXT(AQ470,"0.#"),1)=".",TRUE,FALSE)</formula>
    </cfRule>
  </conditionalFormatting>
  <conditionalFormatting sqref="AE475">
    <cfRule type="expression" dxfId="2233" priority="1717">
      <formula>IF(RIGHT(TEXT(AE475,"0.#"),1)=".",FALSE,TRUE)</formula>
    </cfRule>
    <cfRule type="expression" dxfId="2232" priority="1718">
      <formula>IF(RIGHT(TEXT(AE475,"0.#"),1)=".",TRUE,FALSE)</formula>
    </cfRule>
  </conditionalFormatting>
  <conditionalFormatting sqref="AE473">
    <cfRule type="expression" dxfId="2231" priority="1721">
      <formula>IF(RIGHT(TEXT(AE473,"0.#"),1)=".",FALSE,TRUE)</formula>
    </cfRule>
    <cfRule type="expression" dxfId="2230" priority="1722">
      <formula>IF(RIGHT(TEXT(AE473,"0.#"),1)=".",TRUE,FALSE)</formula>
    </cfRule>
  </conditionalFormatting>
  <conditionalFormatting sqref="AE474">
    <cfRule type="expression" dxfId="2229" priority="1719">
      <formula>IF(RIGHT(TEXT(AE474,"0.#"),1)=".",FALSE,TRUE)</formula>
    </cfRule>
    <cfRule type="expression" dxfId="2228" priority="1720">
      <formula>IF(RIGHT(TEXT(AE474,"0.#"),1)=".",TRUE,FALSE)</formula>
    </cfRule>
  </conditionalFormatting>
  <conditionalFormatting sqref="AM475">
    <cfRule type="expression" dxfId="2227" priority="1711">
      <formula>IF(RIGHT(TEXT(AM475,"0.#"),1)=".",FALSE,TRUE)</formula>
    </cfRule>
    <cfRule type="expression" dxfId="2226" priority="1712">
      <formula>IF(RIGHT(TEXT(AM475,"0.#"),1)=".",TRUE,FALSE)</formula>
    </cfRule>
  </conditionalFormatting>
  <conditionalFormatting sqref="AM473">
    <cfRule type="expression" dxfId="2225" priority="1715">
      <formula>IF(RIGHT(TEXT(AM473,"0.#"),1)=".",FALSE,TRUE)</formula>
    </cfRule>
    <cfRule type="expression" dxfId="2224" priority="1716">
      <formula>IF(RIGHT(TEXT(AM473,"0.#"),1)=".",TRUE,FALSE)</formula>
    </cfRule>
  </conditionalFormatting>
  <conditionalFormatting sqref="AM474">
    <cfRule type="expression" dxfId="2223" priority="1713">
      <formula>IF(RIGHT(TEXT(AM474,"0.#"),1)=".",FALSE,TRUE)</formula>
    </cfRule>
    <cfRule type="expression" dxfId="2222" priority="1714">
      <formula>IF(RIGHT(TEXT(AM474,"0.#"),1)=".",TRUE,FALSE)</formula>
    </cfRule>
  </conditionalFormatting>
  <conditionalFormatting sqref="AU475">
    <cfRule type="expression" dxfId="2221" priority="1705">
      <formula>IF(RIGHT(TEXT(AU475,"0.#"),1)=".",FALSE,TRUE)</formula>
    </cfRule>
    <cfRule type="expression" dxfId="2220" priority="1706">
      <formula>IF(RIGHT(TEXT(AU475,"0.#"),1)=".",TRUE,FALSE)</formula>
    </cfRule>
  </conditionalFormatting>
  <conditionalFormatting sqref="AU473">
    <cfRule type="expression" dxfId="2219" priority="1709">
      <formula>IF(RIGHT(TEXT(AU473,"0.#"),1)=".",FALSE,TRUE)</formula>
    </cfRule>
    <cfRule type="expression" dxfId="2218" priority="1710">
      <formula>IF(RIGHT(TEXT(AU473,"0.#"),1)=".",TRUE,FALSE)</formula>
    </cfRule>
  </conditionalFormatting>
  <conditionalFormatting sqref="AU474">
    <cfRule type="expression" dxfId="2217" priority="1707">
      <formula>IF(RIGHT(TEXT(AU474,"0.#"),1)=".",FALSE,TRUE)</formula>
    </cfRule>
    <cfRule type="expression" dxfId="2216" priority="1708">
      <formula>IF(RIGHT(TEXT(AU474,"0.#"),1)=".",TRUE,FALSE)</formula>
    </cfRule>
  </conditionalFormatting>
  <conditionalFormatting sqref="AI475">
    <cfRule type="expression" dxfId="2215" priority="1699">
      <formula>IF(RIGHT(TEXT(AI475,"0.#"),1)=".",FALSE,TRUE)</formula>
    </cfRule>
    <cfRule type="expression" dxfId="2214" priority="1700">
      <formula>IF(RIGHT(TEXT(AI475,"0.#"),1)=".",TRUE,FALSE)</formula>
    </cfRule>
  </conditionalFormatting>
  <conditionalFormatting sqref="AI473">
    <cfRule type="expression" dxfId="2213" priority="1703">
      <formula>IF(RIGHT(TEXT(AI473,"0.#"),1)=".",FALSE,TRUE)</formula>
    </cfRule>
    <cfRule type="expression" dxfId="2212" priority="1704">
      <formula>IF(RIGHT(TEXT(AI473,"0.#"),1)=".",TRUE,FALSE)</formula>
    </cfRule>
  </conditionalFormatting>
  <conditionalFormatting sqref="AI474">
    <cfRule type="expression" dxfId="2211" priority="1701">
      <formula>IF(RIGHT(TEXT(AI474,"0.#"),1)=".",FALSE,TRUE)</formula>
    </cfRule>
    <cfRule type="expression" dxfId="2210" priority="1702">
      <formula>IF(RIGHT(TEXT(AI474,"0.#"),1)=".",TRUE,FALSE)</formula>
    </cfRule>
  </conditionalFormatting>
  <conditionalFormatting sqref="AQ473">
    <cfRule type="expression" dxfId="2209" priority="1693">
      <formula>IF(RIGHT(TEXT(AQ473,"0.#"),1)=".",FALSE,TRUE)</formula>
    </cfRule>
    <cfRule type="expression" dxfId="2208" priority="1694">
      <formula>IF(RIGHT(TEXT(AQ473,"0.#"),1)=".",TRUE,FALSE)</formula>
    </cfRule>
  </conditionalFormatting>
  <conditionalFormatting sqref="AQ474">
    <cfRule type="expression" dxfId="2207" priority="1697">
      <formula>IF(RIGHT(TEXT(AQ474,"0.#"),1)=".",FALSE,TRUE)</formula>
    </cfRule>
    <cfRule type="expression" dxfId="2206" priority="1698">
      <formula>IF(RIGHT(TEXT(AQ474,"0.#"),1)=".",TRUE,FALSE)</formula>
    </cfRule>
  </conditionalFormatting>
  <conditionalFormatting sqref="AQ475">
    <cfRule type="expression" dxfId="2205" priority="1695">
      <formula>IF(RIGHT(TEXT(AQ475,"0.#"),1)=".",FALSE,TRUE)</formula>
    </cfRule>
    <cfRule type="expression" dxfId="2204" priority="1696">
      <formula>IF(RIGHT(TEXT(AQ475,"0.#"),1)=".",TRUE,FALSE)</formula>
    </cfRule>
  </conditionalFormatting>
  <conditionalFormatting sqref="AE480">
    <cfRule type="expression" dxfId="2203" priority="1687">
      <formula>IF(RIGHT(TEXT(AE480,"0.#"),1)=".",FALSE,TRUE)</formula>
    </cfRule>
    <cfRule type="expression" dxfId="2202" priority="1688">
      <formula>IF(RIGHT(TEXT(AE480,"0.#"),1)=".",TRUE,FALSE)</formula>
    </cfRule>
  </conditionalFormatting>
  <conditionalFormatting sqref="AE478">
    <cfRule type="expression" dxfId="2201" priority="1691">
      <formula>IF(RIGHT(TEXT(AE478,"0.#"),1)=".",FALSE,TRUE)</formula>
    </cfRule>
    <cfRule type="expression" dxfId="2200" priority="1692">
      <formula>IF(RIGHT(TEXT(AE478,"0.#"),1)=".",TRUE,FALSE)</formula>
    </cfRule>
  </conditionalFormatting>
  <conditionalFormatting sqref="AE479">
    <cfRule type="expression" dxfId="2199" priority="1689">
      <formula>IF(RIGHT(TEXT(AE479,"0.#"),1)=".",FALSE,TRUE)</formula>
    </cfRule>
    <cfRule type="expression" dxfId="2198" priority="1690">
      <formula>IF(RIGHT(TEXT(AE479,"0.#"),1)=".",TRUE,FALSE)</formula>
    </cfRule>
  </conditionalFormatting>
  <conditionalFormatting sqref="AM480">
    <cfRule type="expression" dxfId="2197" priority="1681">
      <formula>IF(RIGHT(TEXT(AM480,"0.#"),1)=".",FALSE,TRUE)</formula>
    </cfRule>
    <cfRule type="expression" dxfId="2196" priority="1682">
      <formula>IF(RIGHT(TEXT(AM480,"0.#"),1)=".",TRUE,FALSE)</formula>
    </cfRule>
  </conditionalFormatting>
  <conditionalFormatting sqref="AM478">
    <cfRule type="expression" dxfId="2195" priority="1685">
      <formula>IF(RIGHT(TEXT(AM478,"0.#"),1)=".",FALSE,TRUE)</formula>
    </cfRule>
    <cfRule type="expression" dxfId="2194" priority="1686">
      <formula>IF(RIGHT(TEXT(AM478,"0.#"),1)=".",TRUE,FALSE)</formula>
    </cfRule>
  </conditionalFormatting>
  <conditionalFormatting sqref="AM479">
    <cfRule type="expression" dxfId="2193" priority="1683">
      <formula>IF(RIGHT(TEXT(AM479,"0.#"),1)=".",FALSE,TRUE)</formula>
    </cfRule>
    <cfRule type="expression" dxfId="2192" priority="1684">
      <formula>IF(RIGHT(TEXT(AM479,"0.#"),1)=".",TRUE,FALSE)</formula>
    </cfRule>
  </conditionalFormatting>
  <conditionalFormatting sqref="AU480">
    <cfRule type="expression" dxfId="2191" priority="1675">
      <formula>IF(RIGHT(TEXT(AU480,"0.#"),1)=".",FALSE,TRUE)</formula>
    </cfRule>
    <cfRule type="expression" dxfId="2190" priority="1676">
      <formula>IF(RIGHT(TEXT(AU480,"0.#"),1)=".",TRUE,FALSE)</formula>
    </cfRule>
  </conditionalFormatting>
  <conditionalFormatting sqref="AU478">
    <cfRule type="expression" dxfId="2189" priority="1679">
      <formula>IF(RIGHT(TEXT(AU478,"0.#"),1)=".",FALSE,TRUE)</formula>
    </cfRule>
    <cfRule type="expression" dxfId="2188" priority="1680">
      <formula>IF(RIGHT(TEXT(AU478,"0.#"),1)=".",TRUE,FALSE)</formula>
    </cfRule>
  </conditionalFormatting>
  <conditionalFormatting sqref="AU479">
    <cfRule type="expression" dxfId="2187" priority="1677">
      <formula>IF(RIGHT(TEXT(AU479,"0.#"),1)=".",FALSE,TRUE)</formula>
    </cfRule>
    <cfRule type="expression" dxfId="2186" priority="1678">
      <formula>IF(RIGHT(TEXT(AU479,"0.#"),1)=".",TRUE,FALSE)</formula>
    </cfRule>
  </conditionalFormatting>
  <conditionalFormatting sqref="AI480">
    <cfRule type="expression" dxfId="2185" priority="1669">
      <formula>IF(RIGHT(TEXT(AI480,"0.#"),1)=".",FALSE,TRUE)</formula>
    </cfRule>
    <cfRule type="expression" dxfId="2184" priority="1670">
      <formula>IF(RIGHT(TEXT(AI480,"0.#"),1)=".",TRUE,FALSE)</formula>
    </cfRule>
  </conditionalFormatting>
  <conditionalFormatting sqref="AI478">
    <cfRule type="expression" dxfId="2183" priority="1673">
      <formula>IF(RIGHT(TEXT(AI478,"0.#"),1)=".",FALSE,TRUE)</formula>
    </cfRule>
    <cfRule type="expression" dxfId="2182" priority="1674">
      <formula>IF(RIGHT(TEXT(AI478,"0.#"),1)=".",TRUE,FALSE)</formula>
    </cfRule>
  </conditionalFormatting>
  <conditionalFormatting sqref="AI479">
    <cfRule type="expression" dxfId="2181" priority="1671">
      <formula>IF(RIGHT(TEXT(AI479,"0.#"),1)=".",FALSE,TRUE)</formula>
    </cfRule>
    <cfRule type="expression" dxfId="2180" priority="1672">
      <formula>IF(RIGHT(TEXT(AI479,"0.#"),1)=".",TRUE,FALSE)</formula>
    </cfRule>
  </conditionalFormatting>
  <conditionalFormatting sqref="AQ478">
    <cfRule type="expression" dxfId="2179" priority="1663">
      <formula>IF(RIGHT(TEXT(AQ478,"0.#"),1)=".",FALSE,TRUE)</formula>
    </cfRule>
    <cfRule type="expression" dxfId="2178" priority="1664">
      <formula>IF(RIGHT(TEXT(AQ478,"0.#"),1)=".",TRUE,FALSE)</formula>
    </cfRule>
  </conditionalFormatting>
  <conditionalFormatting sqref="AQ479">
    <cfRule type="expression" dxfId="2177" priority="1667">
      <formula>IF(RIGHT(TEXT(AQ479,"0.#"),1)=".",FALSE,TRUE)</formula>
    </cfRule>
    <cfRule type="expression" dxfId="2176" priority="1668">
      <formula>IF(RIGHT(TEXT(AQ479,"0.#"),1)=".",TRUE,FALSE)</formula>
    </cfRule>
  </conditionalFormatting>
  <conditionalFormatting sqref="AQ480">
    <cfRule type="expression" dxfId="2175" priority="1665">
      <formula>IF(RIGHT(TEXT(AQ480,"0.#"),1)=".",FALSE,TRUE)</formula>
    </cfRule>
    <cfRule type="expression" dxfId="2174" priority="1666">
      <formula>IF(RIGHT(TEXT(AQ480,"0.#"),1)=".",TRUE,FALSE)</formula>
    </cfRule>
  </conditionalFormatting>
  <conditionalFormatting sqref="AM47">
    <cfRule type="expression" dxfId="2173" priority="1957">
      <formula>IF(RIGHT(TEXT(AM47,"0.#"),1)=".",FALSE,TRUE)</formula>
    </cfRule>
    <cfRule type="expression" dxfId="2172" priority="1958">
      <formula>IF(RIGHT(TEXT(AM47,"0.#"),1)=".",TRUE,FALSE)</formula>
    </cfRule>
  </conditionalFormatting>
  <conditionalFormatting sqref="AI46">
    <cfRule type="expression" dxfId="2171" priority="1961">
      <formula>IF(RIGHT(TEXT(AI46,"0.#"),1)=".",FALSE,TRUE)</formula>
    </cfRule>
    <cfRule type="expression" dxfId="2170" priority="1962">
      <formula>IF(RIGHT(TEXT(AI46,"0.#"),1)=".",TRUE,FALSE)</formula>
    </cfRule>
  </conditionalFormatting>
  <conditionalFormatting sqref="AM46">
    <cfRule type="expression" dxfId="2169" priority="1959">
      <formula>IF(RIGHT(TEXT(AM46,"0.#"),1)=".",FALSE,TRUE)</formula>
    </cfRule>
    <cfRule type="expression" dxfId="2168" priority="1960">
      <formula>IF(RIGHT(TEXT(AM46,"0.#"),1)=".",TRUE,FALSE)</formula>
    </cfRule>
  </conditionalFormatting>
  <conditionalFormatting sqref="AU46:AU48">
    <cfRule type="expression" dxfId="2167" priority="1951">
      <formula>IF(RIGHT(TEXT(AU46,"0.#"),1)=".",FALSE,TRUE)</formula>
    </cfRule>
    <cfRule type="expression" dxfId="2166" priority="1952">
      <formula>IF(RIGHT(TEXT(AU46,"0.#"),1)=".",TRUE,FALSE)</formula>
    </cfRule>
  </conditionalFormatting>
  <conditionalFormatting sqref="AM48">
    <cfRule type="expression" dxfId="2165" priority="1955">
      <formula>IF(RIGHT(TEXT(AM48,"0.#"),1)=".",FALSE,TRUE)</formula>
    </cfRule>
    <cfRule type="expression" dxfId="2164" priority="1956">
      <formula>IF(RIGHT(TEXT(AM48,"0.#"),1)=".",TRUE,FALSE)</formula>
    </cfRule>
  </conditionalFormatting>
  <conditionalFormatting sqref="AQ46:AQ48">
    <cfRule type="expression" dxfId="2163" priority="1953">
      <formula>IF(RIGHT(TEXT(AQ46,"0.#"),1)=".",FALSE,TRUE)</formula>
    </cfRule>
    <cfRule type="expression" dxfId="2162" priority="1954">
      <formula>IF(RIGHT(TEXT(AQ46,"0.#"),1)=".",TRUE,FALSE)</formula>
    </cfRule>
  </conditionalFormatting>
  <conditionalFormatting sqref="AE146:AE147 AI146:AI147 AM146:AM147 AQ146:AQ147 AU146:AU147">
    <cfRule type="expression" dxfId="2161" priority="1945">
      <formula>IF(RIGHT(TEXT(AE146,"0.#"),1)=".",FALSE,TRUE)</formula>
    </cfRule>
    <cfRule type="expression" dxfId="2160" priority="1946">
      <formula>IF(RIGHT(TEXT(AE146,"0.#"),1)=".",TRUE,FALSE)</formula>
    </cfRule>
  </conditionalFormatting>
  <conditionalFormatting sqref="AE138:AE139 AI138:AI139 AM138:AM139 AQ138:AQ139 AU138:AU139">
    <cfRule type="expression" dxfId="2159" priority="1949">
      <formula>IF(RIGHT(TEXT(AE138,"0.#"),1)=".",FALSE,TRUE)</formula>
    </cfRule>
    <cfRule type="expression" dxfId="2158" priority="1950">
      <formula>IF(RIGHT(TEXT(AE138,"0.#"),1)=".",TRUE,FALSE)</formula>
    </cfRule>
  </conditionalFormatting>
  <conditionalFormatting sqref="AE142:AE143 AI142:AI143 AM142:AM143 AQ142:AQ143 AU142:AU143">
    <cfRule type="expression" dxfId="2157" priority="1947">
      <formula>IF(RIGHT(TEXT(AE142,"0.#"),1)=".",FALSE,TRUE)</formula>
    </cfRule>
    <cfRule type="expression" dxfId="2156" priority="1948">
      <formula>IF(RIGHT(TEXT(AE142,"0.#"),1)=".",TRUE,FALSE)</formula>
    </cfRule>
  </conditionalFormatting>
  <conditionalFormatting sqref="AE198:AE199 AI198:AI199 AM198:AM199 AQ198:AQ199 AU198:AU199">
    <cfRule type="expression" dxfId="2155" priority="1939">
      <formula>IF(RIGHT(TEXT(AE198,"0.#"),1)=".",FALSE,TRUE)</formula>
    </cfRule>
    <cfRule type="expression" dxfId="2154" priority="1940">
      <formula>IF(RIGHT(TEXT(AE198,"0.#"),1)=".",TRUE,FALSE)</formula>
    </cfRule>
  </conditionalFormatting>
  <conditionalFormatting sqref="AE150:AE151 AI150:AI151 AM150:AM151 AQ150:AQ151 AU150:AU151">
    <cfRule type="expression" dxfId="2153" priority="1943">
      <formula>IF(RIGHT(TEXT(AE150,"0.#"),1)=".",FALSE,TRUE)</formula>
    </cfRule>
    <cfRule type="expression" dxfId="2152" priority="1944">
      <formula>IF(RIGHT(TEXT(AE150,"0.#"),1)=".",TRUE,FALSE)</formula>
    </cfRule>
  </conditionalFormatting>
  <conditionalFormatting sqref="AE194:AE195 AI194:AI195 AM194:AM195 AQ194:AQ195 AU194:AU195">
    <cfRule type="expression" dxfId="2151" priority="1941">
      <formula>IF(RIGHT(TEXT(AE194,"0.#"),1)=".",FALSE,TRUE)</formula>
    </cfRule>
    <cfRule type="expression" dxfId="2150" priority="1942">
      <formula>IF(RIGHT(TEXT(AE194,"0.#"),1)=".",TRUE,FALSE)</formula>
    </cfRule>
  </conditionalFormatting>
  <conditionalFormatting sqref="AE210:AE211 AI210:AI211 AM210:AM211 AQ210:AQ211 AU210:AU211">
    <cfRule type="expression" dxfId="2149" priority="1933">
      <formula>IF(RIGHT(TEXT(AE210,"0.#"),1)=".",FALSE,TRUE)</formula>
    </cfRule>
    <cfRule type="expression" dxfId="2148" priority="1934">
      <formula>IF(RIGHT(TEXT(AE210,"0.#"),1)=".",TRUE,FALSE)</formula>
    </cfRule>
  </conditionalFormatting>
  <conditionalFormatting sqref="AE202:AE203 AI202:AI203 AM202:AM203 AQ202:AQ203 AU202:AU203">
    <cfRule type="expression" dxfId="2147" priority="1937">
      <formula>IF(RIGHT(TEXT(AE202,"0.#"),1)=".",FALSE,TRUE)</formula>
    </cfRule>
    <cfRule type="expression" dxfId="2146" priority="1938">
      <formula>IF(RIGHT(TEXT(AE202,"0.#"),1)=".",TRUE,FALSE)</formula>
    </cfRule>
  </conditionalFormatting>
  <conditionalFormatting sqref="AE206:AE207 AI206:AI207 AM206:AM207 AQ206:AQ207 AU206:AU207">
    <cfRule type="expression" dxfId="2145" priority="1935">
      <formula>IF(RIGHT(TEXT(AE206,"0.#"),1)=".",FALSE,TRUE)</formula>
    </cfRule>
    <cfRule type="expression" dxfId="2144" priority="1936">
      <formula>IF(RIGHT(TEXT(AE206,"0.#"),1)=".",TRUE,FALSE)</formula>
    </cfRule>
  </conditionalFormatting>
  <conditionalFormatting sqref="AE262:AE263 AI262:AI263 AM262:AM263 AQ262:AQ263 AU262:AU263">
    <cfRule type="expression" dxfId="2143" priority="1927">
      <formula>IF(RIGHT(TEXT(AE262,"0.#"),1)=".",FALSE,TRUE)</formula>
    </cfRule>
    <cfRule type="expression" dxfId="2142" priority="1928">
      <formula>IF(RIGHT(TEXT(AE262,"0.#"),1)=".",TRUE,FALSE)</formula>
    </cfRule>
  </conditionalFormatting>
  <conditionalFormatting sqref="AE254:AE255 AI254:AI255 AM254:AM255 AQ254:AQ255 AU254:AU255">
    <cfRule type="expression" dxfId="2141" priority="1931">
      <formula>IF(RIGHT(TEXT(AE254,"0.#"),1)=".",FALSE,TRUE)</formula>
    </cfRule>
    <cfRule type="expression" dxfId="2140" priority="1932">
      <formula>IF(RIGHT(TEXT(AE254,"0.#"),1)=".",TRUE,FALSE)</formula>
    </cfRule>
  </conditionalFormatting>
  <conditionalFormatting sqref="AE258:AE259 AI258:AI259 AM258:AM259 AQ258:AQ259 AU258:AU259">
    <cfRule type="expression" dxfId="2139" priority="1929">
      <formula>IF(RIGHT(TEXT(AE258,"0.#"),1)=".",FALSE,TRUE)</formula>
    </cfRule>
    <cfRule type="expression" dxfId="2138" priority="1930">
      <formula>IF(RIGHT(TEXT(AE258,"0.#"),1)=".",TRUE,FALSE)</formula>
    </cfRule>
  </conditionalFormatting>
  <conditionalFormatting sqref="AE314:AE315 AI314:AI315 AM314:AM315 AQ314:AQ315 AU314:AU315">
    <cfRule type="expression" dxfId="2137" priority="1921">
      <formula>IF(RIGHT(TEXT(AE314,"0.#"),1)=".",FALSE,TRUE)</formula>
    </cfRule>
    <cfRule type="expression" dxfId="2136" priority="1922">
      <formula>IF(RIGHT(TEXT(AE314,"0.#"),1)=".",TRUE,FALSE)</formula>
    </cfRule>
  </conditionalFormatting>
  <conditionalFormatting sqref="AE266:AE267 AI266:AI267 AM266:AM267 AQ266:AQ267 AU266:AU267">
    <cfRule type="expression" dxfId="2135" priority="1925">
      <formula>IF(RIGHT(TEXT(AE266,"0.#"),1)=".",FALSE,TRUE)</formula>
    </cfRule>
    <cfRule type="expression" dxfId="2134" priority="1926">
      <formula>IF(RIGHT(TEXT(AE266,"0.#"),1)=".",TRUE,FALSE)</formula>
    </cfRule>
  </conditionalFormatting>
  <conditionalFormatting sqref="AE270:AE271 AI270:AI271 AM270:AM271 AQ270:AQ271 AU270:AU271">
    <cfRule type="expression" dxfId="2133" priority="1923">
      <formula>IF(RIGHT(TEXT(AE270,"0.#"),1)=".",FALSE,TRUE)</formula>
    </cfRule>
    <cfRule type="expression" dxfId="2132" priority="1924">
      <formula>IF(RIGHT(TEXT(AE270,"0.#"),1)=".",TRUE,FALSE)</formula>
    </cfRule>
  </conditionalFormatting>
  <conditionalFormatting sqref="AE326:AE327 AI326:AI327 AM326:AM327 AQ326:AQ327 AU326:AU327">
    <cfRule type="expression" dxfId="2131" priority="1915">
      <formula>IF(RIGHT(TEXT(AE326,"0.#"),1)=".",FALSE,TRUE)</formula>
    </cfRule>
    <cfRule type="expression" dxfId="2130" priority="1916">
      <formula>IF(RIGHT(TEXT(AE326,"0.#"),1)=".",TRUE,FALSE)</formula>
    </cfRule>
  </conditionalFormatting>
  <conditionalFormatting sqref="AE318:AE319 AI318:AI319 AM318:AM319 AQ318:AQ319 AU318:AU319">
    <cfRule type="expression" dxfId="2129" priority="1919">
      <formula>IF(RIGHT(TEXT(AE318,"0.#"),1)=".",FALSE,TRUE)</formula>
    </cfRule>
    <cfRule type="expression" dxfId="2128" priority="1920">
      <formula>IF(RIGHT(TEXT(AE318,"0.#"),1)=".",TRUE,FALSE)</formula>
    </cfRule>
  </conditionalFormatting>
  <conditionalFormatting sqref="AE322:AE323 AI322:AI323 AM322:AM323 AQ322:AQ323 AU322:AU323">
    <cfRule type="expression" dxfId="2127" priority="1917">
      <formula>IF(RIGHT(TEXT(AE322,"0.#"),1)=".",FALSE,TRUE)</formula>
    </cfRule>
    <cfRule type="expression" dxfId="2126" priority="1918">
      <formula>IF(RIGHT(TEXT(AE322,"0.#"),1)=".",TRUE,FALSE)</formula>
    </cfRule>
  </conditionalFormatting>
  <conditionalFormatting sqref="AE378:AE379 AI378:AI379 AM378:AM379 AQ378:AQ379 AU378:AU379">
    <cfRule type="expression" dxfId="2125" priority="1909">
      <formula>IF(RIGHT(TEXT(AE378,"0.#"),1)=".",FALSE,TRUE)</formula>
    </cfRule>
    <cfRule type="expression" dxfId="2124" priority="1910">
      <formula>IF(RIGHT(TEXT(AE378,"0.#"),1)=".",TRUE,FALSE)</formula>
    </cfRule>
  </conditionalFormatting>
  <conditionalFormatting sqref="AE330:AE331 AI330:AI331 AM330:AM331 AQ330:AQ331 AU330:AU331">
    <cfRule type="expression" dxfId="2123" priority="1913">
      <formula>IF(RIGHT(TEXT(AE330,"0.#"),1)=".",FALSE,TRUE)</formula>
    </cfRule>
    <cfRule type="expression" dxfId="2122" priority="1914">
      <formula>IF(RIGHT(TEXT(AE330,"0.#"),1)=".",TRUE,FALSE)</formula>
    </cfRule>
  </conditionalFormatting>
  <conditionalFormatting sqref="AE374:AE375 AI374:AI375 AM374:AM375 AQ374:AQ375 AU374:AU375">
    <cfRule type="expression" dxfId="2121" priority="1911">
      <formula>IF(RIGHT(TEXT(AE374,"0.#"),1)=".",FALSE,TRUE)</formula>
    </cfRule>
    <cfRule type="expression" dxfId="2120" priority="1912">
      <formula>IF(RIGHT(TEXT(AE374,"0.#"),1)=".",TRUE,FALSE)</formula>
    </cfRule>
  </conditionalFormatting>
  <conditionalFormatting sqref="AE390:AE391 AI390:AI391 AM390:AM391 AQ390:AQ391 AU390:AU391">
    <cfRule type="expression" dxfId="2119" priority="1903">
      <formula>IF(RIGHT(TEXT(AE390,"0.#"),1)=".",FALSE,TRUE)</formula>
    </cfRule>
    <cfRule type="expression" dxfId="2118" priority="1904">
      <formula>IF(RIGHT(TEXT(AE390,"0.#"),1)=".",TRUE,FALSE)</formula>
    </cfRule>
  </conditionalFormatting>
  <conditionalFormatting sqref="AE382:AE383 AI382:AI383 AM382:AM383 AQ382:AQ383 AU382:AU383">
    <cfRule type="expression" dxfId="2117" priority="1907">
      <formula>IF(RIGHT(TEXT(AE382,"0.#"),1)=".",FALSE,TRUE)</formula>
    </cfRule>
    <cfRule type="expression" dxfId="2116" priority="1908">
      <formula>IF(RIGHT(TEXT(AE382,"0.#"),1)=".",TRUE,FALSE)</formula>
    </cfRule>
  </conditionalFormatting>
  <conditionalFormatting sqref="AE386:AE387 AI386:AI387 AM386:AM387 AQ386:AQ387 AU386:AU387">
    <cfRule type="expression" dxfId="2115" priority="1905">
      <formula>IF(RIGHT(TEXT(AE386,"0.#"),1)=".",FALSE,TRUE)</formula>
    </cfRule>
    <cfRule type="expression" dxfId="2114" priority="1906">
      <formula>IF(RIGHT(TEXT(AE386,"0.#"),1)=".",TRUE,FALSE)</formula>
    </cfRule>
  </conditionalFormatting>
  <conditionalFormatting sqref="AE440">
    <cfRule type="expression" dxfId="2113" priority="1897">
      <formula>IF(RIGHT(TEXT(AE440,"0.#"),1)=".",FALSE,TRUE)</formula>
    </cfRule>
    <cfRule type="expression" dxfId="2112" priority="1898">
      <formula>IF(RIGHT(TEXT(AE440,"0.#"),1)=".",TRUE,FALSE)</formula>
    </cfRule>
  </conditionalFormatting>
  <conditionalFormatting sqref="AE438">
    <cfRule type="expression" dxfId="2111" priority="1901">
      <formula>IF(RIGHT(TEXT(AE438,"0.#"),1)=".",FALSE,TRUE)</formula>
    </cfRule>
    <cfRule type="expression" dxfId="2110" priority="1902">
      <formula>IF(RIGHT(TEXT(AE438,"0.#"),1)=".",TRUE,FALSE)</formula>
    </cfRule>
  </conditionalFormatting>
  <conditionalFormatting sqref="AE439">
    <cfRule type="expression" dxfId="2109" priority="1899">
      <formula>IF(RIGHT(TEXT(AE439,"0.#"),1)=".",FALSE,TRUE)</formula>
    </cfRule>
    <cfRule type="expression" dxfId="2108" priority="1900">
      <formula>IF(RIGHT(TEXT(AE439,"0.#"),1)=".",TRUE,FALSE)</formula>
    </cfRule>
  </conditionalFormatting>
  <conditionalFormatting sqref="AM440">
    <cfRule type="expression" dxfId="2107" priority="1891">
      <formula>IF(RIGHT(TEXT(AM440,"0.#"),1)=".",FALSE,TRUE)</formula>
    </cfRule>
    <cfRule type="expression" dxfId="2106" priority="1892">
      <formula>IF(RIGHT(TEXT(AM440,"0.#"),1)=".",TRUE,FALSE)</formula>
    </cfRule>
  </conditionalFormatting>
  <conditionalFormatting sqref="AM438">
    <cfRule type="expression" dxfId="2105" priority="1895">
      <formula>IF(RIGHT(TEXT(AM438,"0.#"),1)=".",FALSE,TRUE)</formula>
    </cfRule>
    <cfRule type="expression" dxfId="2104" priority="1896">
      <formula>IF(RIGHT(TEXT(AM438,"0.#"),1)=".",TRUE,FALSE)</formula>
    </cfRule>
  </conditionalFormatting>
  <conditionalFormatting sqref="AM439">
    <cfRule type="expression" dxfId="2103" priority="1893">
      <formula>IF(RIGHT(TEXT(AM439,"0.#"),1)=".",FALSE,TRUE)</formula>
    </cfRule>
    <cfRule type="expression" dxfId="2102" priority="1894">
      <formula>IF(RIGHT(TEXT(AM439,"0.#"),1)=".",TRUE,FALSE)</formula>
    </cfRule>
  </conditionalFormatting>
  <conditionalFormatting sqref="AU440">
    <cfRule type="expression" dxfId="2101" priority="1885">
      <formula>IF(RIGHT(TEXT(AU440,"0.#"),1)=".",FALSE,TRUE)</formula>
    </cfRule>
    <cfRule type="expression" dxfId="2100" priority="1886">
      <formula>IF(RIGHT(TEXT(AU440,"0.#"),1)=".",TRUE,FALSE)</formula>
    </cfRule>
  </conditionalFormatting>
  <conditionalFormatting sqref="AU438">
    <cfRule type="expression" dxfId="2099" priority="1889">
      <formula>IF(RIGHT(TEXT(AU438,"0.#"),1)=".",FALSE,TRUE)</formula>
    </cfRule>
    <cfRule type="expression" dxfId="2098" priority="1890">
      <formula>IF(RIGHT(TEXT(AU438,"0.#"),1)=".",TRUE,FALSE)</formula>
    </cfRule>
  </conditionalFormatting>
  <conditionalFormatting sqref="AU439">
    <cfRule type="expression" dxfId="2097" priority="1887">
      <formula>IF(RIGHT(TEXT(AU439,"0.#"),1)=".",FALSE,TRUE)</formula>
    </cfRule>
    <cfRule type="expression" dxfId="2096" priority="1888">
      <formula>IF(RIGHT(TEXT(AU439,"0.#"),1)=".",TRUE,FALSE)</formula>
    </cfRule>
  </conditionalFormatting>
  <conditionalFormatting sqref="AI440">
    <cfRule type="expression" dxfId="2095" priority="1879">
      <formula>IF(RIGHT(TEXT(AI440,"0.#"),1)=".",FALSE,TRUE)</formula>
    </cfRule>
    <cfRule type="expression" dxfId="2094" priority="1880">
      <formula>IF(RIGHT(TEXT(AI440,"0.#"),1)=".",TRUE,FALSE)</formula>
    </cfRule>
  </conditionalFormatting>
  <conditionalFormatting sqref="AI438">
    <cfRule type="expression" dxfId="2093" priority="1883">
      <formula>IF(RIGHT(TEXT(AI438,"0.#"),1)=".",FALSE,TRUE)</formula>
    </cfRule>
    <cfRule type="expression" dxfId="2092" priority="1884">
      <formula>IF(RIGHT(TEXT(AI438,"0.#"),1)=".",TRUE,FALSE)</formula>
    </cfRule>
  </conditionalFormatting>
  <conditionalFormatting sqref="AI439">
    <cfRule type="expression" dxfId="2091" priority="1881">
      <formula>IF(RIGHT(TEXT(AI439,"0.#"),1)=".",FALSE,TRUE)</formula>
    </cfRule>
    <cfRule type="expression" dxfId="2090" priority="1882">
      <formula>IF(RIGHT(TEXT(AI439,"0.#"),1)=".",TRUE,FALSE)</formula>
    </cfRule>
  </conditionalFormatting>
  <conditionalFormatting sqref="AQ438">
    <cfRule type="expression" dxfId="2089" priority="1873">
      <formula>IF(RIGHT(TEXT(AQ438,"0.#"),1)=".",FALSE,TRUE)</formula>
    </cfRule>
    <cfRule type="expression" dxfId="2088" priority="1874">
      <formula>IF(RIGHT(TEXT(AQ438,"0.#"),1)=".",TRUE,FALSE)</formula>
    </cfRule>
  </conditionalFormatting>
  <conditionalFormatting sqref="AQ439">
    <cfRule type="expression" dxfId="2087" priority="1877">
      <formula>IF(RIGHT(TEXT(AQ439,"0.#"),1)=".",FALSE,TRUE)</formula>
    </cfRule>
    <cfRule type="expression" dxfId="2086" priority="1878">
      <formula>IF(RIGHT(TEXT(AQ439,"0.#"),1)=".",TRUE,FALSE)</formula>
    </cfRule>
  </conditionalFormatting>
  <conditionalFormatting sqref="AQ440">
    <cfRule type="expression" dxfId="2085" priority="1875">
      <formula>IF(RIGHT(TEXT(AQ440,"0.#"),1)=".",FALSE,TRUE)</formula>
    </cfRule>
    <cfRule type="expression" dxfId="2084" priority="1876">
      <formula>IF(RIGHT(TEXT(AQ440,"0.#"),1)=".",TRUE,FALSE)</formula>
    </cfRule>
  </conditionalFormatting>
  <conditionalFormatting sqref="AE445">
    <cfRule type="expression" dxfId="2083" priority="1867">
      <formula>IF(RIGHT(TEXT(AE445,"0.#"),1)=".",FALSE,TRUE)</formula>
    </cfRule>
    <cfRule type="expression" dxfId="2082" priority="1868">
      <formula>IF(RIGHT(TEXT(AE445,"0.#"),1)=".",TRUE,FALSE)</formula>
    </cfRule>
  </conditionalFormatting>
  <conditionalFormatting sqref="AE443">
    <cfRule type="expression" dxfId="2081" priority="1871">
      <formula>IF(RIGHT(TEXT(AE443,"0.#"),1)=".",FALSE,TRUE)</formula>
    </cfRule>
    <cfRule type="expression" dxfId="2080" priority="1872">
      <formula>IF(RIGHT(TEXT(AE443,"0.#"),1)=".",TRUE,FALSE)</formula>
    </cfRule>
  </conditionalFormatting>
  <conditionalFormatting sqref="AE444">
    <cfRule type="expression" dxfId="2079" priority="1869">
      <formula>IF(RIGHT(TEXT(AE444,"0.#"),1)=".",FALSE,TRUE)</formula>
    </cfRule>
    <cfRule type="expression" dxfId="2078" priority="1870">
      <formula>IF(RIGHT(TEXT(AE444,"0.#"),1)=".",TRUE,FALSE)</formula>
    </cfRule>
  </conditionalFormatting>
  <conditionalFormatting sqref="AM445">
    <cfRule type="expression" dxfId="2077" priority="1861">
      <formula>IF(RIGHT(TEXT(AM445,"0.#"),1)=".",FALSE,TRUE)</formula>
    </cfRule>
    <cfRule type="expression" dxfId="2076" priority="1862">
      <formula>IF(RIGHT(TEXT(AM445,"0.#"),1)=".",TRUE,FALSE)</formula>
    </cfRule>
  </conditionalFormatting>
  <conditionalFormatting sqref="AM443">
    <cfRule type="expression" dxfId="2075" priority="1865">
      <formula>IF(RIGHT(TEXT(AM443,"0.#"),1)=".",FALSE,TRUE)</formula>
    </cfRule>
    <cfRule type="expression" dxfId="2074" priority="1866">
      <formula>IF(RIGHT(TEXT(AM443,"0.#"),1)=".",TRUE,FALSE)</formula>
    </cfRule>
  </conditionalFormatting>
  <conditionalFormatting sqref="AM444">
    <cfRule type="expression" dxfId="2073" priority="1863">
      <formula>IF(RIGHT(TEXT(AM444,"0.#"),1)=".",FALSE,TRUE)</formula>
    </cfRule>
    <cfRule type="expression" dxfId="2072" priority="1864">
      <formula>IF(RIGHT(TEXT(AM444,"0.#"),1)=".",TRUE,FALSE)</formula>
    </cfRule>
  </conditionalFormatting>
  <conditionalFormatting sqref="AU445">
    <cfRule type="expression" dxfId="2071" priority="1855">
      <formula>IF(RIGHT(TEXT(AU445,"0.#"),1)=".",FALSE,TRUE)</formula>
    </cfRule>
    <cfRule type="expression" dxfId="2070" priority="1856">
      <formula>IF(RIGHT(TEXT(AU445,"0.#"),1)=".",TRUE,FALSE)</formula>
    </cfRule>
  </conditionalFormatting>
  <conditionalFormatting sqref="AU443">
    <cfRule type="expression" dxfId="2069" priority="1859">
      <formula>IF(RIGHT(TEXT(AU443,"0.#"),1)=".",FALSE,TRUE)</formula>
    </cfRule>
    <cfRule type="expression" dxfId="2068" priority="1860">
      <formula>IF(RIGHT(TEXT(AU443,"0.#"),1)=".",TRUE,FALSE)</formula>
    </cfRule>
  </conditionalFormatting>
  <conditionalFormatting sqref="AU444">
    <cfRule type="expression" dxfId="2067" priority="1857">
      <formula>IF(RIGHT(TEXT(AU444,"0.#"),1)=".",FALSE,TRUE)</formula>
    </cfRule>
    <cfRule type="expression" dxfId="2066" priority="1858">
      <formula>IF(RIGHT(TEXT(AU444,"0.#"),1)=".",TRUE,FALSE)</formula>
    </cfRule>
  </conditionalFormatting>
  <conditionalFormatting sqref="AI445">
    <cfRule type="expression" dxfId="2065" priority="1849">
      <formula>IF(RIGHT(TEXT(AI445,"0.#"),1)=".",FALSE,TRUE)</formula>
    </cfRule>
    <cfRule type="expression" dxfId="2064" priority="1850">
      <formula>IF(RIGHT(TEXT(AI445,"0.#"),1)=".",TRUE,FALSE)</formula>
    </cfRule>
  </conditionalFormatting>
  <conditionalFormatting sqref="AI443">
    <cfRule type="expression" dxfId="2063" priority="1853">
      <formula>IF(RIGHT(TEXT(AI443,"0.#"),1)=".",FALSE,TRUE)</formula>
    </cfRule>
    <cfRule type="expression" dxfId="2062" priority="1854">
      <formula>IF(RIGHT(TEXT(AI443,"0.#"),1)=".",TRUE,FALSE)</formula>
    </cfRule>
  </conditionalFormatting>
  <conditionalFormatting sqref="AI444">
    <cfRule type="expression" dxfId="2061" priority="1851">
      <formula>IF(RIGHT(TEXT(AI444,"0.#"),1)=".",FALSE,TRUE)</formula>
    </cfRule>
    <cfRule type="expression" dxfId="2060" priority="1852">
      <formula>IF(RIGHT(TEXT(AI444,"0.#"),1)=".",TRUE,FALSE)</formula>
    </cfRule>
  </conditionalFormatting>
  <conditionalFormatting sqref="AQ443">
    <cfRule type="expression" dxfId="2059" priority="1843">
      <formula>IF(RIGHT(TEXT(AQ443,"0.#"),1)=".",FALSE,TRUE)</formula>
    </cfRule>
    <cfRule type="expression" dxfId="2058" priority="1844">
      <formula>IF(RIGHT(TEXT(AQ443,"0.#"),1)=".",TRUE,FALSE)</formula>
    </cfRule>
  </conditionalFormatting>
  <conditionalFormatting sqref="AQ444">
    <cfRule type="expression" dxfId="2057" priority="1847">
      <formula>IF(RIGHT(TEXT(AQ444,"0.#"),1)=".",FALSE,TRUE)</formula>
    </cfRule>
    <cfRule type="expression" dxfId="2056" priority="1848">
      <formula>IF(RIGHT(TEXT(AQ444,"0.#"),1)=".",TRUE,FALSE)</formula>
    </cfRule>
  </conditionalFormatting>
  <conditionalFormatting sqref="AQ445">
    <cfRule type="expression" dxfId="2055" priority="1845">
      <formula>IF(RIGHT(TEXT(AQ445,"0.#"),1)=".",FALSE,TRUE)</formula>
    </cfRule>
    <cfRule type="expression" dxfId="2054" priority="1846">
      <formula>IF(RIGHT(TEXT(AQ445,"0.#"),1)=".",TRUE,FALSE)</formula>
    </cfRule>
  </conditionalFormatting>
  <conditionalFormatting sqref="Y880:Y907">
    <cfRule type="expression" dxfId="2053" priority="2073">
      <formula>IF(RIGHT(TEXT(Y880,"0.#"),1)=".",FALSE,TRUE)</formula>
    </cfRule>
    <cfRule type="expression" dxfId="2052" priority="2074">
      <formula>IF(RIGHT(TEXT(Y880,"0.#"),1)=".",TRUE,FALSE)</formula>
    </cfRule>
  </conditionalFormatting>
  <conditionalFormatting sqref="Y878:Y879">
    <cfRule type="expression" dxfId="2051" priority="2067">
      <formula>IF(RIGHT(TEXT(Y878,"0.#"),1)=".",FALSE,TRUE)</formula>
    </cfRule>
    <cfRule type="expression" dxfId="2050" priority="2068">
      <formula>IF(RIGHT(TEXT(Y878,"0.#"),1)=".",TRUE,FALSE)</formula>
    </cfRule>
  </conditionalFormatting>
  <conditionalFormatting sqref="Y913:Y940">
    <cfRule type="expression" dxfId="2049" priority="2061">
      <formula>IF(RIGHT(TEXT(Y913,"0.#"),1)=".",FALSE,TRUE)</formula>
    </cfRule>
    <cfRule type="expression" dxfId="2048" priority="2062">
      <formula>IF(RIGHT(TEXT(Y913,"0.#"),1)=".",TRUE,FALSE)</formula>
    </cfRule>
  </conditionalFormatting>
  <conditionalFormatting sqref="Y911:Y912">
    <cfRule type="expression" dxfId="2047" priority="2055">
      <formula>IF(RIGHT(TEXT(Y911,"0.#"),1)=".",FALSE,TRUE)</formula>
    </cfRule>
    <cfRule type="expression" dxfId="2046" priority="2056">
      <formula>IF(RIGHT(TEXT(Y911,"0.#"),1)=".",TRUE,FALSE)</formula>
    </cfRule>
  </conditionalFormatting>
  <conditionalFormatting sqref="Y946:Y973">
    <cfRule type="expression" dxfId="2045" priority="2049">
      <formula>IF(RIGHT(TEXT(Y946,"0.#"),1)=".",FALSE,TRUE)</formula>
    </cfRule>
    <cfRule type="expression" dxfId="2044" priority="2050">
      <formula>IF(RIGHT(TEXT(Y946,"0.#"),1)=".",TRUE,FALSE)</formula>
    </cfRule>
  </conditionalFormatting>
  <conditionalFormatting sqref="Y944:Y945">
    <cfRule type="expression" dxfId="2043" priority="2043">
      <formula>IF(RIGHT(TEXT(Y944,"0.#"),1)=".",FALSE,TRUE)</formula>
    </cfRule>
    <cfRule type="expression" dxfId="2042" priority="2044">
      <formula>IF(RIGHT(TEXT(Y944,"0.#"),1)=".",TRUE,FALSE)</formula>
    </cfRule>
  </conditionalFormatting>
  <conditionalFormatting sqref="Y979:Y1006">
    <cfRule type="expression" dxfId="2041" priority="2037">
      <formula>IF(RIGHT(TEXT(Y979,"0.#"),1)=".",FALSE,TRUE)</formula>
    </cfRule>
    <cfRule type="expression" dxfId="2040" priority="2038">
      <formula>IF(RIGHT(TEXT(Y979,"0.#"),1)=".",TRUE,FALSE)</formula>
    </cfRule>
  </conditionalFormatting>
  <conditionalFormatting sqref="Y977:Y978">
    <cfRule type="expression" dxfId="2039" priority="2031">
      <formula>IF(RIGHT(TEXT(Y977,"0.#"),1)=".",FALSE,TRUE)</formula>
    </cfRule>
    <cfRule type="expression" dxfId="2038" priority="2032">
      <formula>IF(RIGHT(TEXT(Y977,"0.#"),1)=".",TRUE,FALSE)</formula>
    </cfRule>
  </conditionalFormatting>
  <conditionalFormatting sqref="Y1012:Y1039">
    <cfRule type="expression" dxfId="2037" priority="2025">
      <formula>IF(RIGHT(TEXT(Y1012,"0.#"),1)=".",FALSE,TRUE)</formula>
    </cfRule>
    <cfRule type="expression" dxfId="2036" priority="2026">
      <formula>IF(RIGHT(TEXT(Y1012,"0.#"),1)=".",TRUE,FALSE)</formula>
    </cfRule>
  </conditionalFormatting>
  <conditionalFormatting sqref="W23">
    <cfRule type="expression" dxfId="2035" priority="2309">
      <formula>IF(RIGHT(TEXT(W23,"0.#"),1)=".",FALSE,TRUE)</formula>
    </cfRule>
    <cfRule type="expression" dxfId="2034" priority="2310">
      <formula>IF(RIGHT(TEXT(W23,"0.#"),1)=".",TRUE,FALSE)</formula>
    </cfRule>
  </conditionalFormatting>
  <conditionalFormatting sqref="W24:W27">
    <cfRule type="expression" dxfId="2033" priority="2307">
      <formula>IF(RIGHT(TEXT(W24,"0.#"),1)=".",FALSE,TRUE)</formula>
    </cfRule>
    <cfRule type="expression" dxfId="2032" priority="2308">
      <formula>IF(RIGHT(TEXT(W24,"0.#"),1)=".",TRUE,FALSE)</formula>
    </cfRule>
  </conditionalFormatting>
  <conditionalFormatting sqref="W28">
    <cfRule type="expression" dxfId="2031" priority="2299">
      <formula>IF(RIGHT(TEXT(W28,"0.#"),1)=".",FALSE,TRUE)</formula>
    </cfRule>
    <cfRule type="expression" dxfId="2030" priority="2300">
      <formula>IF(RIGHT(TEXT(W28,"0.#"),1)=".",TRUE,FALSE)</formula>
    </cfRule>
  </conditionalFormatting>
  <conditionalFormatting sqref="P23">
    <cfRule type="expression" dxfId="2029" priority="2297">
      <formula>IF(RIGHT(TEXT(P23,"0.#"),1)=".",FALSE,TRUE)</formula>
    </cfRule>
    <cfRule type="expression" dxfId="2028" priority="2298">
      <formula>IF(RIGHT(TEXT(P23,"0.#"),1)=".",TRUE,FALSE)</formula>
    </cfRule>
  </conditionalFormatting>
  <conditionalFormatting sqref="P24:P27">
    <cfRule type="expression" dxfId="2027" priority="2295">
      <formula>IF(RIGHT(TEXT(P24,"0.#"),1)=".",FALSE,TRUE)</formula>
    </cfRule>
    <cfRule type="expression" dxfId="2026" priority="2296">
      <formula>IF(RIGHT(TEXT(P24,"0.#"),1)=".",TRUE,FALSE)</formula>
    </cfRule>
  </conditionalFormatting>
  <conditionalFormatting sqref="P28">
    <cfRule type="expression" dxfId="2025" priority="2293">
      <formula>IF(RIGHT(TEXT(P28,"0.#"),1)=".",FALSE,TRUE)</formula>
    </cfRule>
    <cfRule type="expression" dxfId="2024" priority="2294">
      <formula>IF(RIGHT(TEXT(P28,"0.#"),1)=".",TRUE,FALSE)</formula>
    </cfRule>
  </conditionalFormatting>
  <conditionalFormatting sqref="AQ114">
    <cfRule type="expression" dxfId="2023" priority="2277">
      <formula>IF(RIGHT(TEXT(AQ114,"0.#"),1)=".",FALSE,TRUE)</formula>
    </cfRule>
    <cfRule type="expression" dxfId="2022" priority="2278">
      <formula>IF(RIGHT(TEXT(AQ114,"0.#"),1)=".",TRUE,FALSE)</formula>
    </cfRule>
  </conditionalFormatting>
  <conditionalFormatting sqref="AQ104">
    <cfRule type="expression" dxfId="2021" priority="2291">
      <formula>IF(RIGHT(TEXT(AQ104,"0.#"),1)=".",FALSE,TRUE)</formula>
    </cfRule>
    <cfRule type="expression" dxfId="2020" priority="2292">
      <formula>IF(RIGHT(TEXT(AQ104,"0.#"),1)=".",TRUE,FALSE)</formula>
    </cfRule>
  </conditionalFormatting>
  <conditionalFormatting sqref="AQ105">
    <cfRule type="expression" dxfId="2019" priority="2289">
      <formula>IF(RIGHT(TEXT(AQ105,"0.#"),1)=".",FALSE,TRUE)</formula>
    </cfRule>
    <cfRule type="expression" dxfId="2018" priority="2290">
      <formula>IF(RIGHT(TEXT(AQ105,"0.#"),1)=".",TRUE,FALSE)</formula>
    </cfRule>
  </conditionalFormatting>
  <conditionalFormatting sqref="AQ107">
    <cfRule type="expression" dxfId="2017" priority="2287">
      <formula>IF(RIGHT(TEXT(AQ107,"0.#"),1)=".",FALSE,TRUE)</formula>
    </cfRule>
    <cfRule type="expression" dxfId="2016" priority="2288">
      <formula>IF(RIGHT(TEXT(AQ107,"0.#"),1)=".",TRUE,FALSE)</formula>
    </cfRule>
  </conditionalFormatting>
  <conditionalFormatting sqref="AQ108">
    <cfRule type="expression" dxfId="2015" priority="2285">
      <formula>IF(RIGHT(TEXT(AQ108,"0.#"),1)=".",FALSE,TRUE)</formula>
    </cfRule>
    <cfRule type="expression" dxfId="2014" priority="2286">
      <formula>IF(RIGHT(TEXT(AQ108,"0.#"),1)=".",TRUE,FALSE)</formula>
    </cfRule>
  </conditionalFormatting>
  <conditionalFormatting sqref="AQ110">
    <cfRule type="expression" dxfId="2013" priority="2283">
      <formula>IF(RIGHT(TEXT(AQ110,"0.#"),1)=".",FALSE,TRUE)</formula>
    </cfRule>
    <cfRule type="expression" dxfId="2012" priority="2284">
      <formula>IF(RIGHT(TEXT(AQ110,"0.#"),1)=".",TRUE,FALSE)</formula>
    </cfRule>
  </conditionalFormatting>
  <conditionalFormatting sqref="AQ111">
    <cfRule type="expression" dxfId="2011" priority="2281">
      <formula>IF(RIGHT(TEXT(AQ111,"0.#"),1)=".",FALSE,TRUE)</formula>
    </cfRule>
    <cfRule type="expression" dxfId="2010" priority="2282">
      <formula>IF(RIGHT(TEXT(AQ111,"0.#"),1)=".",TRUE,FALSE)</formula>
    </cfRule>
  </conditionalFormatting>
  <conditionalFormatting sqref="AQ113">
    <cfRule type="expression" dxfId="2009" priority="2279">
      <formula>IF(RIGHT(TEXT(AQ113,"0.#"),1)=".",FALSE,TRUE)</formula>
    </cfRule>
    <cfRule type="expression" dxfId="2008" priority="2280">
      <formula>IF(RIGHT(TEXT(AQ113,"0.#"),1)=".",TRUE,FALSE)</formula>
    </cfRule>
  </conditionalFormatting>
  <conditionalFormatting sqref="AE67">
    <cfRule type="expression" dxfId="2007" priority="2209">
      <formula>IF(RIGHT(TEXT(AE67,"0.#"),1)=".",FALSE,TRUE)</formula>
    </cfRule>
    <cfRule type="expression" dxfId="2006" priority="2210">
      <formula>IF(RIGHT(TEXT(AE67,"0.#"),1)=".",TRUE,FALSE)</formula>
    </cfRule>
  </conditionalFormatting>
  <conditionalFormatting sqref="AE68">
    <cfRule type="expression" dxfId="2005" priority="2207">
      <formula>IF(RIGHT(TEXT(AE68,"0.#"),1)=".",FALSE,TRUE)</formula>
    </cfRule>
    <cfRule type="expression" dxfId="2004" priority="2208">
      <formula>IF(RIGHT(TEXT(AE68,"0.#"),1)=".",TRUE,FALSE)</formula>
    </cfRule>
  </conditionalFormatting>
  <conditionalFormatting sqref="AE69">
    <cfRule type="expression" dxfId="2003" priority="2205">
      <formula>IF(RIGHT(TEXT(AE69,"0.#"),1)=".",FALSE,TRUE)</formula>
    </cfRule>
    <cfRule type="expression" dxfId="2002" priority="2206">
      <formula>IF(RIGHT(TEXT(AE69,"0.#"),1)=".",TRUE,FALSE)</formula>
    </cfRule>
  </conditionalFormatting>
  <conditionalFormatting sqref="AI69">
    <cfRule type="expression" dxfId="2001" priority="2203">
      <formula>IF(RIGHT(TEXT(AI69,"0.#"),1)=".",FALSE,TRUE)</formula>
    </cfRule>
    <cfRule type="expression" dxfId="2000" priority="2204">
      <formula>IF(RIGHT(TEXT(AI69,"0.#"),1)=".",TRUE,FALSE)</formula>
    </cfRule>
  </conditionalFormatting>
  <conditionalFormatting sqref="AI68">
    <cfRule type="expression" dxfId="1999" priority="2201">
      <formula>IF(RIGHT(TEXT(AI68,"0.#"),1)=".",FALSE,TRUE)</formula>
    </cfRule>
    <cfRule type="expression" dxfId="1998" priority="2202">
      <formula>IF(RIGHT(TEXT(AI68,"0.#"),1)=".",TRUE,FALSE)</formula>
    </cfRule>
  </conditionalFormatting>
  <conditionalFormatting sqref="AI67">
    <cfRule type="expression" dxfId="1997" priority="2199">
      <formula>IF(RIGHT(TEXT(AI67,"0.#"),1)=".",FALSE,TRUE)</formula>
    </cfRule>
    <cfRule type="expression" dxfId="1996" priority="2200">
      <formula>IF(RIGHT(TEXT(AI67,"0.#"),1)=".",TRUE,FALSE)</formula>
    </cfRule>
  </conditionalFormatting>
  <conditionalFormatting sqref="AM67">
    <cfRule type="expression" dxfId="1995" priority="2197">
      <formula>IF(RIGHT(TEXT(AM67,"0.#"),1)=".",FALSE,TRUE)</formula>
    </cfRule>
    <cfRule type="expression" dxfId="1994" priority="2198">
      <formula>IF(RIGHT(TEXT(AM67,"0.#"),1)=".",TRUE,FALSE)</formula>
    </cfRule>
  </conditionalFormatting>
  <conditionalFormatting sqref="AM68">
    <cfRule type="expression" dxfId="1993" priority="2195">
      <formula>IF(RIGHT(TEXT(AM68,"0.#"),1)=".",FALSE,TRUE)</formula>
    </cfRule>
    <cfRule type="expression" dxfId="1992" priority="2196">
      <formula>IF(RIGHT(TEXT(AM68,"0.#"),1)=".",TRUE,FALSE)</formula>
    </cfRule>
  </conditionalFormatting>
  <conditionalFormatting sqref="AM69">
    <cfRule type="expression" dxfId="1991" priority="2193">
      <formula>IF(RIGHT(TEXT(AM69,"0.#"),1)=".",FALSE,TRUE)</formula>
    </cfRule>
    <cfRule type="expression" dxfId="1990" priority="2194">
      <formula>IF(RIGHT(TEXT(AM69,"0.#"),1)=".",TRUE,FALSE)</formula>
    </cfRule>
  </conditionalFormatting>
  <conditionalFormatting sqref="AQ67:AQ69">
    <cfRule type="expression" dxfId="1989" priority="2191">
      <formula>IF(RIGHT(TEXT(AQ67,"0.#"),1)=".",FALSE,TRUE)</formula>
    </cfRule>
    <cfRule type="expression" dxfId="1988" priority="2192">
      <formula>IF(RIGHT(TEXT(AQ67,"0.#"),1)=".",TRUE,FALSE)</formula>
    </cfRule>
  </conditionalFormatting>
  <conditionalFormatting sqref="AU67:AU69">
    <cfRule type="expression" dxfId="1987" priority="2189">
      <formula>IF(RIGHT(TEXT(AU67,"0.#"),1)=".",FALSE,TRUE)</formula>
    </cfRule>
    <cfRule type="expression" dxfId="1986" priority="2190">
      <formula>IF(RIGHT(TEXT(AU67,"0.#"),1)=".",TRUE,FALSE)</formula>
    </cfRule>
  </conditionalFormatting>
  <conditionalFormatting sqref="AE70">
    <cfRule type="expression" dxfId="1985" priority="2187">
      <formula>IF(RIGHT(TEXT(AE70,"0.#"),1)=".",FALSE,TRUE)</formula>
    </cfRule>
    <cfRule type="expression" dxfId="1984" priority="2188">
      <formula>IF(RIGHT(TEXT(AE70,"0.#"),1)=".",TRUE,FALSE)</formula>
    </cfRule>
  </conditionalFormatting>
  <conditionalFormatting sqref="AE71">
    <cfRule type="expression" dxfId="1983" priority="2185">
      <formula>IF(RIGHT(TEXT(AE71,"0.#"),1)=".",FALSE,TRUE)</formula>
    </cfRule>
    <cfRule type="expression" dxfId="1982" priority="2186">
      <formula>IF(RIGHT(TEXT(AE71,"0.#"),1)=".",TRUE,FALSE)</formula>
    </cfRule>
  </conditionalFormatting>
  <conditionalFormatting sqref="AE72">
    <cfRule type="expression" dxfId="1981" priority="2183">
      <formula>IF(RIGHT(TEXT(AE72,"0.#"),1)=".",FALSE,TRUE)</formula>
    </cfRule>
    <cfRule type="expression" dxfId="1980" priority="2184">
      <formula>IF(RIGHT(TEXT(AE72,"0.#"),1)=".",TRUE,FALSE)</formula>
    </cfRule>
  </conditionalFormatting>
  <conditionalFormatting sqref="AI72">
    <cfRule type="expression" dxfId="1979" priority="2181">
      <formula>IF(RIGHT(TEXT(AI72,"0.#"),1)=".",FALSE,TRUE)</formula>
    </cfRule>
    <cfRule type="expression" dxfId="1978" priority="2182">
      <formula>IF(RIGHT(TEXT(AI72,"0.#"),1)=".",TRUE,FALSE)</formula>
    </cfRule>
  </conditionalFormatting>
  <conditionalFormatting sqref="AI71">
    <cfRule type="expression" dxfId="1977" priority="2179">
      <formula>IF(RIGHT(TEXT(AI71,"0.#"),1)=".",FALSE,TRUE)</formula>
    </cfRule>
    <cfRule type="expression" dxfId="1976" priority="2180">
      <formula>IF(RIGHT(TEXT(AI71,"0.#"),1)=".",TRUE,FALSE)</formula>
    </cfRule>
  </conditionalFormatting>
  <conditionalFormatting sqref="AI70">
    <cfRule type="expression" dxfId="1975" priority="2177">
      <formula>IF(RIGHT(TEXT(AI70,"0.#"),1)=".",FALSE,TRUE)</formula>
    </cfRule>
    <cfRule type="expression" dxfId="1974" priority="2178">
      <formula>IF(RIGHT(TEXT(AI70,"0.#"),1)=".",TRUE,FALSE)</formula>
    </cfRule>
  </conditionalFormatting>
  <conditionalFormatting sqref="AM70">
    <cfRule type="expression" dxfId="1973" priority="2175">
      <formula>IF(RIGHT(TEXT(AM70,"0.#"),1)=".",FALSE,TRUE)</formula>
    </cfRule>
    <cfRule type="expression" dxfId="1972" priority="2176">
      <formula>IF(RIGHT(TEXT(AM70,"0.#"),1)=".",TRUE,FALSE)</formula>
    </cfRule>
  </conditionalFormatting>
  <conditionalFormatting sqref="AM71">
    <cfRule type="expression" dxfId="1971" priority="2173">
      <formula>IF(RIGHT(TEXT(AM71,"0.#"),1)=".",FALSE,TRUE)</formula>
    </cfRule>
    <cfRule type="expression" dxfId="1970" priority="2174">
      <formula>IF(RIGHT(TEXT(AM71,"0.#"),1)=".",TRUE,FALSE)</formula>
    </cfRule>
  </conditionalFormatting>
  <conditionalFormatting sqref="AM72">
    <cfRule type="expression" dxfId="1969" priority="2171">
      <formula>IF(RIGHT(TEXT(AM72,"0.#"),1)=".",FALSE,TRUE)</formula>
    </cfRule>
    <cfRule type="expression" dxfId="1968" priority="2172">
      <formula>IF(RIGHT(TEXT(AM72,"0.#"),1)=".",TRUE,FALSE)</formula>
    </cfRule>
  </conditionalFormatting>
  <conditionalFormatting sqref="AQ70:AQ72">
    <cfRule type="expression" dxfId="1967" priority="2169">
      <formula>IF(RIGHT(TEXT(AQ70,"0.#"),1)=".",FALSE,TRUE)</formula>
    </cfRule>
    <cfRule type="expression" dxfId="1966" priority="2170">
      <formula>IF(RIGHT(TEXT(AQ70,"0.#"),1)=".",TRUE,FALSE)</formula>
    </cfRule>
  </conditionalFormatting>
  <conditionalFormatting sqref="AU70:AU72">
    <cfRule type="expression" dxfId="1965" priority="2167">
      <formula>IF(RIGHT(TEXT(AU70,"0.#"),1)=".",FALSE,TRUE)</formula>
    </cfRule>
    <cfRule type="expression" dxfId="1964" priority="2168">
      <formula>IF(RIGHT(TEXT(AU70,"0.#"),1)=".",TRUE,FALSE)</formula>
    </cfRule>
  </conditionalFormatting>
  <conditionalFormatting sqref="AU656">
    <cfRule type="expression" dxfId="1963" priority="685">
      <formula>IF(RIGHT(TEXT(AU656,"0.#"),1)=".",FALSE,TRUE)</formula>
    </cfRule>
    <cfRule type="expression" dxfId="1962" priority="686">
      <formula>IF(RIGHT(TEXT(AU656,"0.#"),1)=".",TRUE,FALSE)</formula>
    </cfRule>
  </conditionalFormatting>
  <conditionalFormatting sqref="AQ655">
    <cfRule type="expression" dxfId="1961" priority="677">
      <formula>IF(RIGHT(TEXT(AQ655,"0.#"),1)=".",FALSE,TRUE)</formula>
    </cfRule>
    <cfRule type="expression" dxfId="1960" priority="678">
      <formula>IF(RIGHT(TEXT(AQ655,"0.#"),1)=".",TRUE,FALSE)</formula>
    </cfRule>
  </conditionalFormatting>
  <conditionalFormatting sqref="AI696">
    <cfRule type="expression" dxfId="1959" priority="469">
      <formula>IF(RIGHT(TEXT(AI696,"0.#"),1)=".",FALSE,TRUE)</formula>
    </cfRule>
    <cfRule type="expression" dxfId="1958" priority="470">
      <formula>IF(RIGHT(TEXT(AI696,"0.#"),1)=".",TRUE,FALSE)</formula>
    </cfRule>
  </conditionalFormatting>
  <conditionalFormatting sqref="AQ694">
    <cfRule type="expression" dxfId="1957" priority="463">
      <formula>IF(RIGHT(TEXT(AQ694,"0.#"),1)=".",FALSE,TRUE)</formula>
    </cfRule>
    <cfRule type="expression" dxfId="1956" priority="464">
      <formula>IF(RIGHT(TEXT(AQ694,"0.#"),1)=".",TRUE,FALSE)</formula>
    </cfRule>
  </conditionalFormatting>
  <conditionalFormatting sqref="AL880:AO907">
    <cfRule type="expression" dxfId="1955" priority="2075">
      <formula>IF(AND(AL880&gt;=0,RIGHT(TEXT(AL880,"0.#"),1)&lt;&gt;"."),TRUE,FALSE)</formula>
    </cfRule>
    <cfRule type="expression" dxfId="1954" priority="2076">
      <formula>IF(AND(AL880&gt;=0,RIGHT(TEXT(AL880,"0.#"),1)="."),TRUE,FALSE)</formula>
    </cfRule>
    <cfRule type="expression" dxfId="1953" priority="2077">
      <formula>IF(AND(AL880&lt;0,RIGHT(TEXT(AL880,"0.#"),1)&lt;&gt;"."),TRUE,FALSE)</formula>
    </cfRule>
    <cfRule type="expression" dxfId="1952" priority="2078">
      <formula>IF(AND(AL880&lt;0,RIGHT(TEXT(AL880,"0.#"),1)="."),TRUE,FALSE)</formula>
    </cfRule>
  </conditionalFormatting>
  <conditionalFormatting sqref="AL878:AO879">
    <cfRule type="expression" dxfId="1951" priority="2069">
      <formula>IF(AND(AL878&gt;=0,RIGHT(TEXT(AL878,"0.#"),1)&lt;&gt;"."),TRUE,FALSE)</formula>
    </cfRule>
    <cfRule type="expression" dxfId="1950" priority="2070">
      <formula>IF(AND(AL878&gt;=0,RIGHT(TEXT(AL878,"0.#"),1)="."),TRUE,FALSE)</formula>
    </cfRule>
    <cfRule type="expression" dxfId="1949" priority="2071">
      <formula>IF(AND(AL878&lt;0,RIGHT(TEXT(AL878,"0.#"),1)&lt;&gt;"."),TRUE,FALSE)</formula>
    </cfRule>
    <cfRule type="expression" dxfId="1948" priority="2072">
      <formula>IF(AND(AL878&lt;0,RIGHT(TEXT(AL878,"0.#"),1)="."),TRUE,FALSE)</formula>
    </cfRule>
  </conditionalFormatting>
  <conditionalFormatting sqref="AL913:AO940">
    <cfRule type="expression" dxfId="1947" priority="2063">
      <formula>IF(AND(AL913&gt;=0,RIGHT(TEXT(AL913,"0.#"),1)&lt;&gt;"."),TRUE,FALSE)</formula>
    </cfRule>
    <cfRule type="expression" dxfId="1946" priority="2064">
      <formula>IF(AND(AL913&gt;=0,RIGHT(TEXT(AL913,"0.#"),1)="."),TRUE,FALSE)</formula>
    </cfRule>
    <cfRule type="expression" dxfId="1945" priority="2065">
      <formula>IF(AND(AL913&lt;0,RIGHT(TEXT(AL913,"0.#"),1)&lt;&gt;"."),TRUE,FALSE)</formula>
    </cfRule>
    <cfRule type="expression" dxfId="1944" priority="2066">
      <formula>IF(AND(AL913&lt;0,RIGHT(TEXT(AL913,"0.#"),1)="."),TRUE,FALSE)</formula>
    </cfRule>
  </conditionalFormatting>
  <conditionalFormatting sqref="AL911:AO912">
    <cfRule type="expression" dxfId="1943" priority="2057">
      <formula>IF(AND(AL911&gt;=0,RIGHT(TEXT(AL911,"0.#"),1)&lt;&gt;"."),TRUE,FALSE)</formula>
    </cfRule>
    <cfRule type="expression" dxfId="1942" priority="2058">
      <formula>IF(AND(AL911&gt;=0,RIGHT(TEXT(AL911,"0.#"),1)="."),TRUE,FALSE)</formula>
    </cfRule>
    <cfRule type="expression" dxfId="1941" priority="2059">
      <formula>IF(AND(AL911&lt;0,RIGHT(TEXT(AL911,"0.#"),1)&lt;&gt;"."),TRUE,FALSE)</formula>
    </cfRule>
    <cfRule type="expression" dxfId="1940" priority="2060">
      <formula>IF(AND(AL911&lt;0,RIGHT(TEXT(AL911,"0.#"),1)="."),TRUE,FALSE)</formula>
    </cfRule>
  </conditionalFormatting>
  <conditionalFormatting sqref="AL946:AO973">
    <cfRule type="expression" dxfId="1939" priority="2051">
      <formula>IF(AND(AL946&gt;=0,RIGHT(TEXT(AL946,"0.#"),1)&lt;&gt;"."),TRUE,FALSE)</formula>
    </cfRule>
    <cfRule type="expression" dxfId="1938" priority="2052">
      <formula>IF(AND(AL946&gt;=0,RIGHT(TEXT(AL946,"0.#"),1)="."),TRUE,FALSE)</formula>
    </cfRule>
    <cfRule type="expression" dxfId="1937" priority="2053">
      <formula>IF(AND(AL946&lt;0,RIGHT(TEXT(AL946,"0.#"),1)&lt;&gt;"."),TRUE,FALSE)</formula>
    </cfRule>
    <cfRule type="expression" dxfId="1936" priority="2054">
      <formula>IF(AND(AL946&lt;0,RIGHT(TEXT(AL946,"0.#"),1)="."),TRUE,FALSE)</formula>
    </cfRule>
  </conditionalFormatting>
  <conditionalFormatting sqref="AL944:AO945">
    <cfRule type="expression" dxfId="1935" priority="2045">
      <formula>IF(AND(AL944&gt;=0,RIGHT(TEXT(AL944,"0.#"),1)&lt;&gt;"."),TRUE,FALSE)</formula>
    </cfRule>
    <cfRule type="expression" dxfId="1934" priority="2046">
      <formula>IF(AND(AL944&gt;=0,RIGHT(TEXT(AL944,"0.#"),1)="."),TRUE,FALSE)</formula>
    </cfRule>
    <cfRule type="expression" dxfId="1933" priority="2047">
      <formula>IF(AND(AL944&lt;0,RIGHT(TEXT(AL944,"0.#"),1)&lt;&gt;"."),TRUE,FALSE)</formula>
    </cfRule>
    <cfRule type="expression" dxfId="1932" priority="2048">
      <formula>IF(AND(AL944&lt;0,RIGHT(TEXT(AL944,"0.#"),1)="."),TRUE,FALSE)</formula>
    </cfRule>
  </conditionalFormatting>
  <conditionalFormatting sqref="AL979:AO1006">
    <cfRule type="expression" dxfId="1931" priority="2039">
      <formula>IF(AND(AL979&gt;=0,RIGHT(TEXT(AL979,"0.#"),1)&lt;&gt;"."),TRUE,FALSE)</formula>
    </cfRule>
    <cfRule type="expression" dxfId="1930" priority="2040">
      <formula>IF(AND(AL979&gt;=0,RIGHT(TEXT(AL979,"0.#"),1)="."),TRUE,FALSE)</formula>
    </cfRule>
    <cfRule type="expression" dxfId="1929" priority="2041">
      <formula>IF(AND(AL979&lt;0,RIGHT(TEXT(AL979,"0.#"),1)&lt;&gt;"."),TRUE,FALSE)</formula>
    </cfRule>
    <cfRule type="expression" dxfId="1928" priority="2042">
      <formula>IF(AND(AL979&lt;0,RIGHT(TEXT(AL979,"0.#"),1)="."),TRUE,FALSE)</formula>
    </cfRule>
  </conditionalFormatting>
  <conditionalFormatting sqref="AL977:AO978">
    <cfRule type="expression" dxfId="1927" priority="2033">
      <formula>IF(AND(AL977&gt;=0,RIGHT(TEXT(AL977,"0.#"),1)&lt;&gt;"."),TRUE,FALSE)</formula>
    </cfRule>
    <cfRule type="expression" dxfId="1926" priority="2034">
      <formula>IF(AND(AL977&gt;=0,RIGHT(TEXT(AL977,"0.#"),1)="."),TRUE,FALSE)</formula>
    </cfRule>
    <cfRule type="expression" dxfId="1925" priority="2035">
      <formula>IF(AND(AL977&lt;0,RIGHT(TEXT(AL977,"0.#"),1)&lt;&gt;"."),TRUE,FALSE)</formula>
    </cfRule>
    <cfRule type="expression" dxfId="1924" priority="2036">
      <formula>IF(AND(AL977&lt;0,RIGHT(TEXT(AL977,"0.#"),1)="."),TRUE,FALSE)</formula>
    </cfRule>
  </conditionalFormatting>
  <conditionalFormatting sqref="AL1012:AO1039">
    <cfRule type="expression" dxfId="1923" priority="2027">
      <formula>IF(AND(AL1012&gt;=0,RIGHT(TEXT(AL1012,"0.#"),1)&lt;&gt;"."),TRUE,FALSE)</formula>
    </cfRule>
    <cfRule type="expression" dxfId="1922" priority="2028">
      <formula>IF(AND(AL1012&gt;=0,RIGHT(TEXT(AL1012,"0.#"),1)="."),TRUE,FALSE)</formula>
    </cfRule>
    <cfRule type="expression" dxfId="1921" priority="2029">
      <formula>IF(AND(AL1012&lt;0,RIGHT(TEXT(AL1012,"0.#"),1)&lt;&gt;"."),TRUE,FALSE)</formula>
    </cfRule>
    <cfRule type="expression" dxfId="1920" priority="2030">
      <formula>IF(AND(AL1012&lt;0,RIGHT(TEXT(AL1012,"0.#"),1)="."),TRUE,FALSE)</formula>
    </cfRule>
  </conditionalFormatting>
  <conditionalFormatting sqref="AL1010:AO1011">
    <cfRule type="expression" dxfId="1919" priority="2021">
      <formula>IF(AND(AL1010&gt;=0,RIGHT(TEXT(AL1010,"0.#"),1)&lt;&gt;"."),TRUE,FALSE)</formula>
    </cfRule>
    <cfRule type="expression" dxfId="1918" priority="2022">
      <formula>IF(AND(AL1010&gt;=0,RIGHT(TEXT(AL1010,"0.#"),1)="."),TRUE,FALSE)</formula>
    </cfRule>
    <cfRule type="expression" dxfId="1917" priority="2023">
      <formula>IF(AND(AL1010&lt;0,RIGHT(TEXT(AL1010,"0.#"),1)&lt;&gt;"."),TRUE,FALSE)</formula>
    </cfRule>
    <cfRule type="expression" dxfId="1916" priority="2024">
      <formula>IF(AND(AL1010&lt;0,RIGHT(TEXT(AL1010,"0.#"),1)="."),TRUE,FALSE)</formula>
    </cfRule>
  </conditionalFormatting>
  <conditionalFormatting sqref="Y1010:Y1011">
    <cfRule type="expression" dxfId="1915" priority="2019">
      <formula>IF(RIGHT(TEXT(Y1010,"0.#"),1)=".",FALSE,TRUE)</formula>
    </cfRule>
    <cfRule type="expression" dxfId="1914" priority="2020">
      <formula>IF(RIGHT(TEXT(Y1010,"0.#"),1)=".",TRUE,FALSE)</formula>
    </cfRule>
  </conditionalFormatting>
  <conditionalFormatting sqref="AL1045:AO1072">
    <cfRule type="expression" dxfId="1913" priority="2015">
      <formula>IF(AND(AL1045&gt;=0,RIGHT(TEXT(AL1045,"0.#"),1)&lt;&gt;"."),TRUE,FALSE)</formula>
    </cfRule>
    <cfRule type="expression" dxfId="1912" priority="2016">
      <formula>IF(AND(AL1045&gt;=0,RIGHT(TEXT(AL1045,"0.#"),1)="."),TRUE,FALSE)</formula>
    </cfRule>
    <cfRule type="expression" dxfId="1911" priority="2017">
      <formula>IF(AND(AL1045&lt;0,RIGHT(TEXT(AL1045,"0.#"),1)&lt;&gt;"."),TRUE,FALSE)</formula>
    </cfRule>
    <cfRule type="expression" dxfId="1910" priority="2018">
      <formula>IF(AND(AL1045&lt;0,RIGHT(TEXT(AL1045,"0.#"),1)="."),TRUE,FALSE)</formula>
    </cfRule>
  </conditionalFormatting>
  <conditionalFormatting sqref="Y1045:Y1072">
    <cfRule type="expression" dxfId="1909" priority="2013">
      <formula>IF(RIGHT(TEXT(Y1045,"0.#"),1)=".",FALSE,TRUE)</formula>
    </cfRule>
    <cfRule type="expression" dxfId="1908" priority="2014">
      <formula>IF(RIGHT(TEXT(Y1045,"0.#"),1)=".",TRUE,FALSE)</formula>
    </cfRule>
  </conditionalFormatting>
  <conditionalFormatting sqref="AL1043:AO1044">
    <cfRule type="expression" dxfId="1907" priority="2009">
      <formula>IF(AND(AL1043&gt;=0,RIGHT(TEXT(AL1043,"0.#"),1)&lt;&gt;"."),TRUE,FALSE)</formula>
    </cfRule>
    <cfRule type="expression" dxfId="1906" priority="2010">
      <formula>IF(AND(AL1043&gt;=0,RIGHT(TEXT(AL1043,"0.#"),1)="."),TRUE,FALSE)</formula>
    </cfRule>
    <cfRule type="expression" dxfId="1905" priority="2011">
      <formula>IF(AND(AL1043&lt;0,RIGHT(TEXT(AL1043,"0.#"),1)&lt;&gt;"."),TRUE,FALSE)</formula>
    </cfRule>
    <cfRule type="expression" dxfId="1904" priority="2012">
      <formula>IF(AND(AL1043&lt;0,RIGHT(TEXT(AL1043,"0.#"),1)="."),TRUE,FALSE)</formula>
    </cfRule>
  </conditionalFormatting>
  <conditionalFormatting sqref="Y1043:Y1044">
    <cfRule type="expression" dxfId="1903" priority="2007">
      <formula>IF(RIGHT(TEXT(Y1043,"0.#"),1)=".",FALSE,TRUE)</formula>
    </cfRule>
    <cfRule type="expression" dxfId="1902" priority="2008">
      <formula>IF(RIGHT(TEXT(Y1043,"0.#"),1)=".",TRUE,FALSE)</formula>
    </cfRule>
  </conditionalFormatting>
  <conditionalFormatting sqref="AL1078:AO1105">
    <cfRule type="expression" dxfId="1901" priority="2003">
      <formula>IF(AND(AL1078&gt;=0,RIGHT(TEXT(AL1078,"0.#"),1)&lt;&gt;"."),TRUE,FALSE)</formula>
    </cfRule>
    <cfRule type="expression" dxfId="1900" priority="2004">
      <formula>IF(AND(AL1078&gt;=0,RIGHT(TEXT(AL1078,"0.#"),1)="."),TRUE,FALSE)</formula>
    </cfRule>
    <cfRule type="expression" dxfId="1899" priority="2005">
      <formula>IF(AND(AL1078&lt;0,RIGHT(TEXT(AL1078,"0.#"),1)&lt;&gt;"."),TRUE,FALSE)</formula>
    </cfRule>
    <cfRule type="expression" dxfId="1898" priority="2006">
      <formula>IF(AND(AL1078&lt;0,RIGHT(TEXT(AL1078,"0.#"),1)="."),TRUE,FALSE)</formula>
    </cfRule>
  </conditionalFormatting>
  <conditionalFormatting sqref="Y1078:Y1105">
    <cfRule type="expression" dxfId="1897" priority="2001">
      <formula>IF(RIGHT(TEXT(Y1078,"0.#"),1)=".",FALSE,TRUE)</formula>
    </cfRule>
    <cfRule type="expression" dxfId="1896" priority="2002">
      <formula>IF(RIGHT(TEXT(Y1078,"0.#"),1)=".",TRUE,FALSE)</formula>
    </cfRule>
  </conditionalFormatting>
  <conditionalFormatting sqref="AL1076:AO1077">
    <cfRule type="expression" dxfId="1895" priority="1997">
      <formula>IF(AND(AL1076&gt;=0,RIGHT(TEXT(AL1076,"0.#"),1)&lt;&gt;"."),TRUE,FALSE)</formula>
    </cfRule>
    <cfRule type="expression" dxfId="1894" priority="1998">
      <formula>IF(AND(AL1076&gt;=0,RIGHT(TEXT(AL1076,"0.#"),1)="."),TRUE,FALSE)</formula>
    </cfRule>
    <cfRule type="expression" dxfId="1893" priority="1999">
      <formula>IF(AND(AL1076&lt;0,RIGHT(TEXT(AL1076,"0.#"),1)&lt;&gt;"."),TRUE,FALSE)</formula>
    </cfRule>
    <cfRule type="expression" dxfId="1892" priority="2000">
      <formula>IF(AND(AL1076&lt;0,RIGHT(TEXT(AL1076,"0.#"),1)="."),TRUE,FALSE)</formula>
    </cfRule>
  </conditionalFormatting>
  <conditionalFormatting sqref="Y1076:Y1077">
    <cfRule type="expression" dxfId="1891" priority="1995">
      <formula>IF(RIGHT(TEXT(Y1076,"0.#"),1)=".",FALSE,TRUE)</formula>
    </cfRule>
    <cfRule type="expression" dxfId="1890" priority="1996">
      <formula>IF(RIGHT(TEXT(Y1076,"0.#"),1)=".",TRUE,FALSE)</formula>
    </cfRule>
  </conditionalFormatting>
  <conditionalFormatting sqref="AE39">
    <cfRule type="expression" dxfId="1889" priority="1993">
      <formula>IF(RIGHT(TEXT(AE39,"0.#"),1)=".",FALSE,TRUE)</formula>
    </cfRule>
    <cfRule type="expression" dxfId="1888" priority="1994">
      <formula>IF(RIGHT(TEXT(AE39,"0.#"),1)=".",TRUE,FALSE)</formula>
    </cfRule>
  </conditionalFormatting>
  <conditionalFormatting sqref="AE40">
    <cfRule type="expression" dxfId="1887" priority="1991">
      <formula>IF(RIGHT(TEXT(AE40,"0.#"),1)=".",FALSE,TRUE)</formula>
    </cfRule>
    <cfRule type="expression" dxfId="1886" priority="1992">
      <formula>IF(RIGHT(TEXT(AE40,"0.#"),1)=".",TRUE,FALSE)</formula>
    </cfRule>
  </conditionalFormatting>
  <conditionalFormatting sqref="AE41">
    <cfRule type="expression" dxfId="1885" priority="1989">
      <formula>IF(RIGHT(TEXT(AE41,"0.#"),1)=".",FALSE,TRUE)</formula>
    </cfRule>
    <cfRule type="expression" dxfId="1884" priority="1990">
      <formula>IF(RIGHT(TEXT(AE41,"0.#"),1)=".",TRUE,FALSE)</formula>
    </cfRule>
  </conditionalFormatting>
  <conditionalFormatting sqref="AI41">
    <cfRule type="expression" dxfId="1883" priority="1987">
      <formula>IF(RIGHT(TEXT(AI41,"0.#"),1)=".",FALSE,TRUE)</formula>
    </cfRule>
    <cfRule type="expression" dxfId="1882" priority="1988">
      <formula>IF(RIGHT(TEXT(AI41,"0.#"),1)=".",TRUE,FALSE)</formula>
    </cfRule>
  </conditionalFormatting>
  <conditionalFormatting sqref="AI40">
    <cfRule type="expression" dxfId="1881" priority="1985">
      <formula>IF(RIGHT(TEXT(AI40,"0.#"),1)=".",FALSE,TRUE)</formula>
    </cfRule>
    <cfRule type="expression" dxfId="1880" priority="1986">
      <formula>IF(RIGHT(TEXT(AI40,"0.#"),1)=".",TRUE,FALSE)</formula>
    </cfRule>
  </conditionalFormatting>
  <conditionalFormatting sqref="AI39">
    <cfRule type="expression" dxfId="1879" priority="1983">
      <formula>IF(RIGHT(TEXT(AI39,"0.#"),1)=".",FALSE,TRUE)</formula>
    </cfRule>
    <cfRule type="expression" dxfId="1878" priority="1984">
      <formula>IF(RIGHT(TEXT(AI39,"0.#"),1)=".",TRUE,FALSE)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M39:AM41">
    <cfRule type="expression" dxfId="701" priority="3">
      <formula>IF(RIGHT(TEXT(AM39,"0.#"),1)=".",FALSE,TRUE)</formula>
    </cfRule>
    <cfRule type="expression" dxfId="700" priority="4">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29" max="49" man="1"/>
    <brk id="718"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160</v>
      </c>
      <c r="F1" s="61" t="s">
        <v>31</v>
      </c>
      <c r="G1" s="61" t="s">
        <v>160</v>
      </c>
      <c r="K1" s="66" t="s">
        <v>201</v>
      </c>
      <c r="L1" s="54" t="s">
        <v>160</v>
      </c>
      <c r="O1" s="51"/>
      <c r="P1" s="61" t="s">
        <v>21</v>
      </c>
      <c r="Q1" s="61" t="s">
        <v>160</v>
      </c>
      <c r="T1" s="51"/>
      <c r="U1" s="67" t="s">
        <v>312</v>
      </c>
      <c r="W1" s="67" t="s">
        <v>311</v>
      </c>
      <c r="Y1" s="67" t="s">
        <v>39</v>
      </c>
      <c r="Z1" s="67" t="s">
        <v>615</v>
      </c>
      <c r="AA1" s="67" t="s">
        <v>173</v>
      </c>
      <c r="AB1" s="67" t="s">
        <v>617</v>
      </c>
      <c r="AC1" s="67" t="s">
        <v>84</v>
      </c>
      <c r="AD1" s="52"/>
      <c r="AE1" s="67" t="s">
        <v>131</v>
      </c>
      <c r="AF1" s="74"/>
      <c r="AG1" s="75" t="s">
        <v>389</v>
      </c>
      <c r="AI1" s="75" t="s">
        <v>402</v>
      </c>
      <c r="AK1" s="75" t="s">
        <v>412</v>
      </c>
      <c r="AM1" s="78"/>
      <c r="AN1" s="78"/>
      <c r="AP1" s="52" t="s">
        <v>499</v>
      </c>
    </row>
    <row r="2" spans="1:42" ht="13.5" customHeight="1" x14ac:dyDescent="0.15">
      <c r="A2" s="55" t="s">
        <v>176</v>
      </c>
      <c r="B2" s="58"/>
      <c r="C2" s="51" t="str">
        <f t="shared" ref="C2:C24" si="0">IF(B2="","",A2)</f>
        <v/>
      </c>
      <c r="D2" s="51" t="str">
        <f>IF(C2="","",IF(D1&lt;&gt;"",CONCATENATE(D1,"、",C2),C2))</f>
        <v/>
      </c>
      <c r="F2" s="62" t="s">
        <v>158</v>
      </c>
      <c r="G2" s="64" t="s">
        <v>757</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220</v>
      </c>
      <c r="Y2" s="69" t="s">
        <v>152</v>
      </c>
      <c r="Z2" s="69" t="s">
        <v>152</v>
      </c>
      <c r="AA2" s="70" t="s">
        <v>455</v>
      </c>
      <c r="AB2" s="70" t="s">
        <v>688</v>
      </c>
      <c r="AC2" s="73" t="s">
        <v>267</v>
      </c>
      <c r="AD2" s="52"/>
      <c r="AE2" s="69" t="s">
        <v>189</v>
      </c>
      <c r="AF2" s="74"/>
      <c r="AG2" s="76" t="s">
        <v>27</v>
      </c>
      <c r="AI2" s="75" t="s">
        <v>529</v>
      </c>
      <c r="AK2" s="75" t="s">
        <v>413</v>
      </c>
      <c r="AM2" s="78"/>
      <c r="AN2" s="78"/>
      <c r="AP2" s="76" t="s">
        <v>27</v>
      </c>
    </row>
    <row r="3" spans="1:42" ht="13.5" customHeight="1" x14ac:dyDescent="0.15">
      <c r="A3" s="55" t="s">
        <v>177</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164</v>
      </c>
      <c r="Q3" s="64" t="s">
        <v>757</v>
      </c>
      <c r="R3" s="51" t="str">
        <f t="shared" si="3"/>
        <v>委託・請負</v>
      </c>
      <c r="S3" s="51" t="str">
        <f t="shared" ref="S3:S8" si="7">IF(R3="",S2,IF(S2&lt;&gt;"",CONCATENATE(S2,"、",R3),R3))</f>
        <v>委託・請負</v>
      </c>
      <c r="T3" s="51"/>
      <c r="U3" s="69" t="s">
        <v>708</v>
      </c>
      <c r="W3" s="69" t="s">
        <v>284</v>
      </c>
      <c r="Y3" s="69" t="s">
        <v>155</v>
      </c>
      <c r="Z3" s="69" t="s">
        <v>619</v>
      </c>
      <c r="AA3" s="70" t="s">
        <v>597</v>
      </c>
      <c r="AB3" s="70" t="s">
        <v>672</v>
      </c>
      <c r="AC3" s="73" t="s">
        <v>254</v>
      </c>
      <c r="AD3" s="52"/>
      <c r="AE3" s="69" t="s">
        <v>315</v>
      </c>
      <c r="AF3" s="74"/>
      <c r="AG3" s="76" t="s">
        <v>458</v>
      </c>
      <c r="AI3" s="75" t="s">
        <v>151</v>
      </c>
      <c r="AK3" s="75" t="str">
        <f t="shared" ref="AK3:AK27" si="8">CHAR(CODE(AK2)+1)</f>
        <v>B</v>
      </c>
      <c r="AM3" s="78"/>
      <c r="AN3" s="78"/>
      <c r="AP3" s="76" t="s">
        <v>458</v>
      </c>
    </row>
    <row r="4" spans="1:42" ht="13.5" customHeight="1" x14ac:dyDescent="0.15">
      <c r="A4" s="55" t="s">
        <v>179</v>
      </c>
      <c r="B4" s="58"/>
      <c r="C4" s="51" t="str">
        <f t="shared" si="0"/>
        <v/>
      </c>
      <c r="D4" s="51" t="str">
        <f t="shared" si="4"/>
        <v/>
      </c>
      <c r="F4" s="63" t="s">
        <v>225</v>
      </c>
      <c r="G4" s="64"/>
      <c r="H4" s="51" t="str">
        <f t="shared" si="1"/>
        <v/>
      </c>
      <c r="I4" s="51" t="str">
        <f t="shared" si="5"/>
        <v>一般会計</v>
      </c>
      <c r="K4" s="55" t="s">
        <v>98</v>
      </c>
      <c r="L4" s="58"/>
      <c r="M4" s="51" t="str">
        <f t="shared" si="2"/>
        <v/>
      </c>
      <c r="N4" s="51" t="str">
        <f t="shared" si="6"/>
        <v/>
      </c>
      <c r="O4" s="51"/>
      <c r="P4" s="62" t="s">
        <v>166</v>
      </c>
      <c r="Q4" s="64"/>
      <c r="R4" s="51" t="str">
        <f t="shared" si="3"/>
        <v/>
      </c>
      <c r="S4" s="51" t="str">
        <f t="shared" si="7"/>
        <v>委託・請負</v>
      </c>
      <c r="T4" s="51"/>
      <c r="U4" s="69" t="s">
        <v>180</v>
      </c>
      <c r="W4" s="69" t="s">
        <v>286</v>
      </c>
      <c r="Y4" s="69" t="s">
        <v>13</v>
      </c>
      <c r="Z4" s="69" t="s">
        <v>620</v>
      </c>
      <c r="AA4" s="70" t="s">
        <v>144</v>
      </c>
      <c r="AB4" s="70" t="s">
        <v>689</v>
      </c>
      <c r="AC4" s="70" t="s">
        <v>227</v>
      </c>
      <c r="AD4" s="52"/>
      <c r="AE4" s="69" t="s">
        <v>272</v>
      </c>
      <c r="AF4" s="74"/>
      <c r="AG4" s="76" t="s">
        <v>239</v>
      </c>
      <c r="AI4" s="75" t="s">
        <v>404</v>
      </c>
      <c r="AK4" s="75" t="str">
        <f t="shared" si="8"/>
        <v>C</v>
      </c>
      <c r="AM4" s="78"/>
      <c r="AN4" s="78"/>
      <c r="AP4" s="76" t="s">
        <v>239</v>
      </c>
    </row>
    <row r="5" spans="1:42" ht="13.5" customHeight="1" x14ac:dyDescent="0.15">
      <c r="A5" s="55" t="s">
        <v>182</v>
      </c>
      <c r="B5" s="58"/>
      <c r="C5" s="51" t="str">
        <f t="shared" si="0"/>
        <v/>
      </c>
      <c r="D5" s="51" t="str">
        <f t="shared" si="4"/>
        <v/>
      </c>
      <c r="F5" s="63" t="s">
        <v>73</v>
      </c>
      <c r="G5" s="64"/>
      <c r="H5" s="51" t="str">
        <f t="shared" si="1"/>
        <v/>
      </c>
      <c r="I5" s="51" t="str">
        <f t="shared" si="5"/>
        <v>一般会計</v>
      </c>
      <c r="K5" s="55" t="s">
        <v>211</v>
      </c>
      <c r="L5" s="58"/>
      <c r="M5" s="51" t="str">
        <f t="shared" si="2"/>
        <v/>
      </c>
      <c r="N5" s="51" t="str">
        <f t="shared" si="6"/>
        <v/>
      </c>
      <c r="O5" s="51"/>
      <c r="P5" s="62" t="s">
        <v>167</v>
      </c>
      <c r="Q5" s="64"/>
      <c r="R5" s="51" t="str">
        <f t="shared" si="3"/>
        <v/>
      </c>
      <c r="S5" s="51" t="str">
        <f t="shared" si="7"/>
        <v>委託・請負</v>
      </c>
      <c r="T5" s="51"/>
      <c r="W5" s="69" t="s">
        <v>726</v>
      </c>
      <c r="Y5" s="69" t="s">
        <v>415</v>
      </c>
      <c r="Z5" s="69" t="s">
        <v>75</v>
      </c>
      <c r="AA5" s="70" t="s">
        <v>299</v>
      </c>
      <c r="AB5" s="70" t="s">
        <v>690</v>
      </c>
      <c r="AC5" s="70" t="s">
        <v>44</v>
      </c>
      <c r="AD5" s="72"/>
      <c r="AE5" s="69" t="s">
        <v>505</v>
      </c>
      <c r="AF5" s="74"/>
      <c r="AG5" s="76" t="s">
        <v>426</v>
      </c>
      <c r="AI5" s="75" t="s">
        <v>473</v>
      </c>
      <c r="AK5" s="75" t="str">
        <f t="shared" si="8"/>
        <v>D</v>
      </c>
      <c r="AP5" s="76" t="s">
        <v>426</v>
      </c>
    </row>
    <row r="6" spans="1:42" ht="13.5" customHeight="1" x14ac:dyDescent="0.15">
      <c r="A6" s="55" t="s">
        <v>183</v>
      </c>
      <c r="B6" s="58"/>
      <c r="C6" s="51" t="str">
        <f t="shared" si="0"/>
        <v/>
      </c>
      <c r="D6" s="51" t="str">
        <f t="shared" si="4"/>
        <v/>
      </c>
      <c r="F6" s="63" t="s">
        <v>226</v>
      </c>
      <c r="G6" s="64"/>
      <c r="H6" s="51" t="str">
        <f t="shared" si="1"/>
        <v/>
      </c>
      <c r="I6" s="51" t="str">
        <f t="shared" si="5"/>
        <v>一般会計</v>
      </c>
      <c r="K6" s="55" t="s">
        <v>214</v>
      </c>
      <c r="L6" s="58"/>
      <c r="M6" s="51" t="str">
        <f t="shared" si="2"/>
        <v/>
      </c>
      <c r="N6" s="51" t="str">
        <f t="shared" si="6"/>
        <v/>
      </c>
      <c r="O6" s="51"/>
      <c r="P6" s="62" t="s">
        <v>168</v>
      </c>
      <c r="Q6" s="64"/>
      <c r="R6" s="51" t="str">
        <f t="shared" si="3"/>
        <v/>
      </c>
      <c r="S6" s="51" t="str">
        <f t="shared" si="7"/>
        <v>委託・請負</v>
      </c>
      <c r="T6" s="51"/>
      <c r="U6" s="69" t="s">
        <v>519</v>
      </c>
      <c r="W6" s="69" t="s">
        <v>287</v>
      </c>
      <c r="Y6" s="69" t="s">
        <v>532</v>
      </c>
      <c r="Z6" s="69" t="s">
        <v>533</v>
      </c>
      <c r="AA6" s="70" t="s">
        <v>382</v>
      </c>
      <c r="AB6" s="70" t="s">
        <v>691</v>
      </c>
      <c r="AC6" s="70" t="s">
        <v>268</v>
      </c>
      <c r="AD6" s="72"/>
      <c r="AE6" s="69" t="s">
        <v>515</v>
      </c>
      <c r="AF6" s="74"/>
      <c r="AG6" s="76" t="s">
        <v>513</v>
      </c>
      <c r="AI6" s="75" t="s">
        <v>531</v>
      </c>
      <c r="AK6" s="75" t="str">
        <f t="shared" si="8"/>
        <v>E</v>
      </c>
      <c r="AP6" s="76" t="s">
        <v>513</v>
      </c>
    </row>
    <row r="7" spans="1:42" ht="13.5" customHeight="1" x14ac:dyDescent="0.15">
      <c r="A7" s="55" t="s">
        <v>141</v>
      </c>
      <c r="B7" s="58"/>
      <c r="C7" s="51" t="str">
        <f t="shared" si="0"/>
        <v/>
      </c>
      <c r="D7" s="51" t="str">
        <f t="shared" si="4"/>
        <v/>
      </c>
      <c r="F7" s="63" t="s">
        <v>52</v>
      </c>
      <c r="G7" s="64"/>
      <c r="H7" s="51" t="str">
        <f t="shared" si="1"/>
        <v/>
      </c>
      <c r="I7" s="51" t="str">
        <f t="shared" si="5"/>
        <v>一般会計</v>
      </c>
      <c r="K7" s="55" t="s">
        <v>171</v>
      </c>
      <c r="L7" s="58"/>
      <c r="M7" s="51" t="str">
        <f t="shared" si="2"/>
        <v/>
      </c>
      <c r="N7" s="51" t="str">
        <f t="shared" si="6"/>
        <v/>
      </c>
      <c r="O7" s="51"/>
      <c r="P7" s="62" t="s">
        <v>169</v>
      </c>
      <c r="Q7" s="64"/>
      <c r="R7" s="51" t="str">
        <f t="shared" si="3"/>
        <v/>
      </c>
      <c r="S7" s="51" t="str">
        <f t="shared" si="7"/>
        <v>委託・請負</v>
      </c>
      <c r="T7" s="51"/>
      <c r="U7" s="69"/>
      <c r="W7" s="69" t="s">
        <v>288</v>
      </c>
      <c r="Y7" s="69" t="s">
        <v>509</v>
      </c>
      <c r="Z7" s="69" t="s">
        <v>427</v>
      </c>
      <c r="AA7" s="70" t="s">
        <v>463</v>
      </c>
      <c r="AB7" s="70" t="s">
        <v>692</v>
      </c>
      <c r="AC7" s="72"/>
      <c r="AD7" s="72"/>
      <c r="AE7" s="69" t="s">
        <v>268</v>
      </c>
      <c r="AF7" s="74"/>
      <c r="AG7" s="76" t="s">
        <v>490</v>
      </c>
      <c r="AH7" s="79"/>
      <c r="AI7" s="76" t="s">
        <v>339</v>
      </c>
      <c r="AK7" s="75" t="str">
        <f t="shared" si="8"/>
        <v>F</v>
      </c>
      <c r="AP7" s="76" t="s">
        <v>490</v>
      </c>
    </row>
    <row r="8" spans="1:42" ht="13.5" customHeight="1" x14ac:dyDescent="0.15">
      <c r="A8" s="55" t="s">
        <v>81</v>
      </c>
      <c r="B8" s="58"/>
      <c r="C8" s="51" t="str">
        <f t="shared" si="0"/>
        <v/>
      </c>
      <c r="D8" s="51" t="str">
        <f t="shared" si="4"/>
        <v/>
      </c>
      <c r="F8" s="63" t="s">
        <v>229</v>
      </c>
      <c r="G8" s="64"/>
      <c r="H8" s="51" t="str">
        <f t="shared" si="1"/>
        <v/>
      </c>
      <c r="I8" s="51" t="str">
        <f t="shared" si="5"/>
        <v>一般会計</v>
      </c>
      <c r="K8" s="55" t="s">
        <v>217</v>
      </c>
      <c r="L8" s="58"/>
      <c r="M8" s="51" t="str">
        <f t="shared" si="2"/>
        <v/>
      </c>
      <c r="N8" s="51" t="str">
        <f t="shared" si="6"/>
        <v/>
      </c>
      <c r="O8" s="51"/>
      <c r="P8" s="62" t="s">
        <v>170</v>
      </c>
      <c r="Q8" s="64"/>
      <c r="R8" s="51" t="str">
        <f t="shared" si="3"/>
        <v/>
      </c>
      <c r="S8" s="51" t="str">
        <f t="shared" si="7"/>
        <v>委託・請負</v>
      </c>
      <c r="T8" s="51"/>
      <c r="U8" s="69" t="s">
        <v>530</v>
      </c>
      <c r="W8" s="69" t="s">
        <v>290</v>
      </c>
      <c r="Y8" s="69" t="s">
        <v>534</v>
      </c>
      <c r="Z8" s="69" t="s">
        <v>621</v>
      </c>
      <c r="AA8" s="70" t="s">
        <v>547</v>
      </c>
      <c r="AB8" s="70" t="s">
        <v>41</v>
      </c>
      <c r="AC8" s="72"/>
      <c r="AD8" s="72"/>
      <c r="AE8" s="72"/>
      <c r="AF8" s="74"/>
      <c r="AG8" s="76" t="s">
        <v>293</v>
      </c>
      <c r="AI8" s="75" t="s">
        <v>468</v>
      </c>
      <c r="AK8" s="75" t="str">
        <f t="shared" si="8"/>
        <v>G</v>
      </c>
      <c r="AP8" s="76" t="s">
        <v>293</v>
      </c>
    </row>
    <row r="9" spans="1:42" ht="13.5" customHeight="1" x14ac:dyDescent="0.15">
      <c r="A9" s="55" t="s">
        <v>184</v>
      </c>
      <c r="B9" s="58"/>
      <c r="C9" s="51" t="str">
        <f t="shared" si="0"/>
        <v/>
      </c>
      <c r="D9" s="51" t="str">
        <f t="shared" si="4"/>
        <v/>
      </c>
      <c r="F9" s="63" t="s">
        <v>460</v>
      </c>
      <c r="G9" s="64"/>
      <c r="H9" s="51" t="str">
        <f t="shared" si="1"/>
        <v/>
      </c>
      <c r="I9" s="51" t="str">
        <f t="shared" si="5"/>
        <v>一般会計</v>
      </c>
      <c r="K9" s="55" t="s">
        <v>219</v>
      </c>
      <c r="L9" s="58"/>
      <c r="M9" s="51" t="str">
        <f t="shared" si="2"/>
        <v/>
      </c>
      <c r="N9" s="51" t="str">
        <f t="shared" si="6"/>
        <v/>
      </c>
      <c r="O9" s="51"/>
      <c r="P9" s="51"/>
      <c r="Q9" s="65"/>
      <c r="T9" s="51"/>
      <c r="U9" s="69" t="s">
        <v>208</v>
      </c>
      <c r="W9" s="69" t="s">
        <v>292</v>
      </c>
      <c r="Y9" s="69" t="s">
        <v>450</v>
      </c>
      <c r="Z9" s="69" t="s">
        <v>345</v>
      </c>
      <c r="AA9" s="70" t="s">
        <v>447</v>
      </c>
      <c r="AB9" s="70" t="s">
        <v>442</v>
      </c>
      <c r="AC9" s="72"/>
      <c r="AD9" s="72"/>
      <c r="AE9" s="72"/>
      <c r="AF9" s="74"/>
      <c r="AG9" s="76" t="s">
        <v>514</v>
      </c>
      <c r="AI9" s="77"/>
      <c r="AK9" s="75" t="str">
        <f t="shared" si="8"/>
        <v>H</v>
      </c>
      <c r="AP9" s="76" t="s">
        <v>514</v>
      </c>
    </row>
    <row r="10" spans="1:42" ht="13.5" customHeight="1" x14ac:dyDescent="0.15">
      <c r="A10" s="55" t="s">
        <v>484</v>
      </c>
      <c r="B10" s="58"/>
      <c r="C10" s="51" t="str">
        <f t="shared" si="0"/>
        <v/>
      </c>
      <c r="D10" s="51" t="str">
        <f t="shared" si="4"/>
        <v/>
      </c>
      <c r="F10" s="63" t="s">
        <v>230</v>
      </c>
      <c r="G10" s="64"/>
      <c r="H10" s="51" t="str">
        <f t="shared" si="1"/>
        <v/>
      </c>
      <c r="I10" s="51" t="str">
        <f t="shared" si="5"/>
        <v>一般会計</v>
      </c>
      <c r="K10" s="55" t="s">
        <v>488</v>
      </c>
      <c r="L10" s="58"/>
      <c r="M10" s="51" t="str">
        <f t="shared" si="2"/>
        <v/>
      </c>
      <c r="N10" s="51" t="str">
        <f t="shared" si="6"/>
        <v/>
      </c>
      <c r="O10" s="51"/>
      <c r="P10" s="51" t="str">
        <f>S8</f>
        <v>委託・請負</v>
      </c>
      <c r="Q10" s="65"/>
      <c r="T10" s="51"/>
      <c r="W10" s="69" t="s">
        <v>294</v>
      </c>
      <c r="Y10" s="69" t="s">
        <v>538</v>
      </c>
      <c r="Z10" s="69" t="s">
        <v>258</v>
      </c>
      <c r="AA10" s="70" t="s">
        <v>598</v>
      </c>
      <c r="AB10" s="70" t="s">
        <v>115</v>
      </c>
      <c r="AC10" s="72"/>
      <c r="AD10" s="72"/>
      <c r="AE10" s="72"/>
      <c r="AF10" s="74"/>
      <c r="AG10" s="76" t="s">
        <v>502</v>
      </c>
      <c r="AK10" s="75" t="str">
        <f t="shared" si="8"/>
        <v>I</v>
      </c>
      <c r="AP10" s="75" t="s">
        <v>170</v>
      </c>
    </row>
    <row r="11" spans="1:42" ht="13.5" customHeight="1" x14ac:dyDescent="0.15">
      <c r="A11" s="55" t="s">
        <v>185</v>
      </c>
      <c r="B11" s="58"/>
      <c r="C11" s="51" t="str">
        <f t="shared" si="0"/>
        <v/>
      </c>
      <c r="D11" s="51" t="str">
        <f t="shared" si="4"/>
        <v/>
      </c>
      <c r="F11" s="63" t="s">
        <v>232</v>
      </c>
      <c r="G11" s="64"/>
      <c r="H11" s="51" t="str">
        <f t="shared" si="1"/>
        <v/>
      </c>
      <c r="I11" s="51" t="str">
        <f t="shared" si="5"/>
        <v>一般会計</v>
      </c>
      <c r="K11" s="55" t="s">
        <v>221</v>
      </c>
      <c r="L11" s="58" t="s">
        <v>757</v>
      </c>
      <c r="M11" s="51" t="str">
        <f t="shared" si="2"/>
        <v>その他の事項経費</v>
      </c>
      <c r="N11" s="51" t="str">
        <f t="shared" si="6"/>
        <v>その他の事項経費</v>
      </c>
      <c r="O11" s="51"/>
      <c r="P11" s="51"/>
      <c r="Q11" s="65"/>
      <c r="T11" s="51"/>
      <c r="W11" s="69" t="s">
        <v>297</v>
      </c>
      <c r="Y11" s="69" t="s">
        <v>146</v>
      </c>
      <c r="Z11" s="69" t="s">
        <v>622</v>
      </c>
      <c r="AA11" s="70" t="s">
        <v>599</v>
      </c>
      <c r="AB11" s="70" t="s">
        <v>693</v>
      </c>
      <c r="AC11" s="72"/>
      <c r="AD11" s="72"/>
      <c r="AE11" s="72"/>
      <c r="AF11" s="74"/>
      <c r="AG11" s="75" t="s">
        <v>503</v>
      </c>
      <c r="AK11" s="75" t="str">
        <f t="shared" si="8"/>
        <v>J</v>
      </c>
    </row>
    <row r="12" spans="1:42" ht="13.5" customHeight="1" x14ac:dyDescent="0.15">
      <c r="A12" s="55" t="s">
        <v>190</v>
      </c>
      <c r="B12" s="58"/>
      <c r="C12" s="51" t="str">
        <f t="shared" si="0"/>
        <v/>
      </c>
      <c r="D12" s="51" t="str">
        <f t="shared" si="4"/>
        <v/>
      </c>
      <c r="F12" s="63" t="s">
        <v>83</v>
      </c>
      <c r="G12" s="64"/>
      <c r="H12" s="51" t="str">
        <f t="shared" si="1"/>
        <v/>
      </c>
      <c r="I12" s="51" t="str">
        <f t="shared" si="5"/>
        <v>一般会計</v>
      </c>
      <c r="K12" s="51"/>
      <c r="L12" s="51"/>
      <c r="O12" s="51"/>
      <c r="P12" s="51"/>
      <c r="Q12" s="65"/>
      <c r="T12" s="51"/>
      <c r="U12" s="67" t="s">
        <v>709</v>
      </c>
      <c r="W12" s="69" t="s">
        <v>172</v>
      </c>
      <c r="Y12" s="69" t="s">
        <v>539</v>
      </c>
      <c r="Z12" s="69" t="s">
        <v>623</v>
      </c>
      <c r="AA12" s="70" t="s">
        <v>476</v>
      </c>
      <c r="AB12" s="70" t="s">
        <v>590</v>
      </c>
      <c r="AC12" s="72"/>
      <c r="AD12" s="72"/>
      <c r="AE12" s="72"/>
      <c r="AF12" s="74"/>
      <c r="AG12" s="75" t="s">
        <v>431</v>
      </c>
      <c r="AK12" s="75" t="str">
        <f t="shared" si="8"/>
        <v>K</v>
      </c>
    </row>
    <row r="13" spans="1:42" ht="13.5" customHeight="1" x14ac:dyDescent="0.15">
      <c r="A13" s="55" t="s">
        <v>195</v>
      </c>
      <c r="B13" s="58"/>
      <c r="C13" s="51" t="str">
        <f t="shared" si="0"/>
        <v/>
      </c>
      <c r="D13" s="51" t="str">
        <f t="shared" si="4"/>
        <v/>
      </c>
      <c r="F13" s="63" t="s">
        <v>235</v>
      </c>
      <c r="G13" s="64"/>
      <c r="H13" s="51" t="str">
        <f t="shared" si="1"/>
        <v/>
      </c>
      <c r="I13" s="51" t="str">
        <f t="shared" si="5"/>
        <v>一般会計</v>
      </c>
      <c r="K13" s="51" t="str">
        <f>N11</f>
        <v>その他の事項経費</v>
      </c>
      <c r="L13" s="51"/>
      <c r="O13" s="51"/>
      <c r="P13" s="51"/>
      <c r="Q13" s="65"/>
      <c r="T13" s="51"/>
      <c r="U13" s="69" t="s">
        <v>220</v>
      </c>
      <c r="W13" s="69" t="s">
        <v>298</v>
      </c>
      <c r="Y13" s="69" t="s">
        <v>540</v>
      </c>
      <c r="Z13" s="69" t="s">
        <v>624</v>
      </c>
      <c r="AA13" s="70" t="s">
        <v>554</v>
      </c>
      <c r="AB13" s="70" t="s">
        <v>68</v>
      </c>
      <c r="AC13" s="72"/>
      <c r="AD13" s="72"/>
      <c r="AE13" s="72"/>
      <c r="AF13" s="74"/>
      <c r="AG13" s="75" t="s">
        <v>170</v>
      </c>
      <c r="AK13" s="75" t="str">
        <f t="shared" si="8"/>
        <v>L</v>
      </c>
    </row>
    <row r="14" spans="1:42" ht="13.5" customHeight="1" x14ac:dyDescent="0.15">
      <c r="A14" s="55" t="s">
        <v>12</v>
      </c>
      <c r="B14" s="58"/>
      <c r="C14" s="51" t="str">
        <f t="shared" si="0"/>
        <v/>
      </c>
      <c r="D14" s="51" t="str">
        <f t="shared" si="4"/>
        <v/>
      </c>
      <c r="F14" s="63" t="s">
        <v>237</v>
      </c>
      <c r="G14" s="64"/>
      <c r="H14" s="51" t="str">
        <f t="shared" si="1"/>
        <v/>
      </c>
      <c r="I14" s="51" t="str">
        <f t="shared" si="5"/>
        <v>一般会計</v>
      </c>
      <c r="K14" s="51"/>
      <c r="L14" s="51"/>
      <c r="O14" s="51"/>
      <c r="P14" s="51"/>
      <c r="Q14" s="65"/>
      <c r="T14" s="51"/>
      <c r="U14" s="69" t="s">
        <v>662</v>
      </c>
      <c r="W14" s="69" t="s">
        <v>300</v>
      </c>
      <c r="Y14" s="69" t="s">
        <v>541</v>
      </c>
      <c r="Z14" s="69" t="s">
        <v>625</v>
      </c>
      <c r="AA14" s="70" t="s">
        <v>593</v>
      </c>
      <c r="AB14" s="70" t="s">
        <v>694</v>
      </c>
      <c r="AC14" s="72"/>
      <c r="AD14" s="72"/>
      <c r="AE14" s="72"/>
      <c r="AF14" s="74"/>
      <c r="AG14" s="77"/>
      <c r="AK14" s="75" t="str">
        <f t="shared" si="8"/>
        <v>M</v>
      </c>
    </row>
    <row r="15" spans="1:42" ht="13.5" customHeight="1" x14ac:dyDescent="0.15">
      <c r="A15" s="55" t="s">
        <v>196</v>
      </c>
      <c r="B15" s="58"/>
      <c r="C15" s="51" t="str">
        <f t="shared" si="0"/>
        <v/>
      </c>
      <c r="D15" s="51" t="str">
        <f t="shared" si="4"/>
        <v/>
      </c>
      <c r="F15" s="63" t="s">
        <v>238</v>
      </c>
      <c r="G15" s="64"/>
      <c r="H15" s="51" t="str">
        <f t="shared" si="1"/>
        <v/>
      </c>
      <c r="I15" s="51" t="str">
        <f t="shared" si="5"/>
        <v>一般会計</v>
      </c>
      <c r="K15" s="51"/>
      <c r="L15" s="51"/>
      <c r="O15" s="51"/>
      <c r="P15" s="51"/>
      <c r="Q15" s="65"/>
      <c r="T15" s="51"/>
      <c r="U15" s="69" t="s">
        <v>360</v>
      </c>
      <c r="W15" s="69" t="s">
        <v>302</v>
      </c>
      <c r="Y15" s="69" t="s">
        <v>241</v>
      </c>
      <c r="Z15" s="69" t="s">
        <v>626</v>
      </c>
      <c r="AA15" s="70" t="s">
        <v>600</v>
      </c>
      <c r="AB15" s="70" t="s">
        <v>695</v>
      </c>
      <c r="AC15" s="72"/>
      <c r="AD15" s="72"/>
      <c r="AE15" s="72"/>
      <c r="AF15" s="74"/>
      <c r="AG15" s="78"/>
      <c r="AK15" s="75" t="str">
        <f t="shared" si="8"/>
        <v>N</v>
      </c>
    </row>
    <row r="16" spans="1:42" ht="13.5" customHeight="1" x14ac:dyDescent="0.15">
      <c r="A16" s="55" t="s">
        <v>199</v>
      </c>
      <c r="B16" s="58"/>
      <c r="C16" s="51" t="str">
        <f t="shared" si="0"/>
        <v/>
      </c>
      <c r="D16" s="51" t="str">
        <f t="shared" si="4"/>
        <v/>
      </c>
      <c r="F16" s="63" t="s">
        <v>242</v>
      </c>
      <c r="G16" s="64"/>
      <c r="H16" s="51" t="str">
        <f t="shared" si="1"/>
        <v/>
      </c>
      <c r="I16" s="51" t="str">
        <f t="shared" si="5"/>
        <v>一般会計</v>
      </c>
      <c r="K16" s="51"/>
      <c r="L16" s="51"/>
      <c r="O16" s="51"/>
      <c r="P16" s="51"/>
      <c r="Q16" s="65"/>
      <c r="T16" s="51"/>
      <c r="U16" s="69" t="s">
        <v>710</v>
      </c>
      <c r="W16" s="69" t="s">
        <v>303</v>
      </c>
      <c r="Y16" s="69" t="s">
        <v>123</v>
      </c>
      <c r="Z16" s="69" t="s">
        <v>627</v>
      </c>
      <c r="AA16" s="70" t="s">
        <v>601</v>
      </c>
      <c r="AB16" s="70" t="s">
        <v>696</v>
      </c>
      <c r="AC16" s="72"/>
      <c r="AD16" s="72"/>
      <c r="AE16" s="72"/>
      <c r="AF16" s="74"/>
      <c r="AG16" s="78"/>
      <c r="AK16" s="75" t="str">
        <f t="shared" si="8"/>
        <v>O</v>
      </c>
    </row>
    <row r="17" spans="1:37" ht="13.5" customHeight="1" x14ac:dyDescent="0.15">
      <c r="A17" s="55" t="s">
        <v>2</v>
      </c>
      <c r="B17" s="58"/>
      <c r="C17" s="51" t="str">
        <f t="shared" si="0"/>
        <v/>
      </c>
      <c r="D17" s="51" t="str">
        <f t="shared" si="4"/>
        <v/>
      </c>
      <c r="F17" s="63" t="s">
        <v>244</v>
      </c>
      <c r="G17" s="64"/>
      <c r="H17" s="51" t="str">
        <f t="shared" si="1"/>
        <v/>
      </c>
      <c r="I17" s="51" t="str">
        <f t="shared" si="5"/>
        <v>一般会計</v>
      </c>
      <c r="K17" s="51"/>
      <c r="L17" s="51"/>
      <c r="O17" s="51"/>
      <c r="P17" s="51"/>
      <c r="Q17" s="65"/>
      <c r="T17" s="51"/>
      <c r="U17" s="69" t="s">
        <v>711</v>
      </c>
      <c r="W17" s="69" t="s">
        <v>305</v>
      </c>
      <c r="Y17" s="69" t="s">
        <v>542</v>
      </c>
      <c r="Z17" s="69" t="s">
        <v>628</v>
      </c>
      <c r="AA17" s="70" t="s">
        <v>334</v>
      </c>
      <c r="AB17" s="70" t="s">
        <v>439</v>
      </c>
      <c r="AC17" s="72"/>
      <c r="AD17" s="72"/>
      <c r="AE17" s="72"/>
      <c r="AF17" s="74"/>
      <c r="AG17" s="78"/>
      <c r="AK17" s="75" t="str">
        <f t="shared" si="8"/>
        <v>P</v>
      </c>
    </row>
    <row r="18" spans="1:37" ht="13.5" customHeight="1" x14ac:dyDescent="0.15">
      <c r="A18" s="55" t="s">
        <v>200</v>
      </c>
      <c r="B18" s="58"/>
      <c r="C18" s="51" t="str">
        <f t="shared" si="0"/>
        <v/>
      </c>
      <c r="D18" s="51" t="str">
        <f t="shared" si="4"/>
        <v/>
      </c>
      <c r="F18" s="63" t="s">
        <v>247</v>
      </c>
      <c r="G18" s="64"/>
      <c r="H18" s="51" t="str">
        <f t="shared" si="1"/>
        <v/>
      </c>
      <c r="I18" s="51" t="str">
        <f t="shared" si="5"/>
        <v>一般会計</v>
      </c>
      <c r="K18" s="51"/>
      <c r="L18" s="51"/>
      <c r="O18" s="51"/>
      <c r="P18" s="51"/>
      <c r="Q18" s="65"/>
      <c r="T18" s="51"/>
      <c r="U18" s="69" t="s">
        <v>456</v>
      </c>
      <c r="W18" s="69" t="s">
        <v>37</v>
      </c>
      <c r="Y18" s="69" t="s">
        <v>521</v>
      </c>
      <c r="Z18" s="69" t="s">
        <v>629</v>
      </c>
      <c r="AA18" s="70" t="s">
        <v>245</v>
      </c>
      <c r="AB18" s="70" t="s">
        <v>511</v>
      </c>
      <c r="AC18" s="72"/>
      <c r="AD18" s="72"/>
      <c r="AE18" s="72"/>
      <c r="AF18" s="74"/>
      <c r="AK18" s="75" t="str">
        <f t="shared" si="8"/>
        <v>Q</v>
      </c>
    </row>
    <row r="19" spans="1:37" ht="13.5" customHeight="1" x14ac:dyDescent="0.15">
      <c r="A19" s="55" t="s">
        <v>178</v>
      </c>
      <c r="B19" s="58"/>
      <c r="C19" s="51" t="str">
        <f t="shared" si="0"/>
        <v/>
      </c>
      <c r="D19" s="51" t="str">
        <f t="shared" si="4"/>
        <v/>
      </c>
      <c r="F19" s="63" t="s">
        <v>251</v>
      </c>
      <c r="G19" s="64"/>
      <c r="H19" s="51" t="str">
        <f t="shared" si="1"/>
        <v/>
      </c>
      <c r="I19" s="51" t="str">
        <f t="shared" si="5"/>
        <v>一般会計</v>
      </c>
      <c r="K19" s="51"/>
      <c r="L19" s="51"/>
      <c r="O19" s="51"/>
      <c r="P19" s="51"/>
      <c r="Q19" s="65"/>
      <c r="T19" s="51"/>
      <c r="U19" s="69" t="s">
        <v>712</v>
      </c>
      <c r="W19" s="69" t="s">
        <v>306</v>
      </c>
      <c r="Y19" s="69" t="s">
        <v>401</v>
      </c>
      <c r="Z19" s="69" t="s">
        <v>630</v>
      </c>
      <c r="AA19" s="70" t="s">
        <v>602</v>
      </c>
      <c r="AB19" s="70" t="s">
        <v>697</v>
      </c>
      <c r="AC19" s="72"/>
      <c r="AD19" s="72"/>
      <c r="AE19" s="72"/>
      <c r="AF19" s="74"/>
      <c r="AK19" s="75" t="str">
        <f t="shared" si="8"/>
        <v>R</v>
      </c>
    </row>
    <row r="20" spans="1:37" ht="13.5" customHeight="1" x14ac:dyDescent="0.15">
      <c r="A20" s="55" t="s">
        <v>370</v>
      </c>
      <c r="B20" s="58"/>
      <c r="C20" s="51" t="str">
        <f t="shared" si="0"/>
        <v/>
      </c>
      <c r="D20" s="51" t="str">
        <f t="shared" si="4"/>
        <v/>
      </c>
      <c r="F20" s="63" t="s">
        <v>28</v>
      </c>
      <c r="G20" s="64"/>
      <c r="H20" s="51" t="str">
        <f t="shared" si="1"/>
        <v/>
      </c>
      <c r="I20" s="51" t="str">
        <f t="shared" si="5"/>
        <v>一般会計</v>
      </c>
      <c r="K20" s="51"/>
      <c r="L20" s="51"/>
      <c r="O20" s="51"/>
      <c r="P20" s="51"/>
      <c r="Q20" s="65"/>
      <c r="T20" s="51"/>
      <c r="U20" s="69" t="s">
        <v>713</v>
      </c>
      <c r="W20" s="69" t="s">
        <v>308</v>
      </c>
      <c r="Y20" s="69" t="s">
        <v>307</v>
      </c>
      <c r="Z20" s="69" t="s">
        <v>632</v>
      </c>
      <c r="AA20" s="70" t="s">
        <v>603</v>
      </c>
      <c r="AB20" s="70" t="s">
        <v>698</v>
      </c>
      <c r="AC20" s="72"/>
      <c r="AD20" s="72"/>
      <c r="AE20" s="72"/>
      <c r="AF20" s="74"/>
      <c r="AK20" s="75" t="str">
        <f t="shared" si="8"/>
        <v>S</v>
      </c>
    </row>
    <row r="21" spans="1:37" ht="13.5" customHeight="1" x14ac:dyDescent="0.15">
      <c r="A21" s="55" t="s">
        <v>466</v>
      </c>
      <c r="B21" s="58"/>
      <c r="C21" s="51" t="str">
        <f t="shared" si="0"/>
        <v/>
      </c>
      <c r="D21" s="51" t="str">
        <f t="shared" si="4"/>
        <v/>
      </c>
      <c r="F21" s="63" t="s">
        <v>252</v>
      </c>
      <c r="G21" s="64"/>
      <c r="H21" s="51" t="str">
        <f t="shared" si="1"/>
        <v/>
      </c>
      <c r="I21" s="51" t="str">
        <f t="shared" si="5"/>
        <v>一般会計</v>
      </c>
      <c r="K21" s="51"/>
      <c r="L21" s="51"/>
      <c r="O21" s="51"/>
      <c r="P21" s="51"/>
      <c r="Q21" s="65"/>
      <c r="T21" s="51"/>
      <c r="U21" s="69" t="s">
        <v>715</v>
      </c>
      <c r="W21" s="69" t="s">
        <v>112</v>
      </c>
      <c r="Y21" s="69" t="s">
        <v>394</v>
      </c>
      <c r="Z21" s="69" t="s">
        <v>443</v>
      </c>
      <c r="AA21" s="70" t="s">
        <v>604</v>
      </c>
      <c r="AB21" s="70" t="s">
        <v>700</v>
      </c>
      <c r="AC21" s="72"/>
      <c r="AD21" s="72"/>
      <c r="AE21" s="72"/>
      <c r="AF21" s="74"/>
      <c r="AK21" s="75" t="str">
        <f t="shared" si="8"/>
        <v>T</v>
      </c>
    </row>
    <row r="22" spans="1:37" ht="13.5" customHeight="1" x14ac:dyDescent="0.15">
      <c r="A22" s="55" t="s">
        <v>467</v>
      </c>
      <c r="B22" s="58"/>
      <c r="C22" s="51" t="str">
        <f t="shared" si="0"/>
        <v/>
      </c>
      <c r="D22" s="51" t="str">
        <f t="shared" si="4"/>
        <v/>
      </c>
      <c r="F22" s="63" t="s">
        <v>159</v>
      </c>
      <c r="G22" s="64"/>
      <c r="H22" s="51" t="str">
        <f t="shared" si="1"/>
        <v/>
      </c>
      <c r="I22" s="51" t="str">
        <f t="shared" si="5"/>
        <v>一般会計</v>
      </c>
      <c r="K22" s="51"/>
      <c r="L22" s="51"/>
      <c r="O22" s="51"/>
      <c r="P22" s="51"/>
      <c r="Q22" s="65"/>
      <c r="T22" s="51"/>
      <c r="U22" s="69" t="s">
        <v>716</v>
      </c>
      <c r="W22" s="69" t="s">
        <v>310</v>
      </c>
      <c r="Y22" s="69" t="s">
        <v>543</v>
      </c>
      <c r="Z22" s="69" t="s">
        <v>633</v>
      </c>
      <c r="AA22" s="70" t="s">
        <v>102</v>
      </c>
      <c r="AB22" s="70" t="s">
        <v>475</v>
      </c>
      <c r="AC22" s="72"/>
      <c r="AD22" s="72"/>
      <c r="AE22" s="72"/>
      <c r="AF22" s="74"/>
      <c r="AK22" s="75" t="str">
        <f t="shared" si="8"/>
        <v>U</v>
      </c>
    </row>
    <row r="23" spans="1:37" ht="13.5" customHeight="1" x14ac:dyDescent="0.15">
      <c r="A23" s="55" t="s">
        <v>469</v>
      </c>
      <c r="B23" s="58"/>
      <c r="C23" s="51" t="str">
        <f t="shared" si="0"/>
        <v/>
      </c>
      <c r="D23" s="51" t="str">
        <f t="shared" si="4"/>
        <v/>
      </c>
      <c r="F23" s="63" t="s">
        <v>165</v>
      </c>
      <c r="G23" s="64"/>
      <c r="H23" s="51" t="str">
        <f t="shared" si="1"/>
        <v/>
      </c>
      <c r="I23" s="51" t="str">
        <f t="shared" si="5"/>
        <v>一般会計</v>
      </c>
      <c r="K23" s="51"/>
      <c r="L23" s="51"/>
      <c r="O23" s="51"/>
      <c r="P23" s="51"/>
      <c r="Q23" s="65"/>
      <c r="T23" s="51"/>
      <c r="U23" s="69" t="s">
        <v>673</v>
      </c>
      <c r="W23" s="69" t="s">
        <v>728</v>
      </c>
      <c r="Y23" s="69" t="s">
        <v>545</v>
      </c>
      <c r="Z23" s="69" t="s">
        <v>634</v>
      </c>
      <c r="AA23" s="70" t="s">
        <v>605</v>
      </c>
      <c r="AB23" s="70" t="s">
        <v>99</v>
      </c>
      <c r="AC23" s="72"/>
      <c r="AD23" s="72"/>
      <c r="AE23" s="72"/>
      <c r="AF23" s="74"/>
      <c r="AK23" s="75" t="str">
        <f t="shared" si="8"/>
        <v>V</v>
      </c>
    </row>
    <row r="24" spans="1:37" ht="13.5" customHeight="1" x14ac:dyDescent="0.15">
      <c r="A24" s="55" t="s">
        <v>528</v>
      </c>
      <c r="B24" s="58"/>
      <c r="C24" s="51" t="str">
        <f t="shared" si="0"/>
        <v/>
      </c>
      <c r="D24" s="51" t="str">
        <f t="shared" si="4"/>
        <v/>
      </c>
      <c r="F24" s="63" t="s">
        <v>486</v>
      </c>
      <c r="G24" s="64"/>
      <c r="H24" s="51" t="str">
        <f t="shared" si="1"/>
        <v/>
      </c>
      <c r="I24" s="51" t="str">
        <f t="shared" si="5"/>
        <v>一般会計</v>
      </c>
      <c r="K24" s="51"/>
      <c r="L24" s="51"/>
      <c r="O24" s="51"/>
      <c r="P24" s="51"/>
      <c r="Q24" s="65"/>
      <c r="T24" s="51"/>
      <c r="U24" s="69" t="s">
        <v>717</v>
      </c>
      <c r="Y24" s="69" t="s">
        <v>546</v>
      </c>
      <c r="Z24" s="69" t="s">
        <v>411</v>
      </c>
      <c r="AA24" s="70" t="s">
        <v>606</v>
      </c>
      <c r="AB24" s="70" t="s">
        <v>701</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718</v>
      </c>
      <c r="Y25" s="69" t="s">
        <v>548</v>
      </c>
      <c r="Z25" s="69" t="s">
        <v>636</v>
      </c>
      <c r="AA25" s="70" t="s">
        <v>607</v>
      </c>
      <c r="AB25" s="70" t="s">
        <v>702</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719</v>
      </c>
      <c r="Y26" s="69" t="s">
        <v>549</v>
      </c>
      <c r="Z26" s="69" t="s">
        <v>82</v>
      </c>
      <c r="AA26" s="70" t="s">
        <v>608</v>
      </c>
      <c r="AB26" s="70" t="s">
        <v>665</v>
      </c>
      <c r="AC26" s="72"/>
      <c r="AD26" s="72"/>
      <c r="AE26" s="72"/>
      <c r="AF26" s="74"/>
      <c r="AK26" s="75" t="str">
        <f t="shared" si="8"/>
        <v>Y</v>
      </c>
    </row>
    <row r="27" spans="1:37" ht="13.5" customHeight="1" x14ac:dyDescent="0.15">
      <c r="A27" s="51" t="str">
        <f>IF(D24="","-",D24)</f>
        <v>-</v>
      </c>
      <c r="B27" s="51"/>
      <c r="F27" s="63" t="s">
        <v>259</v>
      </c>
      <c r="G27" s="64"/>
      <c r="H27" s="51" t="str">
        <f t="shared" si="1"/>
        <v/>
      </c>
      <c r="I27" s="51" t="str">
        <f t="shared" si="5"/>
        <v>一般会計</v>
      </c>
      <c r="K27" s="51"/>
      <c r="L27" s="51"/>
      <c r="O27" s="51"/>
      <c r="P27" s="51"/>
      <c r="Q27" s="65"/>
      <c r="T27" s="51"/>
      <c r="U27" s="69" t="s">
        <v>234</v>
      </c>
      <c r="Y27" s="69" t="s">
        <v>550</v>
      </c>
      <c r="Z27" s="69" t="s">
        <v>17</v>
      </c>
      <c r="AA27" s="70" t="s">
        <v>316</v>
      </c>
      <c r="AB27" s="70" t="s">
        <v>705</v>
      </c>
      <c r="AC27" s="72"/>
      <c r="AD27" s="72"/>
      <c r="AE27" s="72"/>
      <c r="AF27" s="74"/>
      <c r="AK27" s="75" t="str">
        <f t="shared" si="8"/>
        <v>Z</v>
      </c>
    </row>
    <row r="28" spans="1:37" ht="13.5" customHeight="1" x14ac:dyDescent="0.15">
      <c r="B28" s="51"/>
      <c r="F28" s="63" t="s">
        <v>260</v>
      </c>
      <c r="G28" s="64"/>
      <c r="H28" s="51" t="str">
        <f t="shared" si="1"/>
        <v/>
      </c>
      <c r="I28" s="51" t="str">
        <f t="shared" si="5"/>
        <v>一般会計</v>
      </c>
      <c r="K28" s="51"/>
      <c r="L28" s="51"/>
      <c r="O28" s="51"/>
      <c r="P28" s="51"/>
      <c r="Q28" s="65"/>
      <c r="T28" s="51"/>
      <c r="U28" s="69" t="s">
        <v>720</v>
      </c>
      <c r="Y28" s="69" t="s">
        <v>537</v>
      </c>
      <c r="Z28" s="69" t="s">
        <v>637</v>
      </c>
      <c r="AA28" s="70" t="s">
        <v>609</v>
      </c>
      <c r="AB28" s="70" t="s">
        <v>20</v>
      </c>
      <c r="AC28" s="72"/>
      <c r="AD28" s="72"/>
      <c r="AE28" s="72"/>
      <c r="AF28" s="74"/>
      <c r="AK28" s="75" t="s">
        <v>354</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722</v>
      </c>
      <c r="Y29" s="69" t="s">
        <v>395</v>
      </c>
      <c r="Z29" s="69" t="s">
        <v>638</v>
      </c>
      <c r="AA29" s="70" t="s">
        <v>610</v>
      </c>
      <c r="AB29" s="70" t="s">
        <v>507</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723</v>
      </c>
      <c r="Y30" s="69" t="s">
        <v>551</v>
      </c>
      <c r="Z30" s="69" t="s">
        <v>142</v>
      </c>
      <c r="AA30" s="70" t="s">
        <v>611</v>
      </c>
      <c r="AB30" s="70" t="s">
        <v>706</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136</v>
      </c>
      <c r="Y31" s="69" t="s">
        <v>62</v>
      </c>
      <c r="Z31" s="69" t="s">
        <v>639</v>
      </c>
      <c r="AA31" s="70" t="s">
        <v>570</v>
      </c>
      <c r="AB31" s="70" t="s">
        <v>645</v>
      </c>
      <c r="AC31" s="72"/>
      <c r="AD31" s="72"/>
      <c r="AE31" s="72"/>
      <c r="AF31" s="74"/>
      <c r="AK31" s="75" t="str">
        <f t="shared" si="9"/>
        <v>d</v>
      </c>
    </row>
    <row r="32" spans="1:37" ht="13.5" customHeight="1" x14ac:dyDescent="0.15">
      <c r="A32" s="51"/>
      <c r="B32" s="51"/>
      <c r="F32" s="63" t="s">
        <v>461</v>
      </c>
      <c r="G32" s="64"/>
      <c r="H32" s="51" t="str">
        <f t="shared" si="1"/>
        <v/>
      </c>
      <c r="I32" s="51" t="str">
        <f t="shared" si="5"/>
        <v>一般会計</v>
      </c>
      <c r="K32" s="51"/>
      <c r="L32" s="51"/>
      <c r="O32" s="51"/>
      <c r="P32" s="51"/>
      <c r="Q32" s="65"/>
      <c r="T32" s="51"/>
      <c r="U32" s="69" t="s">
        <v>38</v>
      </c>
      <c r="Y32" s="69" t="s">
        <v>341</v>
      </c>
      <c r="Z32" s="69" t="s">
        <v>641</v>
      </c>
      <c r="AA32" s="70" t="s">
        <v>34</v>
      </c>
      <c r="AB32" s="70" t="s">
        <v>34</v>
      </c>
      <c r="AC32" s="72"/>
      <c r="AD32" s="72"/>
      <c r="AE32" s="72"/>
      <c r="AF32" s="74"/>
      <c r="AK32" s="75" t="str">
        <f t="shared" si="9"/>
        <v>e</v>
      </c>
    </row>
    <row r="33" spans="1:37" ht="13.5" customHeight="1" x14ac:dyDescent="0.15">
      <c r="A33" s="51"/>
      <c r="B33" s="51"/>
      <c r="F33" s="63" t="s">
        <v>438</v>
      </c>
      <c r="G33" s="64"/>
      <c r="H33" s="51" t="str">
        <f t="shared" si="1"/>
        <v/>
      </c>
      <c r="I33" s="51" t="str">
        <f t="shared" si="5"/>
        <v>一般会計</v>
      </c>
      <c r="K33" s="51"/>
      <c r="L33" s="51"/>
      <c r="O33" s="51"/>
      <c r="P33" s="51"/>
      <c r="Q33" s="65"/>
      <c r="T33" s="51"/>
      <c r="U33" s="69" t="s">
        <v>699</v>
      </c>
      <c r="Y33" s="69" t="s">
        <v>552</v>
      </c>
      <c r="Z33" s="69" t="s">
        <v>635</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724</v>
      </c>
      <c r="Y34" s="69" t="s">
        <v>432</v>
      </c>
      <c r="Z34" s="69" t="s">
        <v>205</v>
      </c>
      <c r="AB34" s="72"/>
      <c r="AC34" s="72"/>
      <c r="AD34" s="72"/>
      <c r="AE34" s="72"/>
      <c r="AF34" s="74"/>
      <c r="AK34" s="75" t="str">
        <f t="shared" si="9"/>
        <v>g</v>
      </c>
    </row>
    <row r="35" spans="1:37" ht="13.5" customHeight="1" x14ac:dyDescent="0.15">
      <c r="A35" s="51"/>
      <c r="B35" s="51"/>
      <c r="F35" s="63" t="s">
        <v>464</v>
      </c>
      <c r="G35" s="64"/>
      <c r="H35" s="51" t="str">
        <f t="shared" si="1"/>
        <v/>
      </c>
      <c r="I35" s="51" t="str">
        <f t="shared" si="5"/>
        <v>一般会計</v>
      </c>
      <c r="K35" s="51"/>
      <c r="L35" s="51"/>
      <c r="O35" s="51"/>
      <c r="P35" s="51"/>
      <c r="Q35" s="65"/>
      <c r="T35" s="51"/>
      <c r="Y35" s="69" t="s">
        <v>553</v>
      </c>
      <c r="Z35" s="69" t="s">
        <v>642</v>
      </c>
      <c r="AC35" s="72"/>
      <c r="AF35" s="74"/>
      <c r="AK35" s="75" t="str">
        <f t="shared" si="9"/>
        <v>h</v>
      </c>
    </row>
    <row r="36" spans="1:37" ht="13.5" customHeight="1" x14ac:dyDescent="0.15">
      <c r="A36" s="51"/>
      <c r="B36" s="51"/>
      <c r="F36" s="63" t="s">
        <v>465</v>
      </c>
      <c r="G36" s="64"/>
      <c r="H36" s="51" t="str">
        <f t="shared" si="1"/>
        <v/>
      </c>
      <c r="I36" s="51" t="str">
        <f t="shared" si="5"/>
        <v>一般会計</v>
      </c>
      <c r="K36" s="51"/>
      <c r="L36" s="51"/>
      <c r="O36" s="51"/>
      <c r="P36" s="51"/>
      <c r="Q36" s="65"/>
      <c r="T36" s="51"/>
      <c r="U36" s="69" t="s">
        <v>725</v>
      </c>
      <c r="Y36" s="69" t="s">
        <v>556</v>
      </c>
      <c r="Z36" s="69" t="s">
        <v>482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643</v>
      </c>
      <c r="AF37" s="74"/>
      <c r="AK37" s="75" t="str">
        <f t="shared" si="9"/>
        <v>j</v>
      </c>
    </row>
    <row r="38" spans="1:37" x14ac:dyDescent="0.15">
      <c r="A38" s="51"/>
      <c r="B38" s="51"/>
      <c r="F38" s="51"/>
      <c r="G38" s="65"/>
      <c r="K38" s="51"/>
      <c r="L38" s="51"/>
      <c r="O38" s="51"/>
      <c r="P38" s="51"/>
      <c r="Q38" s="65"/>
      <c r="T38" s="51"/>
      <c r="U38" s="69" t="s">
        <v>471</v>
      </c>
      <c r="Y38" s="69" t="s">
        <v>536</v>
      </c>
      <c r="Z38" s="69" t="s">
        <v>644</v>
      </c>
      <c r="AF38" s="74"/>
      <c r="AK38" s="75" t="str">
        <f t="shared" si="9"/>
        <v>k</v>
      </c>
    </row>
    <row r="39" spans="1:37" x14ac:dyDescent="0.15">
      <c r="A39" s="51"/>
      <c r="B39" s="51"/>
      <c r="F39" s="51" t="str">
        <f>I37</f>
        <v>一般会計</v>
      </c>
      <c r="G39" s="65"/>
      <c r="K39" s="51"/>
      <c r="L39" s="51"/>
      <c r="O39" s="51"/>
      <c r="P39" s="51"/>
      <c r="Q39" s="65"/>
      <c r="T39" s="51"/>
      <c r="U39" s="69" t="s">
        <v>525</v>
      </c>
      <c r="Y39" s="69" t="s">
        <v>560</v>
      </c>
      <c r="Z39" s="69" t="s">
        <v>522</v>
      </c>
      <c r="AF39" s="74"/>
      <c r="AK39" s="75" t="str">
        <f t="shared" si="9"/>
        <v>l</v>
      </c>
    </row>
    <row r="40" spans="1:37" x14ac:dyDescent="0.15">
      <c r="A40" s="51"/>
      <c r="B40" s="51"/>
      <c r="F40" s="51"/>
      <c r="G40" s="65"/>
      <c r="K40" s="51"/>
      <c r="L40" s="51"/>
      <c r="O40" s="51"/>
      <c r="P40" s="51"/>
      <c r="Q40" s="65"/>
      <c r="T40" s="51"/>
      <c r="Y40" s="69" t="s">
        <v>561</v>
      </c>
      <c r="Z40" s="69" t="s">
        <v>646</v>
      </c>
      <c r="AF40" s="74"/>
      <c r="AK40" s="75" t="str">
        <f t="shared" si="9"/>
        <v>m</v>
      </c>
    </row>
    <row r="41" spans="1:37" x14ac:dyDescent="0.15">
      <c r="A41" s="51"/>
      <c r="B41" s="51"/>
      <c r="F41" s="51"/>
      <c r="G41" s="65"/>
      <c r="K41" s="51"/>
      <c r="L41" s="51"/>
      <c r="O41" s="51"/>
      <c r="P41" s="51"/>
      <c r="Q41" s="65"/>
      <c r="T41" s="51"/>
      <c r="Y41" s="69" t="s">
        <v>359</v>
      </c>
      <c r="Z41" s="69" t="s">
        <v>578</v>
      </c>
      <c r="AF41" s="74"/>
      <c r="AK41" s="75" t="str">
        <f t="shared" si="9"/>
        <v>n</v>
      </c>
    </row>
    <row r="42" spans="1:37" x14ac:dyDescent="0.15">
      <c r="A42" s="51"/>
      <c r="B42" s="51"/>
      <c r="F42" s="51"/>
      <c r="G42" s="65"/>
      <c r="K42" s="51"/>
      <c r="L42" s="51"/>
      <c r="O42" s="51"/>
      <c r="P42" s="51"/>
      <c r="Q42" s="65"/>
      <c r="T42" s="51"/>
      <c r="Y42" s="69" t="s">
        <v>562</v>
      </c>
      <c r="Z42" s="69" t="s">
        <v>647</v>
      </c>
      <c r="AF42" s="74"/>
      <c r="AK42" s="75" t="str">
        <f t="shared" si="9"/>
        <v>o</v>
      </c>
    </row>
    <row r="43" spans="1:37" x14ac:dyDescent="0.15">
      <c r="A43" s="51"/>
      <c r="B43" s="51"/>
      <c r="F43" s="51"/>
      <c r="G43" s="65"/>
      <c r="K43" s="51"/>
      <c r="L43" s="51"/>
      <c r="O43" s="51"/>
      <c r="P43" s="51"/>
      <c r="Q43" s="65"/>
      <c r="T43" s="51"/>
      <c r="Y43" s="69" t="s">
        <v>563</v>
      </c>
      <c r="Z43" s="69" t="s">
        <v>649</v>
      </c>
      <c r="AF43" s="74"/>
      <c r="AK43" s="75" t="str">
        <f t="shared" si="9"/>
        <v>p</v>
      </c>
    </row>
    <row r="44" spans="1:37" x14ac:dyDescent="0.15">
      <c r="A44" s="51"/>
      <c r="B44" s="51"/>
      <c r="F44" s="51"/>
      <c r="G44" s="65"/>
      <c r="K44" s="51"/>
      <c r="L44" s="51"/>
      <c r="O44" s="51"/>
      <c r="P44" s="51"/>
      <c r="Q44" s="65"/>
      <c r="T44" s="51"/>
      <c r="Y44" s="69" t="s">
        <v>564</v>
      </c>
      <c r="Z44" s="69" t="s">
        <v>50</v>
      </c>
      <c r="AF44" s="74"/>
      <c r="AK44" s="75" t="str">
        <f t="shared" si="9"/>
        <v>q</v>
      </c>
    </row>
    <row r="45" spans="1:37" x14ac:dyDescent="0.15">
      <c r="A45" s="51"/>
      <c r="B45" s="51"/>
      <c r="F45" s="51"/>
      <c r="G45" s="65"/>
      <c r="K45" s="51"/>
      <c r="L45" s="51"/>
      <c r="O45" s="51"/>
      <c r="P45" s="51"/>
      <c r="Q45" s="65"/>
      <c r="T45" s="51"/>
      <c r="Y45" s="69" t="s">
        <v>314</v>
      </c>
      <c r="Z45" s="69" t="s">
        <v>650</v>
      </c>
      <c r="AF45" s="74"/>
      <c r="AK45" s="75" t="str">
        <f t="shared" si="9"/>
        <v>r</v>
      </c>
    </row>
    <row r="46" spans="1:37" x14ac:dyDescent="0.15">
      <c r="A46" s="51"/>
      <c r="B46" s="51"/>
      <c r="F46" s="51"/>
      <c r="G46" s="65"/>
      <c r="K46" s="51"/>
      <c r="L46" s="51"/>
      <c r="O46" s="51"/>
      <c r="P46" s="51"/>
      <c r="Q46" s="65"/>
      <c r="T46" s="51"/>
      <c r="Y46" s="69" t="s">
        <v>428</v>
      </c>
      <c r="Z46" s="69" t="s">
        <v>78</v>
      </c>
      <c r="AF46" s="74"/>
      <c r="AK46" s="75" t="str">
        <f t="shared" si="9"/>
        <v>s</v>
      </c>
    </row>
    <row r="47" spans="1:37" x14ac:dyDescent="0.15">
      <c r="A47" s="51"/>
      <c r="B47" s="51"/>
      <c r="F47" s="51"/>
      <c r="G47" s="65"/>
      <c r="K47" s="51"/>
      <c r="L47" s="51"/>
      <c r="O47" s="51"/>
      <c r="P47" s="51"/>
      <c r="Q47" s="65"/>
      <c r="T47" s="51"/>
      <c r="Y47" s="69" t="s">
        <v>262</v>
      </c>
      <c r="Z47" s="69" t="s">
        <v>652</v>
      </c>
      <c r="AF47" s="74"/>
      <c r="AK47" s="75" t="str">
        <f t="shared" si="9"/>
        <v>t</v>
      </c>
    </row>
    <row r="48" spans="1:37" x14ac:dyDescent="0.15">
      <c r="A48" s="51"/>
      <c r="B48" s="51"/>
      <c r="F48" s="51"/>
      <c r="G48" s="65"/>
      <c r="K48" s="51"/>
      <c r="L48" s="51"/>
      <c r="O48" s="51"/>
      <c r="P48" s="51"/>
      <c r="Q48" s="65"/>
      <c r="T48" s="51"/>
      <c r="Y48" s="69" t="s">
        <v>51</v>
      </c>
      <c r="Z48" s="69" t="s">
        <v>653</v>
      </c>
      <c r="AF48" s="74"/>
      <c r="AK48" s="75" t="str">
        <f t="shared" si="9"/>
        <v>u</v>
      </c>
    </row>
    <row r="49" spans="1:37" x14ac:dyDescent="0.15">
      <c r="A49" s="51"/>
      <c r="B49" s="51"/>
      <c r="F49" s="51"/>
      <c r="G49" s="65"/>
      <c r="K49" s="51"/>
      <c r="L49" s="51"/>
      <c r="O49" s="51"/>
      <c r="P49" s="51"/>
      <c r="Q49" s="65"/>
      <c r="T49" s="51"/>
      <c r="Y49" s="69" t="s">
        <v>566</v>
      </c>
      <c r="Z49" s="69" t="s">
        <v>291</v>
      </c>
      <c r="AF49" s="74"/>
      <c r="AK49" s="75" t="str">
        <f t="shared" si="9"/>
        <v>v</v>
      </c>
    </row>
    <row r="50" spans="1:37" x14ac:dyDescent="0.15">
      <c r="A50" s="51"/>
      <c r="B50" s="51"/>
      <c r="F50" s="51"/>
      <c r="G50" s="65"/>
      <c r="K50" s="51"/>
      <c r="L50" s="51"/>
      <c r="O50" s="51"/>
      <c r="P50" s="51"/>
      <c r="Q50" s="65"/>
      <c r="T50" s="51"/>
      <c r="Y50" s="69" t="s">
        <v>567</v>
      </c>
      <c r="Z50" s="69" t="s">
        <v>654</v>
      </c>
      <c r="AF50" s="74"/>
    </row>
    <row r="51" spans="1:37" x14ac:dyDescent="0.15">
      <c r="A51" s="51"/>
      <c r="B51" s="51"/>
      <c r="F51" s="51"/>
      <c r="G51" s="65"/>
      <c r="K51" s="51"/>
      <c r="L51" s="51"/>
      <c r="O51" s="51"/>
      <c r="P51" s="51"/>
      <c r="Q51" s="65"/>
      <c r="T51" s="51"/>
      <c r="Y51" s="69" t="s">
        <v>568</v>
      </c>
      <c r="Z51" s="69" t="s">
        <v>571</v>
      </c>
      <c r="AF51" s="74"/>
    </row>
    <row r="52" spans="1:37" x14ac:dyDescent="0.15">
      <c r="A52" s="51"/>
      <c r="B52" s="51"/>
      <c r="F52" s="51"/>
      <c r="G52" s="65"/>
      <c r="K52" s="51"/>
      <c r="L52" s="51"/>
      <c r="O52" s="51"/>
      <c r="P52" s="51"/>
      <c r="Q52" s="65"/>
      <c r="T52" s="51"/>
      <c r="Y52" s="69" t="s">
        <v>569</v>
      </c>
      <c r="Z52" s="69" t="s">
        <v>655</v>
      </c>
      <c r="AF52" s="74"/>
    </row>
    <row r="53" spans="1:37" x14ac:dyDescent="0.15">
      <c r="A53" s="51"/>
      <c r="B53" s="51"/>
      <c r="F53" s="51"/>
      <c r="G53" s="65"/>
      <c r="K53" s="51"/>
      <c r="L53" s="51"/>
      <c r="O53" s="51"/>
      <c r="P53" s="51"/>
      <c r="Q53" s="65"/>
      <c r="T53" s="51"/>
      <c r="Y53" s="69" t="s">
        <v>321</v>
      </c>
      <c r="Z53" s="69" t="s">
        <v>266</v>
      </c>
      <c r="AF53" s="74"/>
    </row>
    <row r="54" spans="1:37" x14ac:dyDescent="0.15">
      <c r="A54" s="51"/>
      <c r="B54" s="51"/>
      <c r="F54" s="51"/>
      <c r="G54" s="65"/>
      <c r="K54" s="51"/>
      <c r="L54" s="51"/>
      <c r="O54" s="51"/>
      <c r="P54" s="57"/>
      <c r="Q54" s="65"/>
      <c r="T54" s="51"/>
      <c r="Y54" s="69" t="s">
        <v>364</v>
      </c>
      <c r="Z54" s="69" t="s">
        <v>656</v>
      </c>
      <c r="AF54" s="74"/>
    </row>
    <row r="55" spans="1:37" x14ac:dyDescent="0.15">
      <c r="A55" s="51"/>
      <c r="B55" s="51"/>
      <c r="F55" s="51"/>
      <c r="G55" s="65"/>
      <c r="K55" s="51"/>
      <c r="L55" s="51"/>
      <c r="O55" s="51"/>
      <c r="P55" s="51"/>
      <c r="Q55" s="65"/>
      <c r="T55" s="51"/>
      <c r="Y55" s="69" t="s">
        <v>572</v>
      </c>
      <c r="Z55" s="69" t="s">
        <v>30</v>
      </c>
      <c r="AF55" s="74"/>
    </row>
    <row r="56" spans="1:37" x14ac:dyDescent="0.15">
      <c r="A56" s="51"/>
      <c r="B56" s="51"/>
      <c r="F56" s="51"/>
      <c r="G56" s="65"/>
      <c r="K56" s="51"/>
      <c r="L56" s="51"/>
      <c r="O56" s="51"/>
      <c r="P56" s="51"/>
      <c r="Q56" s="65"/>
      <c r="T56" s="51"/>
      <c r="Y56" s="69" t="s">
        <v>574</v>
      </c>
      <c r="Z56" s="69" t="s">
        <v>657</v>
      </c>
      <c r="AF56" s="74"/>
    </row>
    <row r="57" spans="1:37" x14ac:dyDescent="0.15">
      <c r="A57" s="51"/>
      <c r="B57" s="51"/>
      <c r="F57" s="51"/>
      <c r="G57" s="65"/>
      <c r="K57" s="51"/>
      <c r="L57" s="51"/>
      <c r="O57" s="51"/>
      <c r="P57" s="51"/>
      <c r="Q57" s="65"/>
      <c r="T57" s="51"/>
      <c r="Y57" s="69" t="s">
        <v>573</v>
      </c>
      <c r="Z57" s="69" t="s">
        <v>48</v>
      </c>
      <c r="AF57" s="74"/>
    </row>
    <row r="58" spans="1:37" x14ac:dyDescent="0.15">
      <c r="A58" s="51"/>
      <c r="B58" s="51"/>
      <c r="F58" s="51"/>
      <c r="G58" s="65"/>
      <c r="K58" s="51"/>
      <c r="L58" s="51"/>
      <c r="O58" s="51"/>
      <c r="P58" s="51"/>
      <c r="Q58" s="65"/>
      <c r="T58" s="51"/>
      <c r="Y58" s="69" t="s">
        <v>575</v>
      </c>
      <c r="Z58" s="69" t="s">
        <v>517</v>
      </c>
      <c r="AF58" s="74"/>
    </row>
    <row r="59" spans="1:37" x14ac:dyDescent="0.15">
      <c r="A59" s="51"/>
      <c r="B59" s="51"/>
      <c r="F59" s="51"/>
      <c r="G59" s="65"/>
      <c r="K59" s="51"/>
      <c r="L59" s="51"/>
      <c r="O59" s="51"/>
      <c r="P59" s="51"/>
      <c r="Q59" s="65"/>
      <c r="T59" s="51"/>
      <c r="Y59" s="69" t="s">
        <v>576</v>
      </c>
      <c r="Z59" s="69" t="s">
        <v>658</v>
      </c>
      <c r="AF59" s="74"/>
    </row>
    <row r="60" spans="1:37" x14ac:dyDescent="0.15">
      <c r="A60" s="51"/>
      <c r="B60" s="51"/>
      <c r="F60" s="51"/>
      <c r="G60" s="65"/>
      <c r="K60" s="51"/>
      <c r="L60" s="51"/>
      <c r="O60" s="51"/>
      <c r="P60" s="51"/>
      <c r="Q60" s="65"/>
      <c r="T60" s="51"/>
      <c r="Y60" s="69" t="s">
        <v>500</v>
      </c>
      <c r="Z60" s="69" t="s">
        <v>659</v>
      </c>
      <c r="AF60" s="74"/>
    </row>
    <row r="61" spans="1:37" x14ac:dyDescent="0.15">
      <c r="A61" s="51"/>
      <c r="B61" s="51"/>
      <c r="F61" s="51"/>
      <c r="G61" s="65"/>
      <c r="K61" s="51"/>
      <c r="L61" s="51"/>
      <c r="O61" s="51"/>
      <c r="P61" s="51"/>
      <c r="Q61" s="65"/>
      <c r="T61" s="51"/>
      <c r="Y61" s="69" t="s">
        <v>33</v>
      </c>
      <c r="Z61" s="69" t="s">
        <v>119</v>
      </c>
      <c r="AF61" s="74"/>
    </row>
    <row r="62" spans="1:37" x14ac:dyDescent="0.15">
      <c r="A62" s="51"/>
      <c r="B62" s="51"/>
      <c r="F62" s="51"/>
      <c r="G62" s="65"/>
      <c r="K62" s="51"/>
      <c r="L62" s="51"/>
      <c r="O62" s="51"/>
      <c r="P62" s="51"/>
      <c r="Q62" s="65"/>
      <c r="T62" s="51"/>
      <c r="Y62" s="69" t="s">
        <v>88</v>
      </c>
      <c r="Z62" s="69" t="s">
        <v>390</v>
      </c>
      <c r="AF62" s="74"/>
    </row>
    <row r="63" spans="1:37" x14ac:dyDescent="0.15">
      <c r="A63" s="51"/>
      <c r="B63" s="51"/>
      <c r="F63" s="51"/>
      <c r="G63" s="65"/>
      <c r="K63" s="51"/>
      <c r="L63" s="51"/>
      <c r="O63" s="51"/>
      <c r="P63" s="51"/>
      <c r="Q63" s="65"/>
      <c r="T63" s="51"/>
      <c r="Y63" s="69" t="s">
        <v>276</v>
      </c>
      <c r="Z63" s="69" t="s">
        <v>660</v>
      </c>
      <c r="AF63" s="74"/>
    </row>
    <row r="64" spans="1:37" x14ac:dyDescent="0.15">
      <c r="A64" s="51"/>
      <c r="B64" s="51"/>
      <c r="F64" s="51"/>
      <c r="G64" s="65"/>
      <c r="K64" s="51"/>
      <c r="L64" s="51"/>
      <c r="O64" s="51"/>
      <c r="P64" s="51"/>
      <c r="Q64" s="65"/>
      <c r="T64" s="51"/>
      <c r="Y64" s="69" t="s">
        <v>419</v>
      </c>
      <c r="Z64" s="69" t="s">
        <v>55</v>
      </c>
      <c r="AF64" s="74"/>
    </row>
    <row r="65" spans="1:32" x14ac:dyDescent="0.15">
      <c r="A65" s="51"/>
      <c r="B65" s="51"/>
      <c r="F65" s="51"/>
      <c r="G65" s="65"/>
      <c r="K65" s="51"/>
      <c r="L65" s="51"/>
      <c r="O65" s="51"/>
      <c r="P65" s="51"/>
      <c r="Q65" s="65"/>
      <c r="T65" s="51"/>
      <c r="Y65" s="69" t="s">
        <v>577</v>
      </c>
      <c r="Z65" s="69" t="s">
        <v>661</v>
      </c>
      <c r="AF65" s="74"/>
    </row>
    <row r="66" spans="1:32" x14ac:dyDescent="0.15">
      <c r="A66" s="51"/>
      <c r="B66" s="51"/>
      <c r="F66" s="51"/>
      <c r="G66" s="65"/>
      <c r="K66" s="51"/>
      <c r="L66" s="51"/>
      <c r="O66" s="51"/>
      <c r="P66" s="51"/>
      <c r="Q66" s="65"/>
      <c r="T66" s="51"/>
      <c r="Y66" s="69" t="s">
        <v>157</v>
      </c>
      <c r="Z66" s="69" t="s">
        <v>663</v>
      </c>
      <c r="AF66" s="74"/>
    </row>
    <row r="67" spans="1:32" x14ac:dyDescent="0.15">
      <c r="A67" s="51"/>
      <c r="B67" s="51"/>
      <c r="F67" s="51"/>
      <c r="G67" s="65"/>
      <c r="K67" s="51"/>
      <c r="L67" s="51"/>
      <c r="O67" s="51"/>
      <c r="P67" s="51"/>
      <c r="Q67" s="65"/>
      <c r="T67" s="51"/>
      <c r="Y67" s="69" t="s">
        <v>579</v>
      </c>
      <c r="Z67" s="69" t="s">
        <v>26</v>
      </c>
      <c r="AF67" s="74"/>
    </row>
    <row r="68" spans="1:32" x14ac:dyDescent="0.15">
      <c r="A68" s="51"/>
      <c r="B68" s="51"/>
      <c r="F68" s="51"/>
      <c r="G68" s="65"/>
      <c r="K68" s="51"/>
      <c r="L68" s="51"/>
      <c r="O68" s="51"/>
      <c r="P68" s="51"/>
      <c r="Q68" s="65"/>
      <c r="T68" s="51"/>
      <c r="Y68" s="69" t="s">
        <v>403</v>
      </c>
      <c r="Z68" s="69" t="s">
        <v>664</v>
      </c>
      <c r="AF68" s="74"/>
    </row>
    <row r="69" spans="1:32" x14ac:dyDescent="0.15">
      <c r="A69" s="51"/>
      <c r="B69" s="51"/>
      <c r="F69" s="51"/>
      <c r="G69" s="65"/>
      <c r="K69" s="51"/>
      <c r="L69" s="51"/>
      <c r="O69" s="51"/>
      <c r="P69" s="51"/>
      <c r="Q69" s="65"/>
      <c r="T69" s="51"/>
      <c r="Y69" s="69" t="s">
        <v>518</v>
      </c>
      <c r="Z69" s="69" t="s">
        <v>666</v>
      </c>
      <c r="AF69" s="74"/>
    </row>
    <row r="70" spans="1:32" x14ac:dyDescent="0.15">
      <c r="A70" s="51"/>
      <c r="B70" s="51"/>
      <c r="Y70" s="69" t="s">
        <v>135</v>
      </c>
      <c r="Z70" s="69" t="s">
        <v>667</v>
      </c>
    </row>
    <row r="71" spans="1:32" x14ac:dyDescent="0.15">
      <c r="Y71" s="69" t="s">
        <v>580</v>
      </c>
      <c r="Z71" s="69" t="s">
        <v>198</v>
      </c>
    </row>
    <row r="72" spans="1:32" x14ac:dyDescent="0.15">
      <c r="Y72" s="69" t="s">
        <v>581</v>
      </c>
      <c r="Z72" s="69" t="s">
        <v>595</v>
      </c>
    </row>
    <row r="73" spans="1:32" x14ac:dyDescent="0.15">
      <c r="Y73" s="69" t="s">
        <v>555</v>
      </c>
      <c r="Z73" s="69" t="s">
        <v>668</v>
      </c>
    </row>
    <row r="74" spans="1:32" x14ac:dyDescent="0.15">
      <c r="Y74" s="69" t="s">
        <v>424</v>
      </c>
      <c r="Z74" s="69" t="s">
        <v>270</v>
      </c>
    </row>
    <row r="75" spans="1:32" x14ac:dyDescent="0.15">
      <c r="Y75" s="69" t="s">
        <v>497</v>
      </c>
      <c r="Z75" s="69" t="s">
        <v>670</v>
      </c>
    </row>
    <row r="76" spans="1:32" x14ac:dyDescent="0.15">
      <c r="Y76" s="69" t="s">
        <v>582</v>
      </c>
      <c r="Z76" s="69" t="s">
        <v>671</v>
      </c>
    </row>
    <row r="77" spans="1:32" x14ac:dyDescent="0.15">
      <c r="Y77" s="69" t="s">
        <v>583</v>
      </c>
      <c r="Z77" s="69" t="s">
        <v>481</v>
      </c>
    </row>
    <row r="78" spans="1:32" x14ac:dyDescent="0.15">
      <c r="Y78" s="69" t="s">
        <v>565</v>
      </c>
      <c r="Z78" s="69" t="s">
        <v>674</v>
      </c>
    </row>
    <row r="79" spans="1:32" x14ac:dyDescent="0.15">
      <c r="Y79" s="69" t="s">
        <v>584</v>
      </c>
      <c r="Z79" s="69" t="s">
        <v>648</v>
      </c>
    </row>
    <row r="80" spans="1:32" x14ac:dyDescent="0.15">
      <c r="Y80" s="69" t="s">
        <v>586</v>
      </c>
      <c r="Z80" s="69" t="s">
        <v>669</v>
      </c>
    </row>
    <row r="81" spans="25:26" x14ac:dyDescent="0.15">
      <c r="Y81" s="69" t="s">
        <v>117</v>
      </c>
      <c r="Z81" s="69" t="s">
        <v>301</v>
      </c>
    </row>
    <row r="82" spans="25:26" x14ac:dyDescent="0.15">
      <c r="Y82" s="69" t="s">
        <v>459</v>
      </c>
      <c r="Z82" s="69" t="s">
        <v>676</v>
      </c>
    </row>
    <row r="83" spans="25:26" x14ac:dyDescent="0.15">
      <c r="Y83" s="69" t="s">
        <v>209</v>
      </c>
      <c r="Z83" s="69" t="s">
        <v>250</v>
      </c>
    </row>
    <row r="84" spans="25:26" x14ac:dyDescent="0.15">
      <c r="Y84" s="69" t="s">
        <v>587</v>
      </c>
      <c r="Z84" s="69" t="s">
        <v>257</v>
      </c>
    </row>
    <row r="85" spans="25:26" x14ac:dyDescent="0.15">
      <c r="Y85" s="69" t="s">
        <v>588</v>
      </c>
      <c r="Z85" s="69" t="s">
        <v>677</v>
      </c>
    </row>
    <row r="86" spans="25:26" x14ac:dyDescent="0.15">
      <c r="Y86" s="69" t="s">
        <v>589</v>
      </c>
      <c r="Z86" s="69" t="s">
        <v>679</v>
      </c>
    </row>
    <row r="87" spans="25:26" x14ac:dyDescent="0.15">
      <c r="Y87" s="69" t="s">
        <v>591</v>
      </c>
      <c r="Z87" s="69" t="s">
        <v>680</v>
      </c>
    </row>
    <row r="88" spans="25:26" x14ac:dyDescent="0.15">
      <c r="Y88" s="69" t="s">
        <v>592</v>
      </c>
      <c r="Z88" s="69" t="s">
        <v>681</v>
      </c>
    </row>
    <row r="89" spans="25:26" x14ac:dyDescent="0.15">
      <c r="Y89" s="69" t="s">
        <v>409</v>
      </c>
      <c r="Z89" s="69" t="s">
        <v>682</v>
      </c>
    </row>
    <row r="90" spans="25:26" x14ac:dyDescent="0.15">
      <c r="Y90" s="69" t="s">
        <v>594</v>
      </c>
      <c r="Z90" s="69" t="s">
        <v>683</v>
      </c>
    </row>
    <row r="91" spans="25:26" x14ac:dyDescent="0.15">
      <c r="Y91" s="69" t="s">
        <v>277</v>
      </c>
      <c r="Z91" s="69" t="s">
        <v>684</v>
      </c>
    </row>
    <row r="92" spans="25:26" x14ac:dyDescent="0.15">
      <c r="Y92" s="69" t="s">
        <v>559</v>
      </c>
      <c r="Z92" s="69" t="s">
        <v>616</v>
      </c>
    </row>
    <row r="93" spans="25:26" x14ac:dyDescent="0.15">
      <c r="Y93" s="69" t="s">
        <v>435</v>
      </c>
      <c r="Z93" s="69" t="s">
        <v>686</v>
      </c>
    </row>
    <row r="94" spans="25:26" x14ac:dyDescent="0.15">
      <c r="Y94" s="69" t="s">
        <v>174</v>
      </c>
      <c r="Z94" s="69" t="s">
        <v>678</v>
      </c>
    </row>
    <row r="95" spans="25:26" x14ac:dyDescent="0.15">
      <c r="Y95" s="69" t="s">
        <v>470</v>
      </c>
      <c r="Z95" s="69" t="s">
        <v>687</v>
      </c>
    </row>
    <row r="96" spans="25:26" x14ac:dyDescent="0.15">
      <c r="Y96" s="69" t="s">
        <v>85</v>
      </c>
      <c r="Z96" s="69" t="s">
        <v>688</v>
      </c>
    </row>
    <row r="97" spans="25:26" x14ac:dyDescent="0.15">
      <c r="Y97" s="69" t="s">
        <v>596</v>
      </c>
      <c r="Z97" s="69" t="s">
        <v>672</v>
      </c>
    </row>
    <row r="98" spans="25:26" x14ac:dyDescent="0.15">
      <c r="Y98" s="69" t="s">
        <v>379</v>
      </c>
      <c r="Z98" s="69" t="s">
        <v>689</v>
      </c>
    </row>
    <row r="99" spans="25:26" x14ac:dyDescent="0.15">
      <c r="Y99" s="69" t="s">
        <v>612</v>
      </c>
      <c r="Z99" s="69"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493</v>
      </c>
      <c r="B2" s="372"/>
      <c r="C2" s="372"/>
      <c r="D2" s="372"/>
      <c r="E2" s="372"/>
      <c r="F2" s="373"/>
      <c r="G2" s="315" t="s">
        <v>224</v>
      </c>
      <c r="H2" s="316"/>
      <c r="I2" s="316"/>
      <c r="J2" s="316"/>
      <c r="K2" s="316"/>
      <c r="L2" s="316"/>
      <c r="M2" s="316"/>
      <c r="N2" s="316"/>
      <c r="O2" s="317"/>
      <c r="P2" s="321" t="s">
        <v>94</v>
      </c>
      <c r="Q2" s="316"/>
      <c r="R2" s="316"/>
      <c r="S2" s="316"/>
      <c r="T2" s="316"/>
      <c r="U2" s="316"/>
      <c r="V2" s="316"/>
      <c r="W2" s="316"/>
      <c r="X2" s="317"/>
      <c r="Y2" s="385"/>
      <c r="Z2" s="386"/>
      <c r="AA2" s="387"/>
      <c r="AB2" s="302" t="s">
        <v>47</v>
      </c>
      <c r="AC2" s="303"/>
      <c r="AD2" s="304"/>
      <c r="AE2" s="906" t="s">
        <v>506</v>
      </c>
      <c r="AF2" s="906"/>
      <c r="AG2" s="906"/>
      <c r="AH2" s="906"/>
      <c r="AI2" s="906" t="s">
        <v>86</v>
      </c>
      <c r="AJ2" s="906"/>
      <c r="AK2" s="906"/>
      <c r="AL2" s="302"/>
      <c r="AM2" s="906" t="s">
        <v>596</v>
      </c>
      <c r="AN2" s="906"/>
      <c r="AO2" s="906"/>
      <c r="AP2" s="302"/>
      <c r="AQ2" s="186" t="s">
        <v>374</v>
      </c>
      <c r="AR2" s="178"/>
      <c r="AS2" s="178"/>
      <c r="AT2" s="179"/>
      <c r="AU2" s="733" t="s">
        <v>264</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375</v>
      </c>
      <c r="AT3" s="182"/>
      <c r="AU3" s="257"/>
      <c r="AV3" s="257"/>
      <c r="AW3" s="319" t="s">
        <v>317</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53</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103</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60</v>
      </c>
      <c r="Z6" s="296"/>
      <c r="AA6" s="297"/>
      <c r="AB6" s="732" t="s">
        <v>54</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289</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493</v>
      </c>
      <c r="B9" s="372"/>
      <c r="C9" s="372"/>
      <c r="D9" s="372"/>
      <c r="E9" s="372"/>
      <c r="F9" s="373"/>
      <c r="G9" s="315" t="s">
        <v>224</v>
      </c>
      <c r="H9" s="316"/>
      <c r="I9" s="316"/>
      <c r="J9" s="316"/>
      <c r="K9" s="316"/>
      <c r="L9" s="316"/>
      <c r="M9" s="316"/>
      <c r="N9" s="316"/>
      <c r="O9" s="317"/>
      <c r="P9" s="321" t="s">
        <v>94</v>
      </c>
      <c r="Q9" s="316"/>
      <c r="R9" s="316"/>
      <c r="S9" s="316"/>
      <c r="T9" s="316"/>
      <c r="U9" s="316"/>
      <c r="V9" s="316"/>
      <c r="W9" s="316"/>
      <c r="X9" s="317"/>
      <c r="Y9" s="385"/>
      <c r="Z9" s="386"/>
      <c r="AA9" s="387"/>
      <c r="AB9" s="302" t="s">
        <v>47</v>
      </c>
      <c r="AC9" s="303"/>
      <c r="AD9" s="304"/>
      <c r="AE9" s="906" t="s">
        <v>506</v>
      </c>
      <c r="AF9" s="906"/>
      <c r="AG9" s="906"/>
      <c r="AH9" s="906"/>
      <c r="AI9" s="906" t="s">
        <v>86</v>
      </c>
      <c r="AJ9" s="906"/>
      <c r="AK9" s="906"/>
      <c r="AL9" s="302"/>
      <c r="AM9" s="906" t="s">
        <v>596</v>
      </c>
      <c r="AN9" s="906"/>
      <c r="AO9" s="906"/>
      <c r="AP9" s="302"/>
      <c r="AQ9" s="186" t="s">
        <v>374</v>
      </c>
      <c r="AR9" s="178"/>
      <c r="AS9" s="178"/>
      <c r="AT9" s="179"/>
      <c r="AU9" s="733" t="s">
        <v>264</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375</v>
      </c>
      <c r="AT10" s="182"/>
      <c r="AU10" s="257"/>
      <c r="AV10" s="257"/>
      <c r="AW10" s="319" t="s">
        <v>317</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53</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103</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2" t="s">
        <v>54</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289</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493</v>
      </c>
      <c r="B16" s="372"/>
      <c r="C16" s="372"/>
      <c r="D16" s="372"/>
      <c r="E16" s="372"/>
      <c r="F16" s="373"/>
      <c r="G16" s="315" t="s">
        <v>224</v>
      </c>
      <c r="H16" s="316"/>
      <c r="I16" s="316"/>
      <c r="J16" s="316"/>
      <c r="K16" s="316"/>
      <c r="L16" s="316"/>
      <c r="M16" s="316"/>
      <c r="N16" s="316"/>
      <c r="O16" s="317"/>
      <c r="P16" s="321" t="s">
        <v>94</v>
      </c>
      <c r="Q16" s="316"/>
      <c r="R16" s="316"/>
      <c r="S16" s="316"/>
      <c r="T16" s="316"/>
      <c r="U16" s="316"/>
      <c r="V16" s="316"/>
      <c r="W16" s="316"/>
      <c r="X16" s="317"/>
      <c r="Y16" s="385"/>
      <c r="Z16" s="386"/>
      <c r="AA16" s="387"/>
      <c r="AB16" s="302" t="s">
        <v>47</v>
      </c>
      <c r="AC16" s="303"/>
      <c r="AD16" s="304"/>
      <c r="AE16" s="906" t="s">
        <v>506</v>
      </c>
      <c r="AF16" s="906"/>
      <c r="AG16" s="906"/>
      <c r="AH16" s="906"/>
      <c r="AI16" s="906" t="s">
        <v>86</v>
      </c>
      <c r="AJ16" s="906"/>
      <c r="AK16" s="906"/>
      <c r="AL16" s="302"/>
      <c r="AM16" s="906" t="s">
        <v>596</v>
      </c>
      <c r="AN16" s="906"/>
      <c r="AO16" s="906"/>
      <c r="AP16" s="302"/>
      <c r="AQ16" s="186" t="s">
        <v>374</v>
      </c>
      <c r="AR16" s="178"/>
      <c r="AS16" s="178"/>
      <c r="AT16" s="179"/>
      <c r="AU16" s="733" t="s">
        <v>264</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375</v>
      </c>
      <c r="AT17" s="182"/>
      <c r="AU17" s="257"/>
      <c r="AV17" s="257"/>
      <c r="AW17" s="319" t="s">
        <v>317</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53</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103</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2" t="s">
        <v>54</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289</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493</v>
      </c>
      <c r="B23" s="372"/>
      <c r="C23" s="372"/>
      <c r="D23" s="372"/>
      <c r="E23" s="372"/>
      <c r="F23" s="373"/>
      <c r="G23" s="315" t="s">
        <v>224</v>
      </c>
      <c r="H23" s="316"/>
      <c r="I23" s="316"/>
      <c r="J23" s="316"/>
      <c r="K23" s="316"/>
      <c r="L23" s="316"/>
      <c r="M23" s="316"/>
      <c r="N23" s="316"/>
      <c r="O23" s="317"/>
      <c r="P23" s="321" t="s">
        <v>94</v>
      </c>
      <c r="Q23" s="316"/>
      <c r="R23" s="316"/>
      <c r="S23" s="316"/>
      <c r="T23" s="316"/>
      <c r="U23" s="316"/>
      <c r="V23" s="316"/>
      <c r="W23" s="316"/>
      <c r="X23" s="317"/>
      <c r="Y23" s="385"/>
      <c r="Z23" s="386"/>
      <c r="AA23" s="387"/>
      <c r="AB23" s="302" t="s">
        <v>47</v>
      </c>
      <c r="AC23" s="303"/>
      <c r="AD23" s="304"/>
      <c r="AE23" s="906" t="s">
        <v>506</v>
      </c>
      <c r="AF23" s="906"/>
      <c r="AG23" s="906"/>
      <c r="AH23" s="906"/>
      <c r="AI23" s="906" t="s">
        <v>86</v>
      </c>
      <c r="AJ23" s="906"/>
      <c r="AK23" s="906"/>
      <c r="AL23" s="302"/>
      <c r="AM23" s="906" t="s">
        <v>596</v>
      </c>
      <c r="AN23" s="906"/>
      <c r="AO23" s="906"/>
      <c r="AP23" s="302"/>
      <c r="AQ23" s="186" t="s">
        <v>374</v>
      </c>
      <c r="AR23" s="178"/>
      <c r="AS23" s="178"/>
      <c r="AT23" s="179"/>
      <c r="AU23" s="733" t="s">
        <v>264</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375</v>
      </c>
      <c r="AT24" s="182"/>
      <c r="AU24" s="257"/>
      <c r="AV24" s="257"/>
      <c r="AW24" s="319" t="s">
        <v>317</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53</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103</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2" t="s">
        <v>54</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289</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493</v>
      </c>
      <c r="B30" s="372"/>
      <c r="C30" s="372"/>
      <c r="D30" s="372"/>
      <c r="E30" s="372"/>
      <c r="F30" s="373"/>
      <c r="G30" s="315" t="s">
        <v>224</v>
      </c>
      <c r="H30" s="316"/>
      <c r="I30" s="316"/>
      <c r="J30" s="316"/>
      <c r="K30" s="316"/>
      <c r="L30" s="316"/>
      <c r="M30" s="316"/>
      <c r="N30" s="316"/>
      <c r="O30" s="317"/>
      <c r="P30" s="321" t="s">
        <v>94</v>
      </c>
      <c r="Q30" s="316"/>
      <c r="R30" s="316"/>
      <c r="S30" s="316"/>
      <c r="T30" s="316"/>
      <c r="U30" s="316"/>
      <c r="V30" s="316"/>
      <c r="W30" s="316"/>
      <c r="X30" s="317"/>
      <c r="Y30" s="385"/>
      <c r="Z30" s="386"/>
      <c r="AA30" s="387"/>
      <c r="AB30" s="302" t="s">
        <v>47</v>
      </c>
      <c r="AC30" s="303"/>
      <c r="AD30" s="304"/>
      <c r="AE30" s="906" t="s">
        <v>506</v>
      </c>
      <c r="AF30" s="906"/>
      <c r="AG30" s="906"/>
      <c r="AH30" s="906"/>
      <c r="AI30" s="906" t="s">
        <v>86</v>
      </c>
      <c r="AJ30" s="906"/>
      <c r="AK30" s="906"/>
      <c r="AL30" s="302"/>
      <c r="AM30" s="906" t="s">
        <v>596</v>
      </c>
      <c r="AN30" s="906"/>
      <c r="AO30" s="906"/>
      <c r="AP30" s="302"/>
      <c r="AQ30" s="186" t="s">
        <v>374</v>
      </c>
      <c r="AR30" s="178"/>
      <c r="AS30" s="178"/>
      <c r="AT30" s="179"/>
      <c r="AU30" s="733" t="s">
        <v>264</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375</v>
      </c>
      <c r="AT31" s="182"/>
      <c r="AU31" s="257"/>
      <c r="AV31" s="257"/>
      <c r="AW31" s="319" t="s">
        <v>317</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53</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2" t="s">
        <v>54</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289</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493</v>
      </c>
      <c r="B37" s="372"/>
      <c r="C37" s="372"/>
      <c r="D37" s="372"/>
      <c r="E37" s="372"/>
      <c r="F37" s="373"/>
      <c r="G37" s="315" t="s">
        <v>224</v>
      </c>
      <c r="H37" s="316"/>
      <c r="I37" s="316"/>
      <c r="J37" s="316"/>
      <c r="K37" s="316"/>
      <c r="L37" s="316"/>
      <c r="M37" s="316"/>
      <c r="N37" s="316"/>
      <c r="O37" s="317"/>
      <c r="P37" s="321" t="s">
        <v>94</v>
      </c>
      <c r="Q37" s="316"/>
      <c r="R37" s="316"/>
      <c r="S37" s="316"/>
      <c r="T37" s="316"/>
      <c r="U37" s="316"/>
      <c r="V37" s="316"/>
      <c r="W37" s="316"/>
      <c r="X37" s="317"/>
      <c r="Y37" s="385"/>
      <c r="Z37" s="386"/>
      <c r="AA37" s="387"/>
      <c r="AB37" s="302" t="s">
        <v>47</v>
      </c>
      <c r="AC37" s="303"/>
      <c r="AD37" s="304"/>
      <c r="AE37" s="906" t="s">
        <v>506</v>
      </c>
      <c r="AF37" s="906"/>
      <c r="AG37" s="906"/>
      <c r="AH37" s="906"/>
      <c r="AI37" s="906" t="s">
        <v>86</v>
      </c>
      <c r="AJ37" s="906"/>
      <c r="AK37" s="906"/>
      <c r="AL37" s="302"/>
      <c r="AM37" s="906" t="s">
        <v>596</v>
      </c>
      <c r="AN37" s="906"/>
      <c r="AO37" s="906"/>
      <c r="AP37" s="302"/>
      <c r="AQ37" s="186" t="s">
        <v>374</v>
      </c>
      <c r="AR37" s="178"/>
      <c r="AS37" s="178"/>
      <c r="AT37" s="179"/>
      <c r="AU37" s="733" t="s">
        <v>264</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375</v>
      </c>
      <c r="AT38" s="182"/>
      <c r="AU38" s="257"/>
      <c r="AV38" s="257"/>
      <c r="AW38" s="319" t="s">
        <v>317</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53</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2" t="s">
        <v>54</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493</v>
      </c>
      <c r="B44" s="372"/>
      <c r="C44" s="372"/>
      <c r="D44" s="372"/>
      <c r="E44" s="372"/>
      <c r="F44" s="373"/>
      <c r="G44" s="315" t="s">
        <v>224</v>
      </c>
      <c r="H44" s="316"/>
      <c r="I44" s="316"/>
      <c r="J44" s="316"/>
      <c r="K44" s="316"/>
      <c r="L44" s="316"/>
      <c r="M44" s="316"/>
      <c r="N44" s="316"/>
      <c r="O44" s="317"/>
      <c r="P44" s="321" t="s">
        <v>94</v>
      </c>
      <c r="Q44" s="316"/>
      <c r="R44" s="316"/>
      <c r="S44" s="316"/>
      <c r="T44" s="316"/>
      <c r="U44" s="316"/>
      <c r="V44" s="316"/>
      <c r="W44" s="316"/>
      <c r="X44" s="317"/>
      <c r="Y44" s="385"/>
      <c r="Z44" s="386"/>
      <c r="AA44" s="387"/>
      <c r="AB44" s="302" t="s">
        <v>47</v>
      </c>
      <c r="AC44" s="303"/>
      <c r="AD44" s="304"/>
      <c r="AE44" s="906" t="s">
        <v>506</v>
      </c>
      <c r="AF44" s="906"/>
      <c r="AG44" s="906"/>
      <c r="AH44" s="906"/>
      <c r="AI44" s="906" t="s">
        <v>86</v>
      </c>
      <c r="AJ44" s="906"/>
      <c r="AK44" s="906"/>
      <c r="AL44" s="302"/>
      <c r="AM44" s="906" t="s">
        <v>596</v>
      </c>
      <c r="AN44" s="906"/>
      <c r="AO44" s="906"/>
      <c r="AP44" s="302"/>
      <c r="AQ44" s="186" t="s">
        <v>374</v>
      </c>
      <c r="AR44" s="178"/>
      <c r="AS44" s="178"/>
      <c r="AT44" s="179"/>
      <c r="AU44" s="733" t="s">
        <v>264</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375</v>
      </c>
      <c r="AT45" s="182"/>
      <c r="AU45" s="257"/>
      <c r="AV45" s="257"/>
      <c r="AW45" s="319" t="s">
        <v>317</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53</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2" t="s">
        <v>54</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493</v>
      </c>
      <c r="B51" s="372"/>
      <c r="C51" s="372"/>
      <c r="D51" s="372"/>
      <c r="E51" s="372"/>
      <c r="F51" s="373"/>
      <c r="G51" s="315" t="s">
        <v>224</v>
      </c>
      <c r="H51" s="316"/>
      <c r="I51" s="316"/>
      <c r="J51" s="316"/>
      <c r="K51" s="316"/>
      <c r="L51" s="316"/>
      <c r="M51" s="316"/>
      <c r="N51" s="316"/>
      <c r="O51" s="317"/>
      <c r="P51" s="321" t="s">
        <v>94</v>
      </c>
      <c r="Q51" s="316"/>
      <c r="R51" s="316"/>
      <c r="S51" s="316"/>
      <c r="T51" s="316"/>
      <c r="U51" s="316"/>
      <c r="V51" s="316"/>
      <c r="W51" s="316"/>
      <c r="X51" s="317"/>
      <c r="Y51" s="385"/>
      <c r="Z51" s="386"/>
      <c r="AA51" s="387"/>
      <c r="AB51" s="302" t="s">
        <v>47</v>
      </c>
      <c r="AC51" s="303"/>
      <c r="AD51" s="304"/>
      <c r="AE51" s="906" t="s">
        <v>506</v>
      </c>
      <c r="AF51" s="906"/>
      <c r="AG51" s="906"/>
      <c r="AH51" s="906"/>
      <c r="AI51" s="906" t="s">
        <v>86</v>
      </c>
      <c r="AJ51" s="906"/>
      <c r="AK51" s="906"/>
      <c r="AL51" s="302"/>
      <c r="AM51" s="906" t="s">
        <v>596</v>
      </c>
      <c r="AN51" s="906"/>
      <c r="AO51" s="906"/>
      <c r="AP51" s="302"/>
      <c r="AQ51" s="186" t="s">
        <v>374</v>
      </c>
      <c r="AR51" s="178"/>
      <c r="AS51" s="178"/>
      <c r="AT51" s="179"/>
      <c r="AU51" s="733" t="s">
        <v>264</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375</v>
      </c>
      <c r="AT52" s="182"/>
      <c r="AU52" s="257"/>
      <c r="AV52" s="257"/>
      <c r="AW52" s="319" t="s">
        <v>317</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53</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493</v>
      </c>
      <c r="B58" s="372"/>
      <c r="C58" s="372"/>
      <c r="D58" s="372"/>
      <c r="E58" s="372"/>
      <c r="F58" s="373"/>
      <c r="G58" s="315" t="s">
        <v>224</v>
      </c>
      <c r="H58" s="316"/>
      <c r="I58" s="316"/>
      <c r="J58" s="316"/>
      <c r="K58" s="316"/>
      <c r="L58" s="316"/>
      <c r="M58" s="316"/>
      <c r="N58" s="316"/>
      <c r="O58" s="317"/>
      <c r="P58" s="321" t="s">
        <v>94</v>
      </c>
      <c r="Q58" s="316"/>
      <c r="R58" s="316"/>
      <c r="S58" s="316"/>
      <c r="T58" s="316"/>
      <c r="U58" s="316"/>
      <c r="V58" s="316"/>
      <c r="W58" s="316"/>
      <c r="X58" s="317"/>
      <c r="Y58" s="385"/>
      <c r="Z58" s="386"/>
      <c r="AA58" s="387"/>
      <c r="AB58" s="302" t="s">
        <v>47</v>
      </c>
      <c r="AC58" s="303"/>
      <c r="AD58" s="304"/>
      <c r="AE58" s="906" t="s">
        <v>506</v>
      </c>
      <c r="AF58" s="906"/>
      <c r="AG58" s="906"/>
      <c r="AH58" s="906"/>
      <c r="AI58" s="906" t="s">
        <v>86</v>
      </c>
      <c r="AJ58" s="906"/>
      <c r="AK58" s="906"/>
      <c r="AL58" s="302"/>
      <c r="AM58" s="906" t="s">
        <v>596</v>
      </c>
      <c r="AN58" s="906"/>
      <c r="AO58" s="906"/>
      <c r="AP58" s="302"/>
      <c r="AQ58" s="186" t="s">
        <v>374</v>
      </c>
      <c r="AR58" s="178"/>
      <c r="AS58" s="178"/>
      <c r="AT58" s="179"/>
      <c r="AU58" s="733" t="s">
        <v>264</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375</v>
      </c>
      <c r="AT59" s="182"/>
      <c r="AU59" s="257"/>
      <c r="AV59" s="257"/>
      <c r="AW59" s="319" t="s">
        <v>317</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53</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2" t="s">
        <v>54</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493</v>
      </c>
      <c r="B65" s="372"/>
      <c r="C65" s="372"/>
      <c r="D65" s="372"/>
      <c r="E65" s="372"/>
      <c r="F65" s="373"/>
      <c r="G65" s="315" t="s">
        <v>224</v>
      </c>
      <c r="H65" s="316"/>
      <c r="I65" s="316"/>
      <c r="J65" s="316"/>
      <c r="K65" s="316"/>
      <c r="L65" s="316"/>
      <c r="M65" s="316"/>
      <c r="N65" s="316"/>
      <c r="O65" s="317"/>
      <c r="P65" s="321" t="s">
        <v>94</v>
      </c>
      <c r="Q65" s="316"/>
      <c r="R65" s="316"/>
      <c r="S65" s="316"/>
      <c r="T65" s="316"/>
      <c r="U65" s="316"/>
      <c r="V65" s="316"/>
      <c r="W65" s="316"/>
      <c r="X65" s="317"/>
      <c r="Y65" s="385"/>
      <c r="Z65" s="386"/>
      <c r="AA65" s="387"/>
      <c r="AB65" s="302" t="s">
        <v>47</v>
      </c>
      <c r="AC65" s="303"/>
      <c r="AD65" s="304"/>
      <c r="AE65" s="906" t="s">
        <v>506</v>
      </c>
      <c r="AF65" s="906"/>
      <c r="AG65" s="906"/>
      <c r="AH65" s="906"/>
      <c r="AI65" s="906" t="s">
        <v>86</v>
      </c>
      <c r="AJ65" s="906"/>
      <c r="AK65" s="906"/>
      <c r="AL65" s="302"/>
      <c r="AM65" s="906" t="s">
        <v>596</v>
      </c>
      <c r="AN65" s="906"/>
      <c r="AO65" s="906"/>
      <c r="AP65" s="302"/>
      <c r="AQ65" s="186" t="s">
        <v>374</v>
      </c>
      <c r="AR65" s="178"/>
      <c r="AS65" s="178"/>
      <c r="AT65" s="179"/>
      <c r="AU65" s="733" t="s">
        <v>264</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375</v>
      </c>
      <c r="AT66" s="182"/>
      <c r="AU66" s="257"/>
      <c r="AV66" s="257"/>
      <c r="AW66" s="319" t="s">
        <v>317</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53</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103</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289</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0" t="s">
        <v>64</v>
      </c>
      <c r="H2" s="491"/>
      <c r="I2" s="491"/>
      <c r="J2" s="491"/>
      <c r="K2" s="491"/>
      <c r="L2" s="491"/>
      <c r="M2" s="491"/>
      <c r="N2" s="491"/>
      <c r="O2" s="491"/>
      <c r="P2" s="491"/>
      <c r="Q2" s="491"/>
      <c r="R2" s="491"/>
      <c r="S2" s="491"/>
      <c r="T2" s="491"/>
      <c r="U2" s="491"/>
      <c r="V2" s="491"/>
      <c r="W2" s="491"/>
      <c r="X2" s="491"/>
      <c r="Y2" s="491"/>
      <c r="Z2" s="491"/>
      <c r="AA2" s="491"/>
      <c r="AB2" s="492"/>
      <c r="AC2" s="490" t="s">
        <v>508</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69</v>
      </c>
      <c r="H3" s="292"/>
      <c r="I3" s="292"/>
      <c r="J3" s="292"/>
      <c r="K3" s="292"/>
      <c r="L3" s="495" t="s">
        <v>72</v>
      </c>
      <c r="M3" s="292"/>
      <c r="N3" s="292"/>
      <c r="O3" s="292"/>
      <c r="P3" s="292"/>
      <c r="Q3" s="292"/>
      <c r="R3" s="292"/>
      <c r="S3" s="292"/>
      <c r="T3" s="292"/>
      <c r="U3" s="292"/>
      <c r="V3" s="292"/>
      <c r="W3" s="292"/>
      <c r="X3" s="496"/>
      <c r="Y3" s="497" t="s">
        <v>79</v>
      </c>
      <c r="Z3" s="498"/>
      <c r="AA3" s="498"/>
      <c r="AB3" s="499"/>
      <c r="AC3" s="494" t="s">
        <v>69</v>
      </c>
      <c r="AD3" s="292"/>
      <c r="AE3" s="292"/>
      <c r="AF3" s="292"/>
      <c r="AG3" s="292"/>
      <c r="AH3" s="495" t="s">
        <v>72</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357</v>
      </c>
      <c r="H15" s="491"/>
      <c r="I15" s="491"/>
      <c r="J15" s="491"/>
      <c r="K15" s="491"/>
      <c r="L15" s="491"/>
      <c r="M15" s="491"/>
      <c r="N15" s="491"/>
      <c r="O15" s="491"/>
      <c r="P15" s="491"/>
      <c r="Q15" s="491"/>
      <c r="R15" s="491"/>
      <c r="S15" s="491"/>
      <c r="T15" s="491"/>
      <c r="U15" s="491"/>
      <c r="V15" s="491"/>
      <c r="W15" s="491"/>
      <c r="X15" s="491"/>
      <c r="Y15" s="491"/>
      <c r="Z15" s="491"/>
      <c r="AA15" s="491"/>
      <c r="AB15" s="492"/>
      <c r="AC15" s="490" t="s">
        <v>423</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69</v>
      </c>
      <c r="H16" s="292"/>
      <c r="I16" s="292"/>
      <c r="J16" s="292"/>
      <c r="K16" s="292"/>
      <c r="L16" s="495" t="s">
        <v>72</v>
      </c>
      <c r="M16" s="292"/>
      <c r="N16" s="292"/>
      <c r="O16" s="292"/>
      <c r="P16" s="292"/>
      <c r="Q16" s="292"/>
      <c r="R16" s="292"/>
      <c r="S16" s="292"/>
      <c r="T16" s="292"/>
      <c r="U16" s="292"/>
      <c r="V16" s="292"/>
      <c r="W16" s="292"/>
      <c r="X16" s="496"/>
      <c r="Y16" s="497" t="s">
        <v>79</v>
      </c>
      <c r="Z16" s="498"/>
      <c r="AA16" s="498"/>
      <c r="AB16" s="499"/>
      <c r="AC16" s="494" t="s">
        <v>69</v>
      </c>
      <c r="AD16" s="292"/>
      <c r="AE16" s="292"/>
      <c r="AF16" s="292"/>
      <c r="AG16" s="292"/>
      <c r="AH16" s="495" t="s">
        <v>72</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421</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69</v>
      </c>
      <c r="H29" s="292"/>
      <c r="I29" s="292"/>
      <c r="J29" s="292"/>
      <c r="K29" s="292"/>
      <c r="L29" s="495" t="s">
        <v>72</v>
      </c>
      <c r="M29" s="292"/>
      <c r="N29" s="292"/>
      <c r="O29" s="292"/>
      <c r="P29" s="292"/>
      <c r="Q29" s="292"/>
      <c r="R29" s="292"/>
      <c r="S29" s="292"/>
      <c r="T29" s="292"/>
      <c r="U29" s="292"/>
      <c r="V29" s="292"/>
      <c r="W29" s="292"/>
      <c r="X29" s="496"/>
      <c r="Y29" s="497" t="s">
        <v>79</v>
      </c>
      <c r="Z29" s="498"/>
      <c r="AA29" s="498"/>
      <c r="AB29" s="499"/>
      <c r="AC29" s="494" t="s">
        <v>69</v>
      </c>
      <c r="AD29" s="292"/>
      <c r="AE29" s="292"/>
      <c r="AF29" s="292"/>
      <c r="AG29" s="292"/>
      <c r="AH29" s="495" t="s">
        <v>72</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417</v>
      </c>
      <c r="H41" s="491"/>
      <c r="I41" s="491"/>
      <c r="J41" s="491"/>
      <c r="K41" s="491"/>
      <c r="L41" s="491"/>
      <c r="M41" s="491"/>
      <c r="N41" s="491"/>
      <c r="O41" s="491"/>
      <c r="P41" s="491"/>
      <c r="Q41" s="491"/>
      <c r="R41" s="491"/>
      <c r="S41" s="491"/>
      <c r="T41" s="491"/>
      <c r="U41" s="491"/>
      <c r="V41" s="491"/>
      <c r="W41" s="491"/>
      <c r="X41" s="491"/>
      <c r="Y41" s="491"/>
      <c r="Z41" s="491"/>
      <c r="AA41" s="491"/>
      <c r="AB41" s="492"/>
      <c r="AC41" s="490" t="s">
        <v>319</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69</v>
      </c>
      <c r="H42" s="292"/>
      <c r="I42" s="292"/>
      <c r="J42" s="292"/>
      <c r="K42" s="292"/>
      <c r="L42" s="495" t="s">
        <v>72</v>
      </c>
      <c r="M42" s="292"/>
      <c r="N42" s="292"/>
      <c r="O42" s="292"/>
      <c r="P42" s="292"/>
      <c r="Q42" s="292"/>
      <c r="R42" s="292"/>
      <c r="S42" s="292"/>
      <c r="T42" s="292"/>
      <c r="U42" s="292"/>
      <c r="V42" s="292"/>
      <c r="W42" s="292"/>
      <c r="X42" s="496"/>
      <c r="Y42" s="497" t="s">
        <v>79</v>
      </c>
      <c r="Z42" s="498"/>
      <c r="AA42" s="498"/>
      <c r="AB42" s="499"/>
      <c r="AC42" s="494" t="s">
        <v>69</v>
      </c>
      <c r="AD42" s="292"/>
      <c r="AE42" s="292"/>
      <c r="AF42" s="292"/>
      <c r="AG42" s="292"/>
      <c r="AH42" s="495" t="s">
        <v>72</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80</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80</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93</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425</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69</v>
      </c>
      <c r="H56" s="292"/>
      <c r="I56" s="292"/>
      <c r="J56" s="292"/>
      <c r="K56" s="292"/>
      <c r="L56" s="495" t="s">
        <v>72</v>
      </c>
      <c r="M56" s="292"/>
      <c r="N56" s="292"/>
      <c r="O56" s="292"/>
      <c r="P56" s="292"/>
      <c r="Q56" s="292"/>
      <c r="R56" s="292"/>
      <c r="S56" s="292"/>
      <c r="T56" s="292"/>
      <c r="U56" s="292"/>
      <c r="V56" s="292"/>
      <c r="W56" s="292"/>
      <c r="X56" s="496"/>
      <c r="Y56" s="497" t="s">
        <v>79</v>
      </c>
      <c r="Z56" s="498"/>
      <c r="AA56" s="498"/>
      <c r="AB56" s="499"/>
      <c r="AC56" s="494" t="s">
        <v>69</v>
      </c>
      <c r="AD56" s="292"/>
      <c r="AE56" s="292"/>
      <c r="AF56" s="292"/>
      <c r="AG56" s="292"/>
      <c r="AH56" s="495" t="s">
        <v>72</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153</v>
      </c>
      <c r="H68" s="491"/>
      <c r="I68" s="491"/>
      <c r="J68" s="491"/>
      <c r="K68" s="491"/>
      <c r="L68" s="491"/>
      <c r="M68" s="491"/>
      <c r="N68" s="491"/>
      <c r="O68" s="491"/>
      <c r="P68" s="491"/>
      <c r="Q68" s="491"/>
      <c r="R68" s="491"/>
      <c r="S68" s="491"/>
      <c r="T68" s="491"/>
      <c r="U68" s="491"/>
      <c r="V68" s="491"/>
      <c r="W68" s="491"/>
      <c r="X68" s="491"/>
      <c r="Y68" s="491"/>
      <c r="Z68" s="491"/>
      <c r="AA68" s="491"/>
      <c r="AB68" s="492"/>
      <c r="AC68" s="490" t="s">
        <v>429</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69</v>
      </c>
      <c r="H69" s="292"/>
      <c r="I69" s="292"/>
      <c r="J69" s="292"/>
      <c r="K69" s="292"/>
      <c r="L69" s="495" t="s">
        <v>72</v>
      </c>
      <c r="M69" s="292"/>
      <c r="N69" s="292"/>
      <c r="O69" s="292"/>
      <c r="P69" s="292"/>
      <c r="Q69" s="292"/>
      <c r="R69" s="292"/>
      <c r="S69" s="292"/>
      <c r="T69" s="292"/>
      <c r="U69" s="292"/>
      <c r="V69" s="292"/>
      <c r="W69" s="292"/>
      <c r="X69" s="496"/>
      <c r="Y69" s="497" t="s">
        <v>79</v>
      </c>
      <c r="Z69" s="498"/>
      <c r="AA69" s="498"/>
      <c r="AB69" s="499"/>
      <c r="AC69" s="494" t="s">
        <v>69</v>
      </c>
      <c r="AD69" s="292"/>
      <c r="AE69" s="292"/>
      <c r="AF69" s="292"/>
      <c r="AG69" s="292"/>
      <c r="AH69" s="495" t="s">
        <v>72</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430</v>
      </c>
      <c r="H81" s="491"/>
      <c r="I81" s="491"/>
      <c r="J81" s="491"/>
      <c r="K81" s="491"/>
      <c r="L81" s="491"/>
      <c r="M81" s="491"/>
      <c r="N81" s="491"/>
      <c r="O81" s="491"/>
      <c r="P81" s="491"/>
      <c r="Q81" s="491"/>
      <c r="R81" s="491"/>
      <c r="S81" s="491"/>
      <c r="T81" s="491"/>
      <c r="U81" s="491"/>
      <c r="V81" s="491"/>
      <c r="W81" s="491"/>
      <c r="X81" s="491"/>
      <c r="Y81" s="491"/>
      <c r="Z81" s="491"/>
      <c r="AA81" s="491"/>
      <c r="AB81" s="492"/>
      <c r="AC81" s="490" t="s">
        <v>434</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69</v>
      </c>
      <c r="H82" s="292"/>
      <c r="I82" s="292"/>
      <c r="J82" s="292"/>
      <c r="K82" s="292"/>
      <c r="L82" s="495" t="s">
        <v>72</v>
      </c>
      <c r="M82" s="292"/>
      <c r="N82" s="292"/>
      <c r="O82" s="292"/>
      <c r="P82" s="292"/>
      <c r="Q82" s="292"/>
      <c r="R82" s="292"/>
      <c r="S82" s="292"/>
      <c r="T82" s="292"/>
      <c r="U82" s="292"/>
      <c r="V82" s="292"/>
      <c r="W82" s="292"/>
      <c r="X82" s="496"/>
      <c r="Y82" s="497" t="s">
        <v>79</v>
      </c>
      <c r="Z82" s="498"/>
      <c r="AA82" s="498"/>
      <c r="AB82" s="499"/>
      <c r="AC82" s="494" t="s">
        <v>69</v>
      </c>
      <c r="AD82" s="292"/>
      <c r="AE82" s="292"/>
      <c r="AF82" s="292"/>
      <c r="AG82" s="292"/>
      <c r="AH82" s="495" t="s">
        <v>72</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436</v>
      </c>
      <c r="H94" s="491"/>
      <c r="I94" s="491"/>
      <c r="J94" s="491"/>
      <c r="K94" s="491"/>
      <c r="L94" s="491"/>
      <c r="M94" s="491"/>
      <c r="N94" s="491"/>
      <c r="O94" s="491"/>
      <c r="P94" s="491"/>
      <c r="Q94" s="491"/>
      <c r="R94" s="491"/>
      <c r="S94" s="491"/>
      <c r="T94" s="491"/>
      <c r="U94" s="491"/>
      <c r="V94" s="491"/>
      <c r="W94" s="491"/>
      <c r="X94" s="491"/>
      <c r="Y94" s="491"/>
      <c r="Z94" s="491"/>
      <c r="AA94" s="491"/>
      <c r="AB94" s="492"/>
      <c r="AC94" s="490" t="s">
        <v>322</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69</v>
      </c>
      <c r="H95" s="292"/>
      <c r="I95" s="292"/>
      <c r="J95" s="292"/>
      <c r="K95" s="292"/>
      <c r="L95" s="495" t="s">
        <v>72</v>
      </c>
      <c r="M95" s="292"/>
      <c r="N95" s="292"/>
      <c r="O95" s="292"/>
      <c r="P95" s="292"/>
      <c r="Q95" s="292"/>
      <c r="R95" s="292"/>
      <c r="S95" s="292"/>
      <c r="T95" s="292"/>
      <c r="U95" s="292"/>
      <c r="V95" s="292"/>
      <c r="W95" s="292"/>
      <c r="X95" s="496"/>
      <c r="Y95" s="497" t="s">
        <v>79</v>
      </c>
      <c r="Z95" s="498"/>
      <c r="AA95" s="498"/>
      <c r="AB95" s="499"/>
      <c r="AC95" s="494" t="s">
        <v>69</v>
      </c>
      <c r="AD95" s="292"/>
      <c r="AE95" s="292"/>
      <c r="AF95" s="292"/>
      <c r="AG95" s="292"/>
      <c r="AH95" s="495" t="s">
        <v>72</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80</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80</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93</v>
      </c>
      <c r="B108" s="92"/>
      <c r="C108" s="92"/>
      <c r="D108" s="92"/>
      <c r="E108" s="92"/>
      <c r="F108" s="93"/>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437</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69</v>
      </c>
      <c r="H109" s="292"/>
      <c r="I109" s="292"/>
      <c r="J109" s="292"/>
      <c r="K109" s="292"/>
      <c r="L109" s="495" t="s">
        <v>72</v>
      </c>
      <c r="M109" s="292"/>
      <c r="N109" s="292"/>
      <c r="O109" s="292"/>
      <c r="P109" s="292"/>
      <c r="Q109" s="292"/>
      <c r="R109" s="292"/>
      <c r="S109" s="292"/>
      <c r="T109" s="292"/>
      <c r="U109" s="292"/>
      <c r="V109" s="292"/>
      <c r="W109" s="292"/>
      <c r="X109" s="496"/>
      <c r="Y109" s="497" t="s">
        <v>79</v>
      </c>
      <c r="Z109" s="498"/>
      <c r="AA109" s="498"/>
      <c r="AB109" s="499"/>
      <c r="AC109" s="494" t="s">
        <v>69</v>
      </c>
      <c r="AD109" s="292"/>
      <c r="AE109" s="292"/>
      <c r="AF109" s="292"/>
      <c r="AG109" s="292"/>
      <c r="AH109" s="495" t="s">
        <v>72</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440</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376</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69</v>
      </c>
      <c r="H122" s="292"/>
      <c r="I122" s="292"/>
      <c r="J122" s="292"/>
      <c r="K122" s="292"/>
      <c r="L122" s="495" t="s">
        <v>72</v>
      </c>
      <c r="M122" s="292"/>
      <c r="N122" s="292"/>
      <c r="O122" s="292"/>
      <c r="P122" s="292"/>
      <c r="Q122" s="292"/>
      <c r="R122" s="292"/>
      <c r="S122" s="292"/>
      <c r="T122" s="292"/>
      <c r="U122" s="292"/>
      <c r="V122" s="292"/>
      <c r="W122" s="292"/>
      <c r="X122" s="496"/>
      <c r="Y122" s="497" t="s">
        <v>79</v>
      </c>
      <c r="Z122" s="498"/>
      <c r="AA122" s="498"/>
      <c r="AB122" s="499"/>
      <c r="AC122" s="494" t="s">
        <v>69</v>
      </c>
      <c r="AD122" s="292"/>
      <c r="AE122" s="292"/>
      <c r="AF122" s="292"/>
      <c r="AG122" s="292"/>
      <c r="AH122" s="495" t="s">
        <v>72</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261</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14</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69</v>
      </c>
      <c r="H135" s="292"/>
      <c r="I135" s="292"/>
      <c r="J135" s="292"/>
      <c r="K135" s="292"/>
      <c r="L135" s="495" t="s">
        <v>72</v>
      </c>
      <c r="M135" s="292"/>
      <c r="N135" s="292"/>
      <c r="O135" s="292"/>
      <c r="P135" s="292"/>
      <c r="Q135" s="292"/>
      <c r="R135" s="292"/>
      <c r="S135" s="292"/>
      <c r="T135" s="292"/>
      <c r="U135" s="292"/>
      <c r="V135" s="292"/>
      <c r="W135" s="292"/>
      <c r="X135" s="496"/>
      <c r="Y135" s="497" t="s">
        <v>79</v>
      </c>
      <c r="Z135" s="498"/>
      <c r="AA135" s="498"/>
      <c r="AB135" s="499"/>
      <c r="AC135" s="494" t="s">
        <v>69</v>
      </c>
      <c r="AD135" s="292"/>
      <c r="AE135" s="292"/>
      <c r="AF135" s="292"/>
      <c r="AG135" s="292"/>
      <c r="AH135" s="495" t="s">
        <v>72</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441</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323</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69</v>
      </c>
      <c r="H148" s="292"/>
      <c r="I148" s="292"/>
      <c r="J148" s="292"/>
      <c r="K148" s="292"/>
      <c r="L148" s="495" t="s">
        <v>72</v>
      </c>
      <c r="M148" s="292"/>
      <c r="N148" s="292"/>
      <c r="O148" s="292"/>
      <c r="P148" s="292"/>
      <c r="Q148" s="292"/>
      <c r="R148" s="292"/>
      <c r="S148" s="292"/>
      <c r="T148" s="292"/>
      <c r="U148" s="292"/>
      <c r="V148" s="292"/>
      <c r="W148" s="292"/>
      <c r="X148" s="496"/>
      <c r="Y148" s="497" t="s">
        <v>79</v>
      </c>
      <c r="Z148" s="498"/>
      <c r="AA148" s="498"/>
      <c r="AB148" s="499"/>
      <c r="AC148" s="494" t="s">
        <v>69</v>
      </c>
      <c r="AD148" s="292"/>
      <c r="AE148" s="292"/>
      <c r="AF148" s="292"/>
      <c r="AG148" s="292"/>
      <c r="AH148" s="495" t="s">
        <v>72</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80</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80</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93</v>
      </c>
      <c r="B161" s="92"/>
      <c r="C161" s="92"/>
      <c r="D161" s="92"/>
      <c r="E161" s="92"/>
      <c r="F161" s="93"/>
      <c r="G161" s="490" t="s">
        <v>324</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444</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69</v>
      </c>
      <c r="H162" s="292"/>
      <c r="I162" s="292"/>
      <c r="J162" s="292"/>
      <c r="K162" s="292"/>
      <c r="L162" s="495" t="s">
        <v>72</v>
      </c>
      <c r="M162" s="292"/>
      <c r="N162" s="292"/>
      <c r="O162" s="292"/>
      <c r="P162" s="292"/>
      <c r="Q162" s="292"/>
      <c r="R162" s="292"/>
      <c r="S162" s="292"/>
      <c r="T162" s="292"/>
      <c r="U162" s="292"/>
      <c r="V162" s="292"/>
      <c r="W162" s="292"/>
      <c r="X162" s="496"/>
      <c r="Y162" s="497" t="s">
        <v>79</v>
      </c>
      <c r="Z162" s="498"/>
      <c r="AA162" s="498"/>
      <c r="AB162" s="499"/>
      <c r="AC162" s="494" t="s">
        <v>69</v>
      </c>
      <c r="AD162" s="292"/>
      <c r="AE162" s="292"/>
      <c r="AF162" s="292"/>
      <c r="AG162" s="292"/>
      <c r="AH162" s="495" t="s">
        <v>72</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445</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116</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69</v>
      </c>
      <c r="H175" s="292"/>
      <c r="I175" s="292"/>
      <c r="J175" s="292"/>
      <c r="K175" s="292"/>
      <c r="L175" s="495" t="s">
        <v>72</v>
      </c>
      <c r="M175" s="292"/>
      <c r="N175" s="292"/>
      <c r="O175" s="292"/>
      <c r="P175" s="292"/>
      <c r="Q175" s="292"/>
      <c r="R175" s="292"/>
      <c r="S175" s="292"/>
      <c r="T175" s="292"/>
      <c r="U175" s="292"/>
      <c r="V175" s="292"/>
      <c r="W175" s="292"/>
      <c r="X175" s="496"/>
      <c r="Y175" s="497" t="s">
        <v>79</v>
      </c>
      <c r="Z175" s="498"/>
      <c r="AA175" s="498"/>
      <c r="AB175" s="499"/>
      <c r="AC175" s="494" t="s">
        <v>69</v>
      </c>
      <c r="AD175" s="292"/>
      <c r="AE175" s="292"/>
      <c r="AF175" s="292"/>
      <c r="AG175" s="292"/>
      <c r="AH175" s="495" t="s">
        <v>72</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282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446</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69</v>
      </c>
      <c r="H188" s="292"/>
      <c r="I188" s="292"/>
      <c r="J188" s="292"/>
      <c r="K188" s="292"/>
      <c r="L188" s="495" t="s">
        <v>72</v>
      </c>
      <c r="M188" s="292"/>
      <c r="N188" s="292"/>
      <c r="O188" s="292"/>
      <c r="P188" s="292"/>
      <c r="Q188" s="292"/>
      <c r="R188" s="292"/>
      <c r="S188" s="292"/>
      <c r="T188" s="292"/>
      <c r="U188" s="292"/>
      <c r="V188" s="292"/>
      <c r="W188" s="292"/>
      <c r="X188" s="496"/>
      <c r="Y188" s="497" t="s">
        <v>79</v>
      </c>
      <c r="Z188" s="498"/>
      <c r="AA188" s="498"/>
      <c r="AB188" s="499"/>
      <c r="AC188" s="494" t="s">
        <v>69</v>
      </c>
      <c r="AD188" s="292"/>
      <c r="AE188" s="292"/>
      <c r="AF188" s="292"/>
      <c r="AG188" s="292"/>
      <c r="AH188" s="495" t="s">
        <v>72</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338</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69</v>
      </c>
      <c r="H201" s="292"/>
      <c r="I201" s="292"/>
      <c r="J201" s="292"/>
      <c r="K201" s="292"/>
      <c r="L201" s="495" t="s">
        <v>72</v>
      </c>
      <c r="M201" s="292"/>
      <c r="N201" s="292"/>
      <c r="O201" s="292"/>
      <c r="P201" s="292"/>
      <c r="Q201" s="292"/>
      <c r="R201" s="292"/>
      <c r="S201" s="292"/>
      <c r="T201" s="292"/>
      <c r="U201" s="292"/>
      <c r="V201" s="292"/>
      <c r="W201" s="292"/>
      <c r="X201" s="496"/>
      <c r="Y201" s="497" t="s">
        <v>79</v>
      </c>
      <c r="Z201" s="498"/>
      <c r="AA201" s="498"/>
      <c r="AB201" s="499"/>
      <c r="AC201" s="494" t="s">
        <v>69</v>
      </c>
      <c r="AD201" s="292"/>
      <c r="AE201" s="292"/>
      <c r="AF201" s="292"/>
      <c r="AG201" s="292"/>
      <c r="AH201" s="495" t="s">
        <v>72</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80</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80</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93</v>
      </c>
      <c r="B214" s="910"/>
      <c r="C214" s="910"/>
      <c r="D214" s="910"/>
      <c r="E214" s="910"/>
      <c r="F214" s="911"/>
      <c r="G214" s="490" t="s">
        <v>328</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107</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69</v>
      </c>
      <c r="H215" s="292"/>
      <c r="I215" s="292"/>
      <c r="J215" s="292"/>
      <c r="K215" s="292"/>
      <c r="L215" s="495" t="s">
        <v>72</v>
      </c>
      <c r="M215" s="292"/>
      <c r="N215" s="292"/>
      <c r="O215" s="292"/>
      <c r="P215" s="292"/>
      <c r="Q215" s="292"/>
      <c r="R215" s="292"/>
      <c r="S215" s="292"/>
      <c r="T215" s="292"/>
      <c r="U215" s="292"/>
      <c r="V215" s="292"/>
      <c r="W215" s="292"/>
      <c r="X215" s="496"/>
      <c r="Y215" s="497" t="s">
        <v>79</v>
      </c>
      <c r="Z215" s="498"/>
      <c r="AA215" s="498"/>
      <c r="AB215" s="499"/>
      <c r="AC215" s="494" t="s">
        <v>69</v>
      </c>
      <c r="AD215" s="292"/>
      <c r="AE215" s="292"/>
      <c r="AF215" s="292"/>
      <c r="AG215" s="292"/>
      <c r="AH215" s="495" t="s">
        <v>72</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449</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343</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69</v>
      </c>
      <c r="H228" s="292"/>
      <c r="I228" s="292"/>
      <c r="J228" s="292"/>
      <c r="K228" s="292"/>
      <c r="L228" s="495" t="s">
        <v>72</v>
      </c>
      <c r="M228" s="292"/>
      <c r="N228" s="292"/>
      <c r="O228" s="292"/>
      <c r="P228" s="292"/>
      <c r="Q228" s="292"/>
      <c r="R228" s="292"/>
      <c r="S228" s="292"/>
      <c r="T228" s="292"/>
      <c r="U228" s="292"/>
      <c r="V228" s="292"/>
      <c r="W228" s="292"/>
      <c r="X228" s="496"/>
      <c r="Y228" s="497" t="s">
        <v>79</v>
      </c>
      <c r="Z228" s="498"/>
      <c r="AA228" s="498"/>
      <c r="AB228" s="499"/>
      <c r="AC228" s="494" t="s">
        <v>69</v>
      </c>
      <c r="AD228" s="292"/>
      <c r="AE228" s="292"/>
      <c r="AF228" s="292"/>
      <c r="AG228" s="292"/>
      <c r="AH228" s="495" t="s">
        <v>72</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451</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452</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69</v>
      </c>
      <c r="H241" s="292"/>
      <c r="I241" s="292"/>
      <c r="J241" s="292"/>
      <c r="K241" s="292"/>
      <c r="L241" s="495" t="s">
        <v>72</v>
      </c>
      <c r="M241" s="292"/>
      <c r="N241" s="292"/>
      <c r="O241" s="292"/>
      <c r="P241" s="292"/>
      <c r="Q241" s="292"/>
      <c r="R241" s="292"/>
      <c r="S241" s="292"/>
      <c r="T241" s="292"/>
      <c r="U241" s="292"/>
      <c r="V241" s="292"/>
      <c r="W241" s="292"/>
      <c r="X241" s="496"/>
      <c r="Y241" s="497" t="s">
        <v>79</v>
      </c>
      <c r="Z241" s="498"/>
      <c r="AA241" s="498"/>
      <c r="AB241" s="499"/>
      <c r="AC241" s="494" t="s">
        <v>69</v>
      </c>
      <c r="AD241" s="292"/>
      <c r="AE241" s="292"/>
      <c r="AF241" s="292"/>
      <c r="AG241" s="292"/>
      <c r="AH241" s="495" t="s">
        <v>72</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71</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69</v>
      </c>
      <c r="H254" s="292"/>
      <c r="I254" s="292"/>
      <c r="J254" s="292"/>
      <c r="K254" s="292"/>
      <c r="L254" s="495" t="s">
        <v>72</v>
      </c>
      <c r="M254" s="292"/>
      <c r="N254" s="292"/>
      <c r="O254" s="292"/>
      <c r="P254" s="292"/>
      <c r="Q254" s="292"/>
      <c r="R254" s="292"/>
      <c r="S254" s="292"/>
      <c r="T254" s="292"/>
      <c r="U254" s="292"/>
      <c r="V254" s="292"/>
      <c r="W254" s="292"/>
      <c r="X254" s="496"/>
      <c r="Y254" s="497" t="s">
        <v>79</v>
      </c>
      <c r="Z254" s="498"/>
      <c r="AA254" s="498"/>
      <c r="AB254" s="499"/>
      <c r="AC254" s="494" t="s">
        <v>69</v>
      </c>
      <c r="AD254" s="292"/>
      <c r="AE254" s="292"/>
      <c r="AF254" s="292"/>
      <c r="AG254" s="292"/>
      <c r="AH254" s="495" t="s">
        <v>72</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80</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80</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96</v>
      </c>
      <c r="K3" s="467"/>
      <c r="L3" s="467"/>
      <c r="M3" s="467"/>
      <c r="N3" s="467"/>
      <c r="O3" s="467"/>
      <c r="P3" s="278" t="s">
        <v>23</v>
      </c>
      <c r="Q3" s="278"/>
      <c r="R3" s="278"/>
      <c r="S3" s="278"/>
      <c r="T3" s="278"/>
      <c r="U3" s="278"/>
      <c r="V3" s="278"/>
      <c r="W3" s="278"/>
      <c r="X3" s="278"/>
      <c r="Y3" s="463" t="s">
        <v>453</v>
      </c>
      <c r="Z3" s="463"/>
      <c r="AA3" s="463"/>
      <c r="AB3" s="463"/>
      <c r="AC3" s="247" t="s">
        <v>377</v>
      </c>
      <c r="AD3" s="247"/>
      <c r="AE3" s="247"/>
      <c r="AF3" s="247"/>
      <c r="AG3" s="247"/>
      <c r="AH3" s="463" t="s">
        <v>410</v>
      </c>
      <c r="AI3" s="278"/>
      <c r="AJ3" s="278"/>
      <c r="AK3" s="278"/>
      <c r="AL3" s="278" t="s">
        <v>22</v>
      </c>
      <c r="AM3" s="278"/>
      <c r="AN3" s="278"/>
      <c r="AO3" s="422"/>
      <c r="AP3" s="247" t="s">
        <v>457</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96</v>
      </c>
      <c r="K36" s="467"/>
      <c r="L36" s="467"/>
      <c r="M36" s="467"/>
      <c r="N36" s="467"/>
      <c r="O36" s="467"/>
      <c r="P36" s="278" t="s">
        <v>23</v>
      </c>
      <c r="Q36" s="278"/>
      <c r="R36" s="278"/>
      <c r="S36" s="278"/>
      <c r="T36" s="278"/>
      <c r="U36" s="278"/>
      <c r="V36" s="278"/>
      <c r="W36" s="278"/>
      <c r="X36" s="278"/>
      <c r="Y36" s="463" t="s">
        <v>453</v>
      </c>
      <c r="Z36" s="463"/>
      <c r="AA36" s="463"/>
      <c r="AB36" s="463"/>
      <c r="AC36" s="247" t="s">
        <v>377</v>
      </c>
      <c r="AD36" s="247"/>
      <c r="AE36" s="247"/>
      <c r="AF36" s="247"/>
      <c r="AG36" s="247"/>
      <c r="AH36" s="463" t="s">
        <v>410</v>
      </c>
      <c r="AI36" s="278"/>
      <c r="AJ36" s="278"/>
      <c r="AK36" s="278"/>
      <c r="AL36" s="278" t="s">
        <v>22</v>
      </c>
      <c r="AM36" s="278"/>
      <c r="AN36" s="278"/>
      <c r="AO36" s="422"/>
      <c r="AP36" s="247" t="s">
        <v>457</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96</v>
      </c>
      <c r="K69" s="467"/>
      <c r="L69" s="467"/>
      <c r="M69" s="467"/>
      <c r="N69" s="467"/>
      <c r="O69" s="467"/>
      <c r="P69" s="278" t="s">
        <v>23</v>
      </c>
      <c r="Q69" s="278"/>
      <c r="R69" s="278"/>
      <c r="S69" s="278"/>
      <c r="T69" s="278"/>
      <c r="U69" s="278"/>
      <c r="V69" s="278"/>
      <c r="W69" s="278"/>
      <c r="X69" s="278"/>
      <c r="Y69" s="463" t="s">
        <v>453</v>
      </c>
      <c r="Z69" s="463"/>
      <c r="AA69" s="463"/>
      <c r="AB69" s="463"/>
      <c r="AC69" s="247" t="s">
        <v>377</v>
      </c>
      <c r="AD69" s="247"/>
      <c r="AE69" s="247"/>
      <c r="AF69" s="247"/>
      <c r="AG69" s="247"/>
      <c r="AH69" s="463" t="s">
        <v>410</v>
      </c>
      <c r="AI69" s="278"/>
      <c r="AJ69" s="278"/>
      <c r="AK69" s="278"/>
      <c r="AL69" s="278" t="s">
        <v>22</v>
      </c>
      <c r="AM69" s="278"/>
      <c r="AN69" s="278"/>
      <c r="AO69" s="422"/>
      <c r="AP69" s="247" t="s">
        <v>457</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96</v>
      </c>
      <c r="K102" s="467"/>
      <c r="L102" s="467"/>
      <c r="M102" s="467"/>
      <c r="N102" s="467"/>
      <c r="O102" s="467"/>
      <c r="P102" s="278" t="s">
        <v>23</v>
      </c>
      <c r="Q102" s="278"/>
      <c r="R102" s="278"/>
      <c r="S102" s="278"/>
      <c r="T102" s="278"/>
      <c r="U102" s="278"/>
      <c r="V102" s="278"/>
      <c r="W102" s="278"/>
      <c r="X102" s="278"/>
      <c r="Y102" s="463" t="s">
        <v>453</v>
      </c>
      <c r="Z102" s="463"/>
      <c r="AA102" s="463"/>
      <c r="AB102" s="463"/>
      <c r="AC102" s="247" t="s">
        <v>377</v>
      </c>
      <c r="AD102" s="247"/>
      <c r="AE102" s="247"/>
      <c r="AF102" s="247"/>
      <c r="AG102" s="247"/>
      <c r="AH102" s="463" t="s">
        <v>410</v>
      </c>
      <c r="AI102" s="278"/>
      <c r="AJ102" s="278"/>
      <c r="AK102" s="278"/>
      <c r="AL102" s="278" t="s">
        <v>22</v>
      </c>
      <c r="AM102" s="278"/>
      <c r="AN102" s="278"/>
      <c r="AO102" s="422"/>
      <c r="AP102" s="247" t="s">
        <v>457</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96</v>
      </c>
      <c r="K135" s="467"/>
      <c r="L135" s="467"/>
      <c r="M135" s="467"/>
      <c r="N135" s="467"/>
      <c r="O135" s="467"/>
      <c r="P135" s="278" t="s">
        <v>23</v>
      </c>
      <c r="Q135" s="278"/>
      <c r="R135" s="278"/>
      <c r="S135" s="278"/>
      <c r="T135" s="278"/>
      <c r="U135" s="278"/>
      <c r="V135" s="278"/>
      <c r="W135" s="278"/>
      <c r="X135" s="278"/>
      <c r="Y135" s="463" t="s">
        <v>453</v>
      </c>
      <c r="Z135" s="463"/>
      <c r="AA135" s="463"/>
      <c r="AB135" s="463"/>
      <c r="AC135" s="247" t="s">
        <v>377</v>
      </c>
      <c r="AD135" s="247"/>
      <c r="AE135" s="247"/>
      <c r="AF135" s="247"/>
      <c r="AG135" s="247"/>
      <c r="AH135" s="463" t="s">
        <v>410</v>
      </c>
      <c r="AI135" s="278"/>
      <c r="AJ135" s="278"/>
      <c r="AK135" s="278"/>
      <c r="AL135" s="278" t="s">
        <v>22</v>
      </c>
      <c r="AM135" s="278"/>
      <c r="AN135" s="278"/>
      <c r="AO135" s="422"/>
      <c r="AP135" s="247" t="s">
        <v>457</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96</v>
      </c>
      <c r="K168" s="467"/>
      <c r="L168" s="467"/>
      <c r="M168" s="467"/>
      <c r="N168" s="467"/>
      <c r="O168" s="467"/>
      <c r="P168" s="278" t="s">
        <v>23</v>
      </c>
      <c r="Q168" s="278"/>
      <c r="R168" s="278"/>
      <c r="S168" s="278"/>
      <c r="T168" s="278"/>
      <c r="U168" s="278"/>
      <c r="V168" s="278"/>
      <c r="W168" s="278"/>
      <c r="X168" s="278"/>
      <c r="Y168" s="463" t="s">
        <v>453</v>
      </c>
      <c r="Z168" s="463"/>
      <c r="AA168" s="463"/>
      <c r="AB168" s="463"/>
      <c r="AC168" s="247" t="s">
        <v>377</v>
      </c>
      <c r="AD168" s="247"/>
      <c r="AE168" s="247"/>
      <c r="AF168" s="247"/>
      <c r="AG168" s="247"/>
      <c r="AH168" s="463" t="s">
        <v>410</v>
      </c>
      <c r="AI168" s="278"/>
      <c r="AJ168" s="278"/>
      <c r="AK168" s="278"/>
      <c r="AL168" s="278" t="s">
        <v>22</v>
      </c>
      <c r="AM168" s="278"/>
      <c r="AN168" s="278"/>
      <c r="AO168" s="422"/>
      <c r="AP168" s="247" t="s">
        <v>457</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96</v>
      </c>
      <c r="K201" s="467"/>
      <c r="L201" s="467"/>
      <c r="M201" s="467"/>
      <c r="N201" s="467"/>
      <c r="O201" s="467"/>
      <c r="P201" s="278" t="s">
        <v>23</v>
      </c>
      <c r="Q201" s="278"/>
      <c r="R201" s="278"/>
      <c r="S201" s="278"/>
      <c r="T201" s="278"/>
      <c r="U201" s="278"/>
      <c r="V201" s="278"/>
      <c r="W201" s="278"/>
      <c r="X201" s="278"/>
      <c r="Y201" s="463" t="s">
        <v>453</v>
      </c>
      <c r="Z201" s="463"/>
      <c r="AA201" s="463"/>
      <c r="AB201" s="463"/>
      <c r="AC201" s="247" t="s">
        <v>377</v>
      </c>
      <c r="AD201" s="247"/>
      <c r="AE201" s="247"/>
      <c r="AF201" s="247"/>
      <c r="AG201" s="247"/>
      <c r="AH201" s="463" t="s">
        <v>410</v>
      </c>
      <c r="AI201" s="278"/>
      <c r="AJ201" s="278"/>
      <c r="AK201" s="278"/>
      <c r="AL201" s="278" t="s">
        <v>22</v>
      </c>
      <c r="AM201" s="278"/>
      <c r="AN201" s="278"/>
      <c r="AO201" s="422"/>
      <c r="AP201" s="247" t="s">
        <v>457</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96</v>
      </c>
      <c r="K234" s="467"/>
      <c r="L234" s="467"/>
      <c r="M234" s="467"/>
      <c r="N234" s="467"/>
      <c r="O234" s="467"/>
      <c r="P234" s="278" t="s">
        <v>23</v>
      </c>
      <c r="Q234" s="278"/>
      <c r="R234" s="278"/>
      <c r="S234" s="278"/>
      <c r="T234" s="278"/>
      <c r="U234" s="278"/>
      <c r="V234" s="278"/>
      <c r="W234" s="278"/>
      <c r="X234" s="278"/>
      <c r="Y234" s="463" t="s">
        <v>453</v>
      </c>
      <c r="Z234" s="463"/>
      <c r="AA234" s="463"/>
      <c r="AB234" s="463"/>
      <c r="AC234" s="247" t="s">
        <v>377</v>
      </c>
      <c r="AD234" s="247"/>
      <c r="AE234" s="247"/>
      <c r="AF234" s="247"/>
      <c r="AG234" s="247"/>
      <c r="AH234" s="463" t="s">
        <v>410</v>
      </c>
      <c r="AI234" s="278"/>
      <c r="AJ234" s="278"/>
      <c r="AK234" s="278"/>
      <c r="AL234" s="278" t="s">
        <v>22</v>
      </c>
      <c r="AM234" s="278"/>
      <c r="AN234" s="278"/>
      <c r="AO234" s="422"/>
      <c r="AP234" s="247" t="s">
        <v>457</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96</v>
      </c>
      <c r="K267" s="467"/>
      <c r="L267" s="467"/>
      <c r="M267" s="467"/>
      <c r="N267" s="467"/>
      <c r="O267" s="467"/>
      <c r="P267" s="278" t="s">
        <v>23</v>
      </c>
      <c r="Q267" s="278"/>
      <c r="R267" s="278"/>
      <c r="S267" s="278"/>
      <c r="T267" s="278"/>
      <c r="U267" s="278"/>
      <c r="V267" s="278"/>
      <c r="W267" s="278"/>
      <c r="X267" s="278"/>
      <c r="Y267" s="463" t="s">
        <v>453</v>
      </c>
      <c r="Z267" s="463"/>
      <c r="AA267" s="463"/>
      <c r="AB267" s="463"/>
      <c r="AC267" s="247" t="s">
        <v>377</v>
      </c>
      <c r="AD267" s="247"/>
      <c r="AE267" s="247"/>
      <c r="AF267" s="247"/>
      <c r="AG267" s="247"/>
      <c r="AH267" s="463" t="s">
        <v>410</v>
      </c>
      <c r="AI267" s="278"/>
      <c r="AJ267" s="278"/>
      <c r="AK267" s="278"/>
      <c r="AL267" s="278" t="s">
        <v>22</v>
      </c>
      <c r="AM267" s="278"/>
      <c r="AN267" s="278"/>
      <c r="AO267" s="422"/>
      <c r="AP267" s="247" t="s">
        <v>457</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96</v>
      </c>
      <c r="K300" s="467"/>
      <c r="L300" s="467"/>
      <c r="M300" s="467"/>
      <c r="N300" s="467"/>
      <c r="O300" s="467"/>
      <c r="P300" s="278" t="s">
        <v>23</v>
      </c>
      <c r="Q300" s="278"/>
      <c r="R300" s="278"/>
      <c r="S300" s="278"/>
      <c r="T300" s="278"/>
      <c r="U300" s="278"/>
      <c r="V300" s="278"/>
      <c r="W300" s="278"/>
      <c r="X300" s="278"/>
      <c r="Y300" s="463" t="s">
        <v>453</v>
      </c>
      <c r="Z300" s="463"/>
      <c r="AA300" s="463"/>
      <c r="AB300" s="463"/>
      <c r="AC300" s="247" t="s">
        <v>377</v>
      </c>
      <c r="AD300" s="247"/>
      <c r="AE300" s="247"/>
      <c r="AF300" s="247"/>
      <c r="AG300" s="247"/>
      <c r="AH300" s="463" t="s">
        <v>410</v>
      </c>
      <c r="AI300" s="278"/>
      <c r="AJ300" s="278"/>
      <c r="AK300" s="278"/>
      <c r="AL300" s="278" t="s">
        <v>22</v>
      </c>
      <c r="AM300" s="278"/>
      <c r="AN300" s="278"/>
      <c r="AO300" s="422"/>
      <c r="AP300" s="247" t="s">
        <v>457</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96</v>
      </c>
      <c r="K333" s="467"/>
      <c r="L333" s="467"/>
      <c r="M333" s="467"/>
      <c r="N333" s="467"/>
      <c r="O333" s="467"/>
      <c r="P333" s="278" t="s">
        <v>23</v>
      </c>
      <c r="Q333" s="278"/>
      <c r="R333" s="278"/>
      <c r="S333" s="278"/>
      <c r="T333" s="278"/>
      <c r="U333" s="278"/>
      <c r="V333" s="278"/>
      <c r="W333" s="278"/>
      <c r="X333" s="278"/>
      <c r="Y333" s="463" t="s">
        <v>453</v>
      </c>
      <c r="Z333" s="463"/>
      <c r="AA333" s="463"/>
      <c r="AB333" s="463"/>
      <c r="AC333" s="247" t="s">
        <v>377</v>
      </c>
      <c r="AD333" s="247"/>
      <c r="AE333" s="247"/>
      <c r="AF333" s="247"/>
      <c r="AG333" s="247"/>
      <c r="AH333" s="463" t="s">
        <v>410</v>
      </c>
      <c r="AI333" s="278"/>
      <c r="AJ333" s="278"/>
      <c r="AK333" s="278"/>
      <c r="AL333" s="278" t="s">
        <v>22</v>
      </c>
      <c r="AM333" s="278"/>
      <c r="AN333" s="278"/>
      <c r="AO333" s="422"/>
      <c r="AP333" s="247" t="s">
        <v>457</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96</v>
      </c>
      <c r="K366" s="467"/>
      <c r="L366" s="467"/>
      <c r="M366" s="467"/>
      <c r="N366" s="467"/>
      <c r="O366" s="467"/>
      <c r="P366" s="278" t="s">
        <v>23</v>
      </c>
      <c r="Q366" s="278"/>
      <c r="R366" s="278"/>
      <c r="S366" s="278"/>
      <c r="T366" s="278"/>
      <c r="U366" s="278"/>
      <c r="V366" s="278"/>
      <c r="W366" s="278"/>
      <c r="X366" s="278"/>
      <c r="Y366" s="463" t="s">
        <v>453</v>
      </c>
      <c r="Z366" s="463"/>
      <c r="AA366" s="463"/>
      <c r="AB366" s="463"/>
      <c r="AC366" s="247" t="s">
        <v>377</v>
      </c>
      <c r="AD366" s="247"/>
      <c r="AE366" s="247"/>
      <c r="AF366" s="247"/>
      <c r="AG366" s="247"/>
      <c r="AH366" s="463" t="s">
        <v>410</v>
      </c>
      <c r="AI366" s="278"/>
      <c r="AJ366" s="278"/>
      <c r="AK366" s="278"/>
      <c r="AL366" s="278" t="s">
        <v>22</v>
      </c>
      <c r="AM366" s="278"/>
      <c r="AN366" s="278"/>
      <c r="AO366" s="422"/>
      <c r="AP366" s="247" t="s">
        <v>457</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96</v>
      </c>
      <c r="K399" s="467"/>
      <c r="L399" s="467"/>
      <c r="M399" s="467"/>
      <c r="N399" s="467"/>
      <c r="O399" s="467"/>
      <c r="P399" s="278" t="s">
        <v>23</v>
      </c>
      <c r="Q399" s="278"/>
      <c r="R399" s="278"/>
      <c r="S399" s="278"/>
      <c r="T399" s="278"/>
      <c r="U399" s="278"/>
      <c r="V399" s="278"/>
      <c r="W399" s="278"/>
      <c r="X399" s="278"/>
      <c r="Y399" s="463" t="s">
        <v>453</v>
      </c>
      <c r="Z399" s="463"/>
      <c r="AA399" s="463"/>
      <c r="AB399" s="463"/>
      <c r="AC399" s="247" t="s">
        <v>377</v>
      </c>
      <c r="AD399" s="247"/>
      <c r="AE399" s="247"/>
      <c r="AF399" s="247"/>
      <c r="AG399" s="247"/>
      <c r="AH399" s="463" t="s">
        <v>410</v>
      </c>
      <c r="AI399" s="278"/>
      <c r="AJ399" s="278"/>
      <c r="AK399" s="278"/>
      <c r="AL399" s="278" t="s">
        <v>22</v>
      </c>
      <c r="AM399" s="278"/>
      <c r="AN399" s="278"/>
      <c r="AO399" s="422"/>
      <c r="AP399" s="247" t="s">
        <v>457</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96</v>
      </c>
      <c r="K432" s="467"/>
      <c r="L432" s="467"/>
      <c r="M432" s="467"/>
      <c r="N432" s="467"/>
      <c r="O432" s="467"/>
      <c r="P432" s="278" t="s">
        <v>23</v>
      </c>
      <c r="Q432" s="278"/>
      <c r="R432" s="278"/>
      <c r="S432" s="278"/>
      <c r="T432" s="278"/>
      <c r="U432" s="278"/>
      <c r="V432" s="278"/>
      <c r="W432" s="278"/>
      <c r="X432" s="278"/>
      <c r="Y432" s="463" t="s">
        <v>453</v>
      </c>
      <c r="Z432" s="463"/>
      <c r="AA432" s="463"/>
      <c r="AB432" s="463"/>
      <c r="AC432" s="247" t="s">
        <v>377</v>
      </c>
      <c r="AD432" s="247"/>
      <c r="AE432" s="247"/>
      <c r="AF432" s="247"/>
      <c r="AG432" s="247"/>
      <c r="AH432" s="463" t="s">
        <v>410</v>
      </c>
      <c r="AI432" s="278"/>
      <c r="AJ432" s="278"/>
      <c r="AK432" s="278"/>
      <c r="AL432" s="278" t="s">
        <v>22</v>
      </c>
      <c r="AM432" s="278"/>
      <c r="AN432" s="278"/>
      <c r="AO432" s="422"/>
      <c r="AP432" s="247" t="s">
        <v>457</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96</v>
      </c>
      <c r="K465" s="467"/>
      <c r="L465" s="467"/>
      <c r="M465" s="467"/>
      <c r="N465" s="467"/>
      <c r="O465" s="467"/>
      <c r="P465" s="278" t="s">
        <v>23</v>
      </c>
      <c r="Q465" s="278"/>
      <c r="R465" s="278"/>
      <c r="S465" s="278"/>
      <c r="T465" s="278"/>
      <c r="U465" s="278"/>
      <c r="V465" s="278"/>
      <c r="W465" s="278"/>
      <c r="X465" s="278"/>
      <c r="Y465" s="463" t="s">
        <v>453</v>
      </c>
      <c r="Z465" s="463"/>
      <c r="AA465" s="463"/>
      <c r="AB465" s="463"/>
      <c r="AC465" s="247" t="s">
        <v>377</v>
      </c>
      <c r="AD465" s="247"/>
      <c r="AE465" s="247"/>
      <c r="AF465" s="247"/>
      <c r="AG465" s="247"/>
      <c r="AH465" s="463" t="s">
        <v>410</v>
      </c>
      <c r="AI465" s="278"/>
      <c r="AJ465" s="278"/>
      <c r="AK465" s="278"/>
      <c r="AL465" s="278" t="s">
        <v>22</v>
      </c>
      <c r="AM465" s="278"/>
      <c r="AN465" s="278"/>
      <c r="AO465" s="422"/>
      <c r="AP465" s="247" t="s">
        <v>457</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96</v>
      </c>
      <c r="K498" s="467"/>
      <c r="L498" s="467"/>
      <c r="M498" s="467"/>
      <c r="N498" s="467"/>
      <c r="O498" s="467"/>
      <c r="P498" s="278" t="s">
        <v>23</v>
      </c>
      <c r="Q498" s="278"/>
      <c r="R498" s="278"/>
      <c r="S498" s="278"/>
      <c r="T498" s="278"/>
      <c r="U498" s="278"/>
      <c r="V498" s="278"/>
      <c r="W498" s="278"/>
      <c r="X498" s="278"/>
      <c r="Y498" s="463" t="s">
        <v>453</v>
      </c>
      <c r="Z498" s="463"/>
      <c r="AA498" s="463"/>
      <c r="AB498" s="463"/>
      <c r="AC498" s="247" t="s">
        <v>377</v>
      </c>
      <c r="AD498" s="247"/>
      <c r="AE498" s="247"/>
      <c r="AF498" s="247"/>
      <c r="AG498" s="247"/>
      <c r="AH498" s="463" t="s">
        <v>410</v>
      </c>
      <c r="AI498" s="278"/>
      <c r="AJ498" s="278"/>
      <c r="AK498" s="278"/>
      <c r="AL498" s="278" t="s">
        <v>22</v>
      </c>
      <c r="AM498" s="278"/>
      <c r="AN498" s="278"/>
      <c r="AO498" s="422"/>
      <c r="AP498" s="247" t="s">
        <v>457</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96</v>
      </c>
      <c r="K531" s="467"/>
      <c r="L531" s="467"/>
      <c r="M531" s="467"/>
      <c r="N531" s="467"/>
      <c r="O531" s="467"/>
      <c r="P531" s="278" t="s">
        <v>23</v>
      </c>
      <c r="Q531" s="278"/>
      <c r="R531" s="278"/>
      <c r="S531" s="278"/>
      <c r="T531" s="278"/>
      <c r="U531" s="278"/>
      <c r="V531" s="278"/>
      <c r="W531" s="278"/>
      <c r="X531" s="278"/>
      <c r="Y531" s="463" t="s">
        <v>453</v>
      </c>
      <c r="Z531" s="463"/>
      <c r="AA531" s="463"/>
      <c r="AB531" s="463"/>
      <c r="AC531" s="247" t="s">
        <v>377</v>
      </c>
      <c r="AD531" s="247"/>
      <c r="AE531" s="247"/>
      <c r="AF531" s="247"/>
      <c r="AG531" s="247"/>
      <c r="AH531" s="463" t="s">
        <v>410</v>
      </c>
      <c r="AI531" s="278"/>
      <c r="AJ531" s="278"/>
      <c r="AK531" s="278"/>
      <c r="AL531" s="278" t="s">
        <v>22</v>
      </c>
      <c r="AM531" s="278"/>
      <c r="AN531" s="278"/>
      <c r="AO531" s="422"/>
      <c r="AP531" s="247" t="s">
        <v>457</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96</v>
      </c>
      <c r="K564" s="467"/>
      <c r="L564" s="467"/>
      <c r="M564" s="467"/>
      <c r="N564" s="467"/>
      <c r="O564" s="467"/>
      <c r="P564" s="278" t="s">
        <v>23</v>
      </c>
      <c r="Q564" s="278"/>
      <c r="R564" s="278"/>
      <c r="S564" s="278"/>
      <c r="T564" s="278"/>
      <c r="U564" s="278"/>
      <c r="V564" s="278"/>
      <c r="W564" s="278"/>
      <c r="X564" s="278"/>
      <c r="Y564" s="463" t="s">
        <v>453</v>
      </c>
      <c r="Z564" s="463"/>
      <c r="AA564" s="463"/>
      <c r="AB564" s="463"/>
      <c r="AC564" s="247" t="s">
        <v>377</v>
      </c>
      <c r="AD564" s="247"/>
      <c r="AE564" s="247"/>
      <c r="AF564" s="247"/>
      <c r="AG564" s="247"/>
      <c r="AH564" s="463" t="s">
        <v>410</v>
      </c>
      <c r="AI564" s="278"/>
      <c r="AJ564" s="278"/>
      <c r="AK564" s="278"/>
      <c r="AL564" s="278" t="s">
        <v>22</v>
      </c>
      <c r="AM564" s="278"/>
      <c r="AN564" s="278"/>
      <c r="AO564" s="422"/>
      <c r="AP564" s="247" t="s">
        <v>457</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96</v>
      </c>
      <c r="K597" s="467"/>
      <c r="L597" s="467"/>
      <c r="M597" s="467"/>
      <c r="N597" s="467"/>
      <c r="O597" s="467"/>
      <c r="P597" s="278" t="s">
        <v>23</v>
      </c>
      <c r="Q597" s="278"/>
      <c r="R597" s="278"/>
      <c r="S597" s="278"/>
      <c r="T597" s="278"/>
      <c r="U597" s="278"/>
      <c r="V597" s="278"/>
      <c r="W597" s="278"/>
      <c r="X597" s="278"/>
      <c r="Y597" s="463" t="s">
        <v>453</v>
      </c>
      <c r="Z597" s="463"/>
      <c r="AA597" s="463"/>
      <c r="AB597" s="463"/>
      <c r="AC597" s="247" t="s">
        <v>377</v>
      </c>
      <c r="AD597" s="247"/>
      <c r="AE597" s="247"/>
      <c r="AF597" s="247"/>
      <c r="AG597" s="247"/>
      <c r="AH597" s="463" t="s">
        <v>410</v>
      </c>
      <c r="AI597" s="278"/>
      <c r="AJ597" s="278"/>
      <c r="AK597" s="278"/>
      <c r="AL597" s="278" t="s">
        <v>22</v>
      </c>
      <c r="AM597" s="278"/>
      <c r="AN597" s="278"/>
      <c r="AO597" s="422"/>
      <c r="AP597" s="247" t="s">
        <v>457</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96</v>
      </c>
      <c r="K630" s="467"/>
      <c r="L630" s="467"/>
      <c r="M630" s="467"/>
      <c r="N630" s="467"/>
      <c r="O630" s="467"/>
      <c r="P630" s="278" t="s">
        <v>23</v>
      </c>
      <c r="Q630" s="278"/>
      <c r="R630" s="278"/>
      <c r="S630" s="278"/>
      <c r="T630" s="278"/>
      <c r="U630" s="278"/>
      <c r="V630" s="278"/>
      <c r="W630" s="278"/>
      <c r="X630" s="278"/>
      <c r="Y630" s="463" t="s">
        <v>453</v>
      </c>
      <c r="Z630" s="463"/>
      <c r="AA630" s="463"/>
      <c r="AB630" s="463"/>
      <c r="AC630" s="247" t="s">
        <v>377</v>
      </c>
      <c r="AD630" s="247"/>
      <c r="AE630" s="247"/>
      <c r="AF630" s="247"/>
      <c r="AG630" s="247"/>
      <c r="AH630" s="463" t="s">
        <v>410</v>
      </c>
      <c r="AI630" s="278"/>
      <c r="AJ630" s="278"/>
      <c r="AK630" s="278"/>
      <c r="AL630" s="278" t="s">
        <v>22</v>
      </c>
      <c r="AM630" s="278"/>
      <c r="AN630" s="278"/>
      <c r="AO630" s="422"/>
      <c r="AP630" s="247" t="s">
        <v>457</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96</v>
      </c>
      <c r="K663" s="467"/>
      <c r="L663" s="467"/>
      <c r="M663" s="467"/>
      <c r="N663" s="467"/>
      <c r="O663" s="467"/>
      <c r="P663" s="278" t="s">
        <v>23</v>
      </c>
      <c r="Q663" s="278"/>
      <c r="R663" s="278"/>
      <c r="S663" s="278"/>
      <c r="T663" s="278"/>
      <c r="U663" s="278"/>
      <c r="V663" s="278"/>
      <c r="W663" s="278"/>
      <c r="X663" s="278"/>
      <c r="Y663" s="463" t="s">
        <v>453</v>
      </c>
      <c r="Z663" s="463"/>
      <c r="AA663" s="463"/>
      <c r="AB663" s="463"/>
      <c r="AC663" s="247" t="s">
        <v>377</v>
      </c>
      <c r="AD663" s="247"/>
      <c r="AE663" s="247"/>
      <c r="AF663" s="247"/>
      <c r="AG663" s="247"/>
      <c r="AH663" s="463" t="s">
        <v>410</v>
      </c>
      <c r="AI663" s="278"/>
      <c r="AJ663" s="278"/>
      <c r="AK663" s="278"/>
      <c r="AL663" s="278" t="s">
        <v>22</v>
      </c>
      <c r="AM663" s="278"/>
      <c r="AN663" s="278"/>
      <c r="AO663" s="422"/>
      <c r="AP663" s="247" t="s">
        <v>457</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96</v>
      </c>
      <c r="K696" s="467"/>
      <c r="L696" s="467"/>
      <c r="M696" s="467"/>
      <c r="N696" s="467"/>
      <c r="O696" s="467"/>
      <c r="P696" s="278" t="s">
        <v>23</v>
      </c>
      <c r="Q696" s="278"/>
      <c r="R696" s="278"/>
      <c r="S696" s="278"/>
      <c r="T696" s="278"/>
      <c r="U696" s="278"/>
      <c r="V696" s="278"/>
      <c r="W696" s="278"/>
      <c r="X696" s="278"/>
      <c r="Y696" s="463" t="s">
        <v>453</v>
      </c>
      <c r="Z696" s="463"/>
      <c r="AA696" s="463"/>
      <c r="AB696" s="463"/>
      <c r="AC696" s="247" t="s">
        <v>377</v>
      </c>
      <c r="AD696" s="247"/>
      <c r="AE696" s="247"/>
      <c r="AF696" s="247"/>
      <c r="AG696" s="247"/>
      <c r="AH696" s="463" t="s">
        <v>410</v>
      </c>
      <c r="AI696" s="278"/>
      <c r="AJ696" s="278"/>
      <c r="AK696" s="278"/>
      <c r="AL696" s="278" t="s">
        <v>22</v>
      </c>
      <c r="AM696" s="278"/>
      <c r="AN696" s="278"/>
      <c r="AO696" s="422"/>
      <c r="AP696" s="247" t="s">
        <v>457</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96</v>
      </c>
      <c r="K729" s="467"/>
      <c r="L729" s="467"/>
      <c r="M729" s="467"/>
      <c r="N729" s="467"/>
      <c r="O729" s="467"/>
      <c r="P729" s="278" t="s">
        <v>23</v>
      </c>
      <c r="Q729" s="278"/>
      <c r="R729" s="278"/>
      <c r="S729" s="278"/>
      <c r="T729" s="278"/>
      <c r="U729" s="278"/>
      <c r="V729" s="278"/>
      <c r="W729" s="278"/>
      <c r="X729" s="278"/>
      <c r="Y729" s="463" t="s">
        <v>453</v>
      </c>
      <c r="Z729" s="463"/>
      <c r="AA729" s="463"/>
      <c r="AB729" s="463"/>
      <c r="AC729" s="247" t="s">
        <v>377</v>
      </c>
      <c r="AD729" s="247"/>
      <c r="AE729" s="247"/>
      <c r="AF729" s="247"/>
      <c r="AG729" s="247"/>
      <c r="AH729" s="463" t="s">
        <v>410</v>
      </c>
      <c r="AI729" s="278"/>
      <c r="AJ729" s="278"/>
      <c r="AK729" s="278"/>
      <c r="AL729" s="278" t="s">
        <v>22</v>
      </c>
      <c r="AM729" s="278"/>
      <c r="AN729" s="278"/>
      <c r="AO729" s="422"/>
      <c r="AP729" s="247" t="s">
        <v>457</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96</v>
      </c>
      <c r="K762" s="467"/>
      <c r="L762" s="467"/>
      <c r="M762" s="467"/>
      <c r="N762" s="467"/>
      <c r="O762" s="467"/>
      <c r="P762" s="278" t="s">
        <v>23</v>
      </c>
      <c r="Q762" s="278"/>
      <c r="R762" s="278"/>
      <c r="S762" s="278"/>
      <c r="T762" s="278"/>
      <c r="U762" s="278"/>
      <c r="V762" s="278"/>
      <c r="W762" s="278"/>
      <c r="X762" s="278"/>
      <c r="Y762" s="463" t="s">
        <v>453</v>
      </c>
      <c r="Z762" s="463"/>
      <c r="AA762" s="463"/>
      <c r="AB762" s="463"/>
      <c r="AC762" s="247" t="s">
        <v>377</v>
      </c>
      <c r="AD762" s="247"/>
      <c r="AE762" s="247"/>
      <c r="AF762" s="247"/>
      <c r="AG762" s="247"/>
      <c r="AH762" s="463" t="s">
        <v>410</v>
      </c>
      <c r="AI762" s="278"/>
      <c r="AJ762" s="278"/>
      <c r="AK762" s="278"/>
      <c r="AL762" s="278" t="s">
        <v>22</v>
      </c>
      <c r="AM762" s="278"/>
      <c r="AN762" s="278"/>
      <c r="AO762" s="422"/>
      <c r="AP762" s="247" t="s">
        <v>457</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96</v>
      </c>
      <c r="K795" s="467"/>
      <c r="L795" s="467"/>
      <c r="M795" s="467"/>
      <c r="N795" s="467"/>
      <c r="O795" s="467"/>
      <c r="P795" s="278" t="s">
        <v>23</v>
      </c>
      <c r="Q795" s="278"/>
      <c r="R795" s="278"/>
      <c r="S795" s="278"/>
      <c r="T795" s="278"/>
      <c r="U795" s="278"/>
      <c r="V795" s="278"/>
      <c r="W795" s="278"/>
      <c r="X795" s="278"/>
      <c r="Y795" s="463" t="s">
        <v>453</v>
      </c>
      <c r="Z795" s="463"/>
      <c r="AA795" s="463"/>
      <c r="AB795" s="463"/>
      <c r="AC795" s="247" t="s">
        <v>377</v>
      </c>
      <c r="AD795" s="247"/>
      <c r="AE795" s="247"/>
      <c r="AF795" s="247"/>
      <c r="AG795" s="247"/>
      <c r="AH795" s="463" t="s">
        <v>410</v>
      </c>
      <c r="AI795" s="278"/>
      <c r="AJ795" s="278"/>
      <c r="AK795" s="278"/>
      <c r="AL795" s="278" t="s">
        <v>22</v>
      </c>
      <c r="AM795" s="278"/>
      <c r="AN795" s="278"/>
      <c r="AO795" s="422"/>
      <c r="AP795" s="247" t="s">
        <v>457</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96</v>
      </c>
      <c r="K828" s="467"/>
      <c r="L828" s="467"/>
      <c r="M828" s="467"/>
      <c r="N828" s="467"/>
      <c r="O828" s="467"/>
      <c r="P828" s="278" t="s">
        <v>23</v>
      </c>
      <c r="Q828" s="278"/>
      <c r="R828" s="278"/>
      <c r="S828" s="278"/>
      <c r="T828" s="278"/>
      <c r="U828" s="278"/>
      <c r="V828" s="278"/>
      <c r="W828" s="278"/>
      <c r="X828" s="278"/>
      <c r="Y828" s="463" t="s">
        <v>453</v>
      </c>
      <c r="Z828" s="463"/>
      <c r="AA828" s="463"/>
      <c r="AB828" s="463"/>
      <c r="AC828" s="247" t="s">
        <v>377</v>
      </c>
      <c r="AD828" s="247"/>
      <c r="AE828" s="247"/>
      <c r="AF828" s="247"/>
      <c r="AG828" s="247"/>
      <c r="AH828" s="463" t="s">
        <v>410</v>
      </c>
      <c r="AI828" s="278"/>
      <c r="AJ828" s="278"/>
      <c r="AK828" s="278"/>
      <c r="AL828" s="278" t="s">
        <v>22</v>
      </c>
      <c r="AM828" s="278"/>
      <c r="AN828" s="278"/>
      <c r="AO828" s="422"/>
      <c r="AP828" s="247" t="s">
        <v>457</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96</v>
      </c>
      <c r="K861" s="467"/>
      <c r="L861" s="467"/>
      <c r="M861" s="467"/>
      <c r="N861" s="467"/>
      <c r="O861" s="467"/>
      <c r="P861" s="278" t="s">
        <v>23</v>
      </c>
      <c r="Q861" s="278"/>
      <c r="R861" s="278"/>
      <c r="S861" s="278"/>
      <c r="T861" s="278"/>
      <c r="U861" s="278"/>
      <c r="V861" s="278"/>
      <c r="W861" s="278"/>
      <c r="X861" s="278"/>
      <c r="Y861" s="463" t="s">
        <v>453</v>
      </c>
      <c r="Z861" s="463"/>
      <c r="AA861" s="463"/>
      <c r="AB861" s="463"/>
      <c r="AC861" s="247" t="s">
        <v>377</v>
      </c>
      <c r="AD861" s="247"/>
      <c r="AE861" s="247"/>
      <c r="AF861" s="247"/>
      <c r="AG861" s="247"/>
      <c r="AH861" s="463" t="s">
        <v>410</v>
      </c>
      <c r="AI861" s="278"/>
      <c r="AJ861" s="278"/>
      <c r="AK861" s="278"/>
      <c r="AL861" s="278" t="s">
        <v>22</v>
      </c>
      <c r="AM861" s="278"/>
      <c r="AN861" s="278"/>
      <c r="AO861" s="422"/>
      <c r="AP861" s="247" t="s">
        <v>457</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96</v>
      </c>
      <c r="K894" s="467"/>
      <c r="L894" s="467"/>
      <c r="M894" s="467"/>
      <c r="N894" s="467"/>
      <c r="O894" s="467"/>
      <c r="P894" s="278" t="s">
        <v>23</v>
      </c>
      <c r="Q894" s="278"/>
      <c r="R894" s="278"/>
      <c r="S894" s="278"/>
      <c r="T894" s="278"/>
      <c r="U894" s="278"/>
      <c r="V894" s="278"/>
      <c r="W894" s="278"/>
      <c r="X894" s="278"/>
      <c r="Y894" s="463" t="s">
        <v>453</v>
      </c>
      <c r="Z894" s="463"/>
      <c r="AA894" s="463"/>
      <c r="AB894" s="463"/>
      <c r="AC894" s="247" t="s">
        <v>377</v>
      </c>
      <c r="AD894" s="247"/>
      <c r="AE894" s="247"/>
      <c r="AF894" s="247"/>
      <c r="AG894" s="247"/>
      <c r="AH894" s="463" t="s">
        <v>410</v>
      </c>
      <c r="AI894" s="278"/>
      <c r="AJ894" s="278"/>
      <c r="AK894" s="278"/>
      <c r="AL894" s="278" t="s">
        <v>22</v>
      </c>
      <c r="AM894" s="278"/>
      <c r="AN894" s="278"/>
      <c r="AO894" s="422"/>
      <c r="AP894" s="247" t="s">
        <v>457</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96</v>
      </c>
      <c r="K927" s="467"/>
      <c r="L927" s="467"/>
      <c r="M927" s="467"/>
      <c r="N927" s="467"/>
      <c r="O927" s="467"/>
      <c r="P927" s="278" t="s">
        <v>23</v>
      </c>
      <c r="Q927" s="278"/>
      <c r="R927" s="278"/>
      <c r="S927" s="278"/>
      <c r="T927" s="278"/>
      <c r="U927" s="278"/>
      <c r="V927" s="278"/>
      <c r="W927" s="278"/>
      <c r="X927" s="278"/>
      <c r="Y927" s="463" t="s">
        <v>453</v>
      </c>
      <c r="Z927" s="463"/>
      <c r="AA927" s="463"/>
      <c r="AB927" s="463"/>
      <c r="AC927" s="247" t="s">
        <v>377</v>
      </c>
      <c r="AD927" s="247"/>
      <c r="AE927" s="247"/>
      <c r="AF927" s="247"/>
      <c r="AG927" s="247"/>
      <c r="AH927" s="463" t="s">
        <v>410</v>
      </c>
      <c r="AI927" s="278"/>
      <c r="AJ927" s="278"/>
      <c r="AK927" s="278"/>
      <c r="AL927" s="278" t="s">
        <v>22</v>
      </c>
      <c r="AM927" s="278"/>
      <c r="AN927" s="278"/>
      <c r="AO927" s="422"/>
      <c r="AP927" s="247" t="s">
        <v>457</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96</v>
      </c>
      <c r="K960" s="467"/>
      <c r="L960" s="467"/>
      <c r="M960" s="467"/>
      <c r="N960" s="467"/>
      <c r="O960" s="467"/>
      <c r="P960" s="278" t="s">
        <v>23</v>
      </c>
      <c r="Q960" s="278"/>
      <c r="R960" s="278"/>
      <c r="S960" s="278"/>
      <c r="T960" s="278"/>
      <c r="U960" s="278"/>
      <c r="V960" s="278"/>
      <c r="W960" s="278"/>
      <c r="X960" s="278"/>
      <c r="Y960" s="463" t="s">
        <v>453</v>
      </c>
      <c r="Z960" s="463"/>
      <c r="AA960" s="463"/>
      <c r="AB960" s="463"/>
      <c r="AC960" s="247" t="s">
        <v>377</v>
      </c>
      <c r="AD960" s="247"/>
      <c r="AE960" s="247"/>
      <c r="AF960" s="247"/>
      <c r="AG960" s="247"/>
      <c r="AH960" s="463" t="s">
        <v>410</v>
      </c>
      <c r="AI960" s="278"/>
      <c r="AJ960" s="278"/>
      <c r="AK960" s="278"/>
      <c r="AL960" s="278" t="s">
        <v>22</v>
      </c>
      <c r="AM960" s="278"/>
      <c r="AN960" s="278"/>
      <c r="AO960" s="422"/>
      <c r="AP960" s="247" t="s">
        <v>457</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96</v>
      </c>
      <c r="K993" s="467"/>
      <c r="L993" s="467"/>
      <c r="M993" s="467"/>
      <c r="N993" s="467"/>
      <c r="O993" s="467"/>
      <c r="P993" s="278" t="s">
        <v>23</v>
      </c>
      <c r="Q993" s="278"/>
      <c r="R993" s="278"/>
      <c r="S993" s="278"/>
      <c r="T993" s="278"/>
      <c r="U993" s="278"/>
      <c r="V993" s="278"/>
      <c r="W993" s="278"/>
      <c r="X993" s="278"/>
      <c r="Y993" s="463" t="s">
        <v>453</v>
      </c>
      <c r="Z993" s="463"/>
      <c r="AA993" s="463"/>
      <c r="AB993" s="463"/>
      <c r="AC993" s="247" t="s">
        <v>377</v>
      </c>
      <c r="AD993" s="247"/>
      <c r="AE993" s="247"/>
      <c r="AF993" s="247"/>
      <c r="AG993" s="247"/>
      <c r="AH993" s="463" t="s">
        <v>410</v>
      </c>
      <c r="AI993" s="278"/>
      <c r="AJ993" s="278"/>
      <c r="AK993" s="278"/>
      <c r="AL993" s="278" t="s">
        <v>22</v>
      </c>
      <c r="AM993" s="278"/>
      <c r="AN993" s="278"/>
      <c r="AO993" s="422"/>
      <c r="AP993" s="247" t="s">
        <v>457</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23</v>
      </c>
      <c r="Q1026" s="278"/>
      <c r="R1026" s="278"/>
      <c r="S1026" s="278"/>
      <c r="T1026" s="278"/>
      <c r="U1026" s="278"/>
      <c r="V1026" s="278"/>
      <c r="W1026" s="278"/>
      <c r="X1026" s="278"/>
      <c r="Y1026" s="463" t="s">
        <v>453</v>
      </c>
      <c r="Z1026" s="463"/>
      <c r="AA1026" s="463"/>
      <c r="AB1026" s="463"/>
      <c r="AC1026" s="247" t="s">
        <v>377</v>
      </c>
      <c r="AD1026" s="247"/>
      <c r="AE1026" s="247"/>
      <c r="AF1026" s="247"/>
      <c r="AG1026" s="247"/>
      <c r="AH1026" s="463" t="s">
        <v>410</v>
      </c>
      <c r="AI1026" s="278"/>
      <c r="AJ1026" s="278"/>
      <c r="AK1026" s="278"/>
      <c r="AL1026" s="278" t="s">
        <v>22</v>
      </c>
      <c r="AM1026" s="278"/>
      <c r="AN1026" s="278"/>
      <c r="AO1026" s="422"/>
      <c r="AP1026" s="247" t="s">
        <v>457</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23</v>
      </c>
      <c r="Q1059" s="278"/>
      <c r="R1059" s="278"/>
      <c r="S1059" s="278"/>
      <c r="T1059" s="278"/>
      <c r="U1059" s="278"/>
      <c r="V1059" s="278"/>
      <c r="W1059" s="278"/>
      <c r="X1059" s="278"/>
      <c r="Y1059" s="463" t="s">
        <v>453</v>
      </c>
      <c r="Z1059" s="463"/>
      <c r="AA1059" s="463"/>
      <c r="AB1059" s="463"/>
      <c r="AC1059" s="247" t="s">
        <v>377</v>
      </c>
      <c r="AD1059" s="247"/>
      <c r="AE1059" s="247"/>
      <c r="AF1059" s="247"/>
      <c r="AG1059" s="247"/>
      <c r="AH1059" s="463" t="s">
        <v>410</v>
      </c>
      <c r="AI1059" s="278"/>
      <c r="AJ1059" s="278"/>
      <c r="AK1059" s="278"/>
      <c r="AL1059" s="278" t="s">
        <v>22</v>
      </c>
      <c r="AM1059" s="278"/>
      <c r="AN1059" s="278"/>
      <c r="AO1059" s="422"/>
      <c r="AP1059" s="247" t="s">
        <v>457</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23</v>
      </c>
      <c r="Q1092" s="278"/>
      <c r="R1092" s="278"/>
      <c r="S1092" s="278"/>
      <c r="T1092" s="278"/>
      <c r="U1092" s="278"/>
      <c r="V1092" s="278"/>
      <c r="W1092" s="278"/>
      <c r="X1092" s="278"/>
      <c r="Y1092" s="463" t="s">
        <v>453</v>
      </c>
      <c r="Z1092" s="463"/>
      <c r="AA1092" s="463"/>
      <c r="AB1092" s="463"/>
      <c r="AC1092" s="247" t="s">
        <v>377</v>
      </c>
      <c r="AD1092" s="247"/>
      <c r="AE1092" s="247"/>
      <c r="AF1092" s="247"/>
      <c r="AG1092" s="247"/>
      <c r="AH1092" s="463" t="s">
        <v>410</v>
      </c>
      <c r="AI1092" s="278"/>
      <c r="AJ1092" s="278"/>
      <c r="AK1092" s="278"/>
      <c r="AL1092" s="278" t="s">
        <v>22</v>
      </c>
      <c r="AM1092" s="278"/>
      <c r="AN1092" s="278"/>
      <c r="AO1092" s="422"/>
      <c r="AP1092" s="247" t="s">
        <v>457</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23</v>
      </c>
      <c r="Q1125" s="278"/>
      <c r="R1125" s="278"/>
      <c r="S1125" s="278"/>
      <c r="T1125" s="278"/>
      <c r="U1125" s="278"/>
      <c r="V1125" s="278"/>
      <c r="W1125" s="278"/>
      <c r="X1125" s="278"/>
      <c r="Y1125" s="463" t="s">
        <v>453</v>
      </c>
      <c r="Z1125" s="463"/>
      <c r="AA1125" s="463"/>
      <c r="AB1125" s="463"/>
      <c r="AC1125" s="247" t="s">
        <v>377</v>
      </c>
      <c r="AD1125" s="247"/>
      <c r="AE1125" s="247"/>
      <c r="AF1125" s="247"/>
      <c r="AG1125" s="247"/>
      <c r="AH1125" s="463" t="s">
        <v>410</v>
      </c>
      <c r="AI1125" s="278"/>
      <c r="AJ1125" s="278"/>
      <c r="AK1125" s="278"/>
      <c r="AL1125" s="278" t="s">
        <v>22</v>
      </c>
      <c r="AM1125" s="278"/>
      <c r="AN1125" s="278"/>
      <c r="AO1125" s="422"/>
      <c r="AP1125" s="247" t="s">
        <v>457</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23</v>
      </c>
      <c r="Q1158" s="278"/>
      <c r="R1158" s="278"/>
      <c r="S1158" s="278"/>
      <c r="T1158" s="278"/>
      <c r="U1158" s="278"/>
      <c r="V1158" s="278"/>
      <c r="W1158" s="278"/>
      <c r="X1158" s="278"/>
      <c r="Y1158" s="463" t="s">
        <v>453</v>
      </c>
      <c r="Z1158" s="463"/>
      <c r="AA1158" s="463"/>
      <c r="AB1158" s="463"/>
      <c r="AC1158" s="247" t="s">
        <v>377</v>
      </c>
      <c r="AD1158" s="247"/>
      <c r="AE1158" s="247"/>
      <c r="AF1158" s="247"/>
      <c r="AG1158" s="247"/>
      <c r="AH1158" s="463" t="s">
        <v>410</v>
      </c>
      <c r="AI1158" s="278"/>
      <c r="AJ1158" s="278"/>
      <c r="AK1158" s="278"/>
      <c r="AL1158" s="278" t="s">
        <v>22</v>
      </c>
      <c r="AM1158" s="278"/>
      <c r="AN1158" s="278"/>
      <c r="AO1158" s="422"/>
      <c r="AP1158" s="247" t="s">
        <v>457</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23</v>
      </c>
      <c r="Q1191" s="278"/>
      <c r="R1191" s="278"/>
      <c r="S1191" s="278"/>
      <c r="T1191" s="278"/>
      <c r="U1191" s="278"/>
      <c r="V1191" s="278"/>
      <c r="W1191" s="278"/>
      <c r="X1191" s="278"/>
      <c r="Y1191" s="463" t="s">
        <v>453</v>
      </c>
      <c r="Z1191" s="463"/>
      <c r="AA1191" s="463"/>
      <c r="AB1191" s="463"/>
      <c r="AC1191" s="247" t="s">
        <v>377</v>
      </c>
      <c r="AD1191" s="247"/>
      <c r="AE1191" s="247"/>
      <c r="AF1191" s="247"/>
      <c r="AG1191" s="247"/>
      <c r="AH1191" s="463" t="s">
        <v>410</v>
      </c>
      <c r="AI1191" s="278"/>
      <c r="AJ1191" s="278"/>
      <c r="AK1191" s="278"/>
      <c r="AL1191" s="278" t="s">
        <v>22</v>
      </c>
      <c r="AM1191" s="278"/>
      <c r="AN1191" s="278"/>
      <c r="AO1191" s="422"/>
      <c r="AP1191" s="247" t="s">
        <v>457</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23</v>
      </c>
      <c r="Q1224" s="278"/>
      <c r="R1224" s="278"/>
      <c r="S1224" s="278"/>
      <c r="T1224" s="278"/>
      <c r="U1224" s="278"/>
      <c r="V1224" s="278"/>
      <c r="W1224" s="278"/>
      <c r="X1224" s="278"/>
      <c r="Y1224" s="463" t="s">
        <v>453</v>
      </c>
      <c r="Z1224" s="463"/>
      <c r="AA1224" s="463"/>
      <c r="AB1224" s="463"/>
      <c r="AC1224" s="247" t="s">
        <v>377</v>
      </c>
      <c r="AD1224" s="247"/>
      <c r="AE1224" s="247"/>
      <c r="AF1224" s="247"/>
      <c r="AG1224" s="247"/>
      <c r="AH1224" s="463" t="s">
        <v>410</v>
      </c>
      <c r="AI1224" s="278"/>
      <c r="AJ1224" s="278"/>
      <c r="AK1224" s="278"/>
      <c r="AL1224" s="278" t="s">
        <v>22</v>
      </c>
      <c r="AM1224" s="278"/>
      <c r="AN1224" s="278"/>
      <c r="AO1224" s="422"/>
      <c r="AP1224" s="247" t="s">
        <v>457</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23</v>
      </c>
      <c r="Q1257" s="278"/>
      <c r="R1257" s="278"/>
      <c r="S1257" s="278"/>
      <c r="T1257" s="278"/>
      <c r="U1257" s="278"/>
      <c r="V1257" s="278"/>
      <c r="W1257" s="278"/>
      <c r="X1257" s="278"/>
      <c r="Y1257" s="463" t="s">
        <v>453</v>
      </c>
      <c r="Z1257" s="463"/>
      <c r="AA1257" s="463"/>
      <c r="AB1257" s="463"/>
      <c r="AC1257" s="247" t="s">
        <v>377</v>
      </c>
      <c r="AD1257" s="247"/>
      <c r="AE1257" s="247"/>
      <c r="AF1257" s="247"/>
      <c r="AG1257" s="247"/>
      <c r="AH1257" s="463" t="s">
        <v>410</v>
      </c>
      <c r="AI1257" s="278"/>
      <c r="AJ1257" s="278"/>
      <c r="AK1257" s="278"/>
      <c r="AL1257" s="278" t="s">
        <v>22</v>
      </c>
      <c r="AM1257" s="278"/>
      <c r="AN1257" s="278"/>
      <c r="AO1257" s="422"/>
      <c r="AP1257" s="247" t="s">
        <v>457</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23</v>
      </c>
      <c r="Q1290" s="278"/>
      <c r="R1290" s="278"/>
      <c r="S1290" s="278"/>
      <c r="T1290" s="278"/>
      <c r="U1290" s="278"/>
      <c r="V1290" s="278"/>
      <c r="W1290" s="278"/>
      <c r="X1290" s="278"/>
      <c r="Y1290" s="463" t="s">
        <v>453</v>
      </c>
      <c r="Z1290" s="463"/>
      <c r="AA1290" s="463"/>
      <c r="AB1290" s="463"/>
      <c r="AC1290" s="247" t="s">
        <v>377</v>
      </c>
      <c r="AD1290" s="247"/>
      <c r="AE1290" s="247"/>
      <c r="AF1290" s="247"/>
      <c r="AG1290" s="247"/>
      <c r="AH1290" s="463" t="s">
        <v>410</v>
      </c>
      <c r="AI1290" s="278"/>
      <c r="AJ1290" s="278"/>
      <c r="AK1290" s="278"/>
      <c r="AL1290" s="278" t="s">
        <v>22</v>
      </c>
      <c r="AM1290" s="278"/>
      <c r="AN1290" s="278"/>
      <c r="AO1290" s="422"/>
      <c r="AP1290" s="247" t="s">
        <v>457</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千晶</dc:creator>
  <cp:lastModifiedBy>ㅤ</cp:lastModifiedBy>
  <cp:lastPrinted>2021-05-27T08:31:33Z</cp:lastPrinted>
  <dcterms:created xsi:type="dcterms:W3CDTF">2012-03-13T00:50:25Z</dcterms:created>
  <dcterms:modified xsi:type="dcterms:W3CDTF">2021-06-29T08:26:54Z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2021-05-14T13:09:26Z</vt:filetime>
  </property>
</Properties>
</file>