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3地活室\10_調査対応等\①事業仕分け、行政レビュー\令和3年度分\210524_行政事業レビューシート\04_作成責任者名変更_210629\"/>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<sst xmlns="http://schemas.openxmlformats.org/spreadsheetml/2006/main" count="2334" uniqueCount="677">
  <si>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</si>
  <si>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</si>
  <si>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</si>
  <si>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</si>
  <si>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</si>
  <si>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</si>
  <si>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</si>
  <si>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</si>
  <si>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</si>
  <si>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</si>
  <si>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</si>
  <si>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</si>
  <si>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</si>
  <si>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</si>
  <si>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</si>
  <si>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</si>
  <si>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</si>
  <si>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</si>
  <si>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</si>
  <si>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</si>
  <si>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</si>
  <si>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</si>
  <si>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</si>
  <si>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</si>
  <si>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</si>
  <si>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</si>
  <si>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</si>
  <si>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</si>
  <si>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</si>
  <si>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</si>
  <si>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</si>
  <si>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</si>
  <si>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</si>
  <si>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</si>
  <si>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</si>
  <si>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</si>
  <si>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</si>
  <si>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</si>
  <si>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</si>
  <si>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</si>
  <si>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</si>
  <si>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</si>
  <si>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</si>
  <si>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</si>
  <si>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</si>
  <si>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</si>
  <si>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</si>
  <si>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</si>
  <si>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</si>
  <si>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</si>
  <si>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</si>
  <si>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</si>
  <si>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</si>
  <si>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</si>
  <si>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</si>
  <si>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</si>
  <si>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</si>
  <si>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</si>
  <si>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</si>
  <si>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</si>
  <si>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</si>
  <si>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</si>
  <si>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</si>
  <si>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</si>
  <si>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</si>
  <si>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</si>
  <si>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</si>
  <si>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</si>
  <si>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</si>
  <si>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</si>
  <si>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</si>
  <si>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</si>
  <si>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</si>
  <si>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</si>
  <si>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</si>
  <si>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</si>
  <si>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</si>
  <si>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</si>
  <si>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</si>
  <si>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</si>
  <si>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</si>
  <si>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</si>
  <si>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</si>
  <si>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</si>
  <si>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</si>
  <si>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</si>
  <si>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</si>
  <si>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</si>
  <si>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</si>
  <si>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</si>
  <si>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</si>
  <si>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</si>
  <si>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</si>
  <si>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</si>
  <si>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</si>
  <si>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</si>
  <si>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</si>
  <si>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</si>
  <si>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</si>
  <si>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</si>
  <si>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</si>
  <si>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</si>
  <si>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</si>
  <si>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</si>
  <si>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</si>
  <si>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</si>
  <si>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</si>
  <si>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</si>
  <si>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</si>
  <si>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</si>
  <si>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</si>
  <si>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</si>
  <si>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</si>
  <si>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</si>
  <si>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</si>
  <si>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</si>
  <si>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</si>
  <si>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</si>
  <si>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</si>
  <si>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</si>
  <si>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</si>
  <si>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</si>
  <si>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</si>
  <si>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</si>
  <si>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</si>
  <si>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</si>
  <si>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</si>
  <si>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</si>
  <si>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</si>
  <si>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</si>
  <si>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</si>
  <si>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</si>
  <si>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</si>
  <si>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</si>
  <si>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</si>
  <si>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</si>
  <si>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</si>
  <si>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</si>
  <si>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</si>
  <si>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</si>
  <si>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</si>
  <si>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</si>
  <si>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</si>
  <si>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</si>
  <si>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</si>
  <si>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</si>
  <si>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</si>
  <si>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</si>
  <si>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</si>
  <si>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</si>
  <si>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</si>
  <si>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</si>
  <si>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</si>
  <si>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</si>
  <si>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</si>
  <si>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</si>
  <si>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</si>
  <si>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</si>
  <si>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</si>
  <si>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</si>
  <si>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</si>
  <si>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</si>
  <si>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</si>
  <si>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</si>
  <si>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</si>
  <si>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</si>
  <si>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</si>
  <si>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</si>
  <si>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</si>
  <si>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</si>
  <si>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</si>
  <si>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</si>
  <si>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</si>
  <si>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</si>
  <si>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</si>
  <si>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</si>
  <si>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</si>
  <si>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</si>
  <si>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</si>
  <si>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</si>
  <si>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</si>
  <si>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</si>
  <si>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</si>
  <si>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</si>
  <si>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</si>
  <si>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</si>
  <si>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</si>
  <si>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</si>
  <si>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</si>
  <si>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</si>
  <si>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</si>
  <si>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</si>
  <si>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</si>
  <si>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</si>
  <si>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</si>
  <si>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</si>
  <si>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</si>
  <si>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</si>
  <si>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</si>
  <si>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</si>
  <si>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</si>
  <si>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</si>
  <si>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</si>
  <si>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</si>
  <si>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</si>
  <si>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</si>
  <si>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</si>
  <si>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</si>
  <si>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</si>
  <si>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</si>
  <si>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</si>
  <si>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</si>
  <si>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</si>
  <si>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</si>
  <si>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</si>
  <si>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</si>
  <si>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</si>
  <si>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</si>
  <si>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</si>
  <si>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</si>
  <si>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</si>
  <si>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</si>
  <si>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</si>
  <si>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</si>
  <si>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</si>
  <si>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</si>
  <si>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</si>
  <si>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</si>
  <si>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</si>
  <si>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</si>
  <si>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</si>
  <si>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</si>
  <si>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</si>
  <si>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</si>
  <si>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</si>
  <si>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</si>
  <si>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</si>
  <si>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</si>
  <si>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</si>
  <si>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</si>
  <si>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</si>
  <si>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</si>
  <si>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</si>
  <si>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</si>
  <si>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</si>
  <si>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</si>
  <si>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</si>
  <si>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</si>
  <si>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</si>
  <si>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</si>
  <si>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</si>
  <si>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</si>
  <si>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</si>
  <si>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</si>
  <si>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</si>
  <si>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</si>
  <si>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</si>
  <si>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</si>
  <si>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</si>
  <si>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</si>
  <si>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</si>
  <si>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</si>
  <si>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</si>
  <si>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</si>
  <si>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</si>
  <si>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</si>
  <si>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</si>
  <si>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</si>
  <si>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</si>
  <si>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</si>
  <si>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</si>
  <si>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</si>
  <si>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</si>
  <si>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</si>
  <si>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</si>
  <si>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</si>
  <si>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</si>
  <si>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</si>
  <si>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</si>
  <si>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</si>
  <si>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</si>
  <si>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</si>
  <si>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</si>
  <si>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</si>
  <si>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</si>
  <si>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</si>
  <si>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</si>
  <si>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</si>
  <si>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</si>
  <si>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</si>
  <si>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</si>
  <si>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</si>
  <si>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</si>
  <si>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</si>
  <si>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</si>
  <si>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</si>
  <si>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</si>
  <si>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</si>
  <si>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</si>
  <si>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</si>
  <si>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</si>
  <si>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</si>
  <si>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</si>
  <si>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</si>
  <si>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</si>
  <si>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</si>
  <si>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</si>
  <si>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</si>
  <si>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</si>
  <si>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</si>
  <si>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</si>
  <si>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</si>
  <si>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</si>
  <si>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</si>
  <si>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</si>
  <si>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</si>
  <si>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</si>
  <si>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</si>
  <si>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</si>
  <si>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</si>
  <si>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</si>
  <si>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</si>
  <si>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</si>
  <si>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</si>
  <si>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</si>
  <si>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</si>
  <si>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</si>
  <si>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</si>
  <si>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</si>
  <si>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</si>
  <si>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</si>
  <si>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</si>
  <si>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</si>
  <si>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</si>
  <si>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</si>
  <si>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</si>
  <si>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</si>
  <si>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</si>
  <si>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</si>
  <si>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</si>
  <si>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</si>
  <si>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</si>
  <si>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</si>
  <si>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</si>
  <si>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</si>
  <si>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</si>
  <si>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</si>
  <si>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</si>
  <si>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</si>
  <si>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</si>
  <si>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</si>
  <si>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</si>
  <si>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</si>
  <si>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</si>
  <si>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</si>
  <si>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</si>
  <si>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</si>
  <si>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</si>
  <si>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</si>
  <si>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</si>
  <si>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</si>
  <si>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</si>
  <si>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</si>
  <si>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</si>
  <si>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</si>
  <si>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</si>
  <si>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</si>
  <si>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</si>
  <si>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</si>
  <si>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</si>
  <si>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</si>
  <si>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</si>
  <si>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</si>
  <si>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</si>
  <si>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</si>
  <si>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</si>
  <si>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</si>
  <si>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</si>
  <si>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</si>
  <si>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</si>
  <si>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</si>
  <si>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</si>
  <si>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</si>
  <si>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</si>
  <si>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</si>
  <si>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</si>
  <si>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</si>
  <si>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</si>
  <si>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</si>
  <si>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</si>
  <si>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</si>
  <si>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</si>
  <si>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</si>
  <si>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</si>
  <si>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</si>
  <si>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</si>
  <si>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</si>
  <si>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</si>
  <si>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</si>
  <si>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</si>
  <si>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</si>
  <si>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</si>
  <si>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</si>
  <si>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</si>
  <si>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</si>
  <si>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</si>
  <si>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</si>
  <si>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</si>
  <si>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</si>
  <si>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</si>
  <si>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</si>
  <si>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</si>
  <si>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</si>
  <si>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</si>
  <si>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</si>
  <si>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</si>
  <si>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</si>
  <si>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</si>
  <si>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</si>
  <si>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</si>
  <si>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</si>
  <si>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</si>
  <si>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</si>
  <si>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</si>
  <si>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</si>
  <si>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</si>
  <si>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</si>
  <si>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</si>
  <si>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</si>
  <si>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</si>
  <si>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</si>
  <si>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</si>
  <si>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</si>
  <si>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</si>
  <si>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</si>
  <si>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</si>
  <si>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</si>
  <si>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</si>
  <si>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</si>
  <si>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</si>
  <si>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</si>
  <si>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</si>
  <si>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</si>
  <si>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</si>
  <si>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</si>
  <si>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</si>
  <si>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</si>
  <si>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</si>
  <si>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</si>
  <si>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</si>
  <si>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</si>
  <si>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</si>
  <si>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</si>
  <si>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</si>
  <si>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</si>
  <si>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</si>
  <si>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</si>
  <si>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</si>
  <si>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</si>
  <si>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</si>
  <si>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</si>
  <si>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</si>
  <si>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</si>
  <si>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</si>
  <si>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</si>
  <si>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</si>
  <si>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</si>
  <si>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</si>
  <si>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</si>
  <si>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</si>
  <si>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</si>
  <si>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</si>
  <si>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</si>
  <si>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</si>
  <si>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</si>
  <si>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</si>
  <si>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</si>
  <si>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</si>
  <si>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</si>
  <si>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</si>
  <si>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</si>
  <si>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</si>
  <si>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</si>
  <si>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</si>
  <si>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</si>
  <si>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</si>
  <si>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</si>
  <si>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</si>
  <si>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</si>
  <si>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</si>
  <si>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</si>
  <si>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</si>
  <si>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</si>
  <si>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</si>
  <si>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</si>
  <si>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</si>
  <si>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</si>
  <si>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</si>
  <si>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</si>
  <si>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</si>
  <si>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</si>
  <si>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</si>
  <si>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</si>
  <si>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</si>
  <si>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</si>
  <si>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</si>
  <si>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</si>
  <si>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</si>
  <si>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</si>
  <si>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</si>
  <si>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</si>
  <si>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</si>
  <si>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</si>
  <si>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</si>
  <si>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</si>
  <si>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</si>
  <si>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</si>
  <si>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</si>
  <si>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</si>
  <si>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</si>
  <si>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</si>
  <si>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</si>
  <si>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</si>
  <si>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</si>
  <si>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</si>
  <si>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</si>
  <si>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</si>
  <si>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</si>
  <si>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</si>
  <si>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</si>
  <si>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</si>
  <si>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</si>
  <si>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</si>
  <si>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</si>
  <si>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</si>
  <si>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</si>
  <si>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</si>
  <si>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</si>
  <si>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</si>
  <si>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</si>
  <si>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</si>
  <si>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</si>
  <si>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</si>
  <si>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</si>
  <si>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</si>
  <si>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</si>
  <si>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</si>
  <si>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</si>
  <si>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</si>
  <si>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</si>
  <si>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</si>
  <si>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</si>
  <si>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</si>
  <si>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</si>
  <si>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</si>
  <si>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</si>
  <si>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</si>
  <si>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</si>
  <si>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</si>
  <si>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</si>
  <si>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</si>
  <si>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</si>
  <si>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</si>
  <si>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</si>
  <si>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</si>
  <si>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</si>
  <si>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</si>
  <si>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</si>
  <si>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</si>
  <si>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</si>
  <si>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</si>
  <si>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</si>
  <si>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</si>
  <si>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</si>
  <si>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</si>
  <si>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</si>
  <si>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</si>
  <si>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</si>
  <si>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</si>
  <si>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</si>
  <si>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</si>
  <si>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</si>
  <si>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</si>
  <si>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</si>
  <si>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</si>
  <si>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</si>
  <si>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</si>
  <si>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</si>
  <si>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</si>
  <si>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</si>
  <si>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</si>
  <si>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</si>
  <si>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</si>
  <si>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</si>
  <si>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</si>
  <si>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</si>
  <si>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</si>
  <si>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</si>
  <si>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</si>
  <si>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</si>
  <si>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</si>
  <si>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</si>
  <si>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</si>
  <si>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</si>
  <si>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</si>
  <si>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</si>
  <si>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</si>
  <si>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</si>
  <si>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</si>
  <si>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</si>
  <si>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</si>
  <si>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</si>
  <si>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</si>
  <si>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</si>
  <si>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</si>
  <si>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</si>
  <si>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</si>
  <si>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</si>
  <si>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</si>
  <si>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</si>
  <si>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</si>
  <si>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</si>
  <si>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</si>
  <si>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</si>
  <si>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</si>
  <si>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</si>
  <si>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</si>
  <si>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</si>
  <si>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</si>
  <si>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</si>
  <si>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地方航空路線維持・活性化の推進</t>
  </si>
  <si>
    <t>航空局航空ネットワーク部</t>
  </si>
  <si>
    <t>令和元年度</t>
  </si>
  <si>
    <t>終了予定なし</t>
  </si>
  <si>
    <t>航空事業課
地方航空活性化推進室</t>
  </si>
  <si>
    <t>-</t>
  </si>
  <si>
    <t>－</t>
  </si>
  <si>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</si>
  <si>
    <t>持続可能な地域航空の実現に向けた協業の促進のために必要となるプロセスや、より効率的な協業体制について調査し、系列を超えた航空会社間の協業を促進する。</t>
  </si>
  <si>
    <t>地域公共交通維持・活性化推進調査費</t>
  </si>
  <si>
    <t>前年度までの本事業の調査結果を踏まえて、当該年度までに系列を超えた協業に着手した割合を100%とする</t>
  </si>
  <si>
    <t>前年度までの本事業の調査結果を踏まえて、当該年度までに系列を超えた協業に着手した割合</t>
  </si>
  <si>
    <t>持続可能な地域航空のあり方に関する研究会最終とりまとめ（平成30年3月）を踏まえた内部データ</t>
  </si>
  <si>
    <t>系列を超えた協業のために必要となるプロセスや費用・効果についての調査件数</t>
  </si>
  <si>
    <t>件</t>
  </si>
  <si>
    <t>百万円</t>
  </si>
  <si>
    <t>8 都市・地域交通等の快適性、利便性の向上</t>
  </si>
  <si>
    <t>27 地域公共交通の維持・活性化を推進する</t>
  </si>
  <si>
    <t>新31</t>
  </si>
  <si>
    <t>○</t>
  </si>
  <si>
    <t>国交</t>
  </si>
  <si>
    <t>-</t>
    <phoneticPr fontId="5"/>
  </si>
  <si>
    <t>35/2</t>
    <phoneticPr fontId="5"/>
  </si>
  <si>
    <t>予算額　／　調査数　　　　　　　　　　　　　　</t>
    <rPh sb="0" eb="3">
      <t>ヨサンガク</t>
    </rPh>
    <phoneticPr fontId="5"/>
  </si>
  <si>
    <t>16/1</t>
    <phoneticPr fontId="5"/>
  </si>
  <si>
    <t>40/2</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</si>
  <si>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</si>
  <si>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持続可能な地域航空の実現に資する事業である。</t>
    <phoneticPr fontId="5"/>
  </si>
  <si>
    <t>地域や系列の枠を超えた協業に向けた取組を促すものであり、複数の自治体や民間企業間の連携が鍵となることから、国が主体的に取り組む必要がある。</t>
    <phoneticPr fontId="5"/>
  </si>
  <si>
    <t>地方航空路線は、地域の生活及び経済活動にとって重要な役割を果たしており、必要な事業である。</t>
    <phoneticPr fontId="5"/>
  </si>
  <si>
    <t>執行においては、企画競争により受注者を決定しており、競争性及び透明性の確保に努めている。</t>
    <rPh sb="26" eb="29">
      <t>キョウソウセイ</t>
    </rPh>
    <rPh sb="29" eb="30">
      <t>オヨ</t>
    </rPh>
    <rPh sb="31" eb="34">
      <t>トウメイセイ</t>
    </rPh>
    <rPh sb="35" eb="37">
      <t>カクホ</t>
    </rPh>
    <rPh sb="38" eb="39">
      <t>ツト</t>
    </rPh>
    <phoneticPr fontId="5"/>
  </si>
  <si>
    <t>執行においては、企画競争により受注者を決定しており、競争性のある契約方法により適切に執行している。</t>
    <phoneticPr fontId="5"/>
  </si>
  <si>
    <t>活動実績は見込みどおり実施している。</t>
    <rPh sb="0" eb="2">
      <t>カツドウ</t>
    </rPh>
    <rPh sb="2" eb="4">
      <t>ジッセキ</t>
    </rPh>
    <rPh sb="5" eb="7">
      <t>ミコ</t>
    </rPh>
    <rPh sb="11" eb="13">
      <t>ジッシ</t>
    </rPh>
    <phoneticPr fontId="5"/>
  </si>
  <si>
    <t>成果物は、成果目標を達成するため関係者で共有し、検討資料として十分活用されている。</t>
    <rPh sb="0" eb="3">
      <t>セイカブツ</t>
    </rPh>
    <rPh sb="5" eb="7">
      <t>セイカ</t>
    </rPh>
    <rPh sb="7" eb="9">
      <t>モクヒョウ</t>
    </rPh>
    <rPh sb="10" eb="12">
      <t>タッセイ</t>
    </rPh>
    <rPh sb="16" eb="19">
      <t>カンケイシャ</t>
    </rPh>
    <rPh sb="20" eb="22">
      <t>キョウユウ</t>
    </rPh>
    <rPh sb="24" eb="26">
      <t>ケントウ</t>
    </rPh>
    <rPh sb="26" eb="28">
      <t>シリョウ</t>
    </rPh>
    <rPh sb="31" eb="33">
      <t>ジュウブン</t>
    </rPh>
    <rPh sb="33" eb="35">
      <t>カツヨウ</t>
    </rPh>
    <phoneticPr fontId="5"/>
  </si>
  <si>
    <t>有</t>
  </si>
  <si>
    <t>無</t>
  </si>
  <si>
    <t>‐</t>
  </si>
  <si>
    <t>当該事業においては、競争性・透明性の確保を図るとともに、効率的な事業の実施に努めているところである。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コウリツテキ</t>
    </rPh>
    <rPh sb="32" eb="34">
      <t>ジギョウ</t>
    </rPh>
    <rPh sb="35" eb="37">
      <t>ジッシ</t>
    </rPh>
    <rPh sb="38" eb="39">
      <t>ツト</t>
    </rPh>
    <phoneticPr fontId="5"/>
  </si>
  <si>
    <t>今後は協業の促進を行う関係者の要望を踏まえ、持続可能な地域航空の実現に向けた協業の促進のために、効果的な調査の実施に努める。</t>
    <rPh sb="0" eb="2">
      <t>コンゴ</t>
    </rPh>
    <rPh sb="3" eb="5">
      <t>キョウギョウ</t>
    </rPh>
    <rPh sb="6" eb="8">
      <t>ソクシン</t>
    </rPh>
    <rPh sb="9" eb="10">
      <t>オコナ</t>
    </rPh>
    <rPh sb="11" eb="14">
      <t>カンケイシャ</t>
    </rPh>
    <rPh sb="15" eb="17">
      <t>ヨウボウ</t>
    </rPh>
    <rPh sb="18" eb="19">
      <t>フ</t>
    </rPh>
    <rPh sb="48" eb="51">
      <t>コウカテキ</t>
    </rPh>
    <rPh sb="52" eb="54">
      <t>チョウサ</t>
    </rPh>
    <rPh sb="55" eb="57">
      <t>ジッシ</t>
    </rPh>
    <rPh sb="58" eb="59">
      <t>ツト</t>
    </rPh>
    <phoneticPr fontId="5"/>
  </si>
  <si>
    <t>A.公益財団法人航空輸送技術研究センター</t>
    <rPh sb="2" eb="8">
      <t>コウエキザイダンホウジン</t>
    </rPh>
    <rPh sb="8" eb="10">
      <t>コウクウ</t>
    </rPh>
    <rPh sb="10" eb="12">
      <t>ユソウ</t>
    </rPh>
    <rPh sb="12" eb="14">
      <t>ギジュツ</t>
    </rPh>
    <rPh sb="14" eb="16">
      <t>ケンキュウ</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</si>
  <si>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</si>
  <si>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調査</t>
    <rPh sb="0" eb="2">
      <t>チョウサ</t>
    </rPh>
    <phoneticPr fontId="5"/>
  </si>
  <si>
    <t>公益財団法人航空輸送技術研究センター</t>
    <rPh sb="0" eb="2">
      <t>コウエキ</t>
    </rPh>
    <rPh sb="2" eb="4">
      <t>ザイダン</t>
    </rPh>
    <rPh sb="4" eb="6">
      <t>ホウジン</t>
    </rPh>
    <rPh sb="6" eb="8">
      <t>コウクウ</t>
    </rPh>
    <rPh sb="8" eb="10">
      <t>ユソウ</t>
    </rPh>
    <rPh sb="10" eb="12">
      <t>ギジュツ</t>
    </rPh>
    <rPh sb="12" eb="14">
      <t>ケンキュウ</t>
    </rPh>
    <phoneticPr fontId="5"/>
  </si>
  <si>
    <t>-</t>
    <phoneticPr fontId="5"/>
  </si>
  <si>
    <t>外部有識者点検対象外</t>
    <rPh sb="0" eb="10">
      <t>ガイブユウシキシャテンケンタイショウガイ</t>
    </rPh>
    <phoneticPr fontId="5"/>
  </si>
  <si>
    <t>-</t>
    <phoneticPr fontId="5"/>
  </si>
  <si>
    <t>室長　山村　肇</t>
    <rPh sb="3" eb="5">
      <t>ヤマムラ</t>
    </rPh>
    <rPh sb="6" eb="7">
      <t>ハジメ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</si>
</sst>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751</xdr:row>
      <xdr:rowOff>1</xdr:rowOff>
    </xdr:from>
    <xdr:to>
      <xdr:col>40</xdr:col>
      <xdr:colOff>18633</xdr:colOff>
      <xdr:row>762</xdr:row>
      <xdr:rowOff>159456</xdr:rowOff>
    </xdr:to>
    <xdr:grpSp>
      <xdr:nvGrpSpPr>
        <xdr:cNvPr id="2" name="グループ化 1"/>
        <xdr:cNvGrpSpPr/>
      </xdr:nvGrpSpPr>
      <xdr:grpSpPr>
        <a:xfrm>
          <a:off x="3454400" y="40589201"/>
          <a:ext cx="4692233" cy="4071055"/>
          <a:chOff x="3709147" y="37192325"/>
          <a:chExt cx="4713310" cy="4051097"/>
        </a:xfrm>
      </xdr:grpSpPr>
      <xdr:sp macro="" textlink="">
        <xdr:nvSpPr>
          <xdr:cNvPr id="3" name="正方形/長方形 2"/>
          <xdr:cNvSpPr/>
        </xdr:nvSpPr>
        <xdr:spPr>
          <a:xfrm>
            <a:off x="4008093" y="37192325"/>
            <a:ext cx="3627605" cy="9952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正方形/長方形 3"/>
          <xdr:cNvSpPr/>
        </xdr:nvSpPr>
        <xdr:spPr>
          <a:xfrm>
            <a:off x="4986616" y="39410584"/>
            <a:ext cx="1636059"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企画競争契約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4052221" y="39818612"/>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公益財団法人（</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6" name="グループ化 5"/>
          <xdr:cNvGrpSpPr/>
        </xdr:nvGrpSpPr>
        <xdr:grpSpPr>
          <a:xfrm>
            <a:off x="3709147" y="40807452"/>
            <a:ext cx="4713310" cy="435970"/>
            <a:chOff x="3067917" y="38998096"/>
            <a:chExt cx="3887931" cy="321786"/>
          </a:xfrm>
        </xdr:grpSpPr>
        <xdr:sp macro="" textlink="">
          <xdr:nvSpPr>
            <xdr:cNvPr id="8" name="右大かっこ 7"/>
            <xdr:cNvSpPr/>
          </xdr:nvSpPr>
          <xdr:spPr>
            <a:xfrm>
              <a:off x="6912234" y="38998096"/>
              <a:ext cx="43614" cy="321786"/>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227974" y="39021261"/>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協業の促進のために必要となるプロセスや費用・効果を調査</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 name="下矢印 6"/>
          <xdr:cNvSpPr/>
        </xdr:nvSpPr>
        <xdr:spPr>
          <a:xfrm>
            <a:off x="5714999" y="38503410"/>
            <a:ext cx="280148" cy="890479"/>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650</v>
      </c>
      <c r="AK2" s="925"/>
      <c r="AL2" s="925"/>
      <c r="AM2" s="925"/>
      <c r="AN2" s="83" t="s">
        <v>325</v>
      </c>
      <c r="AO2" s="925">
        <v>20</v>
      </c>
      <c r="AP2" s="925"/>
      <c r="AQ2" s="925"/>
      <c r="AR2" s="84" t="s">
        <v>628</v>
      </c>
      <c r="AS2" s="931">
        <v>350</v>
      </c>
      <c r="AT2" s="931"/>
      <c r="AU2" s="931"/>
      <c r="AV2" s="83" t="str">
        <f>IF(AW2="","","-")</f>
        <v>-</v>
      </c>
      <c r="AW2" s="891">
        <v>0</v>
      </c>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676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地方創生</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v>16</v>
      </c>
      <c r="X13" s="641"/>
      <c r="Y13" s="641"/>
      <c r="Z13" s="641"/>
      <c r="AA13" s="641"/>
      <c r="AB13" s="641"/>
      <c r="AC13" s="642"/>
      <c r="AD13" s="640">
        <v>40</v>
      </c>
      <c r="AE13" s="641"/>
      <c r="AF13" s="641"/>
      <c r="AG13" s="641"/>
      <c r="AH13" s="641"/>
      <c r="AI13" s="641"/>
      <c r="AJ13" s="642"/>
      <c r="AK13" s="640">
        <v>35</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675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651</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675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675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16</v>
      </c>
      <c r="X18" s="859"/>
      <c r="Y18" s="859"/>
      <c r="Z18" s="859"/>
      <c r="AA18" s="859"/>
      <c r="AB18" s="859"/>
      <c r="AC18" s="860"/>
      <c r="AD18" s="858">
        <f>SUM(AD13:AJ17)</f>
        <v>40</v>
      </c>
      <c r="AE18" s="859"/>
      <c r="AF18" s="859"/>
      <c r="AG18" s="859"/>
      <c r="AH18" s="859"/>
      <c r="AI18" s="859"/>
      <c r="AJ18" s="860"/>
      <c r="AK18" s="858">
        <f>SUM(AK13:AQ17)</f>
        <v>35</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635</v>
      </c>
      <c r="Q19" s="641"/>
      <c r="R19" s="641"/>
      <c r="S19" s="641"/>
      <c r="T19" s="641"/>
      <c r="U19" s="641"/>
      <c r="V19" s="642"/>
      <c r="W19" s="640">
        <v>15</v>
      </c>
      <c r="X19" s="641"/>
      <c r="Y19" s="641"/>
      <c r="Z19" s="641"/>
      <c r="AA19" s="641"/>
      <c r="AB19" s="641"/>
      <c r="AC19" s="642"/>
      <c r="AD19" s="640">
        <v>29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0.9375</v>
      </c>
      <c r="X20" s="301"/>
      <c r="Y20" s="301"/>
      <c r="Z20" s="301"/>
      <c r="AA20" s="301"/>
      <c r="AB20" s="301"/>
      <c r="AC20" s="301"/>
      <c r="AD20" s="301">
        <f t="shared" ref="AD20" si="1">IF(AD18=0, "-", SUM(AD19)/AD18)</f>
        <v>0.72499999999999998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f t="shared" ref="W21" si="2">IF(W19=0, "-", SUM(W19)/SUM(W13,W14))</f>
        <v>0.9375</v>
      </c>
      <c r="X21" s="301"/>
      <c r="Y21" s="301"/>
      <c r="Z21" s="301"/>
      <c r="AA21" s="301"/>
      <c r="AB21" s="301"/>
      <c r="AC21" s="301"/>
      <c r="AD21" s="301">
        <f t="shared" ref="AD21" si="3">IF(AD19=0, "-", SUM(AD19)/SUM(AD13,AD14))</f>
        <v>0.72499999999999998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35</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35</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3</v>
      </c>
      <c r="AR31" s="186"/>
      <c r="AS31" s="121" t="s">
        <v>185</v>
      </c>
      <c r="AT31" s="122"/>
      <c r="AU31" s="185"/>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290</v>
      </c>
      <c r="AC32" s="445"/>
      <c r="AD32" s="445"/>
      <c r="AE32" s="203" t="s">
        <v>635</v>
      </c>
      <c r="AF32" s="204"/>
      <c r="AG32" s="204"/>
      <c r="AH32" s="204"/>
      <c r="AI32" s="203" t="s">
        <v>635</v>
      </c>
      <c r="AJ32" s="204"/>
      <c r="AK32" s="204"/>
      <c r="AL32" s="204"/>
      <c r="AM32" s="203">
        <v>100</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635</v>
      </c>
      <c r="AF33" s="204"/>
      <c r="AG33" s="204"/>
      <c r="AH33" s="204"/>
      <c r="AI33" s="203" t="s">
        <v>635</v>
      </c>
      <c r="AJ33" s="204"/>
      <c r="AK33" s="204"/>
      <c r="AL33" s="204"/>
      <c r="AM33" s="203">
        <v>100</v>
      </c>
      <c r="AN33" s="204"/>
      <c r="AO33" s="204"/>
      <c r="AP33" s="204"/>
      <c r="AQ33" s="321">
        <v>100</v>
      </c>
      <c r="AR33" s="193"/>
      <c r="AS33" s="193"/>
      <c r="AT33" s="322"/>
      <c r="AU33" s="204" t="s">
        <v>651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v>100</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t="s">
        <v>635</v>
      </c>
      <c r="AF101" s="267"/>
      <c r="AG101" s="267"/>
      <c r="AH101" s="267"/>
      <c r="AI101" s="267">
        <v>1</v>
      </c>
      <c r="AJ101" s="267"/>
      <c r="AK101" s="267"/>
      <c r="AL101" s="267"/>
      <c r="AM101" s="267">
        <v>2</v>
      </c>
      <c r="AN101" s="267"/>
      <c r="AO101" s="267"/>
      <c r="AP101" s="267"/>
      <c r="AQ101" s="267" t="s">
        <v>673</v>
      </c>
      <c r="AR101" s="267"/>
      <c r="AS101" s="267"/>
      <c r="AT101" s="267"/>
      <c r="AU101" s="203" t="s">
        <v>673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t="s">
        <v>635</v>
      </c>
      <c r="AF102" s="267"/>
      <c r="AG102" s="267"/>
      <c r="AH102" s="267"/>
      <c r="AI102" s="267">
        <v>1</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t="s">
        <v>635</v>
      </c>
      <c r="AF116" s="267"/>
      <c r="AG116" s="267"/>
      <c r="AH116" s="267"/>
      <c r="AI116" s="267">
        <v>16</v>
      </c>
      <c r="AJ116" s="267"/>
      <c r="AK116" s="267"/>
      <c r="AL116" s="267"/>
      <c r="AM116" s="267">
        <v>20</v>
      </c>
      <c r="AN116" s="267"/>
      <c r="AO116" s="267"/>
      <c r="AP116" s="267"/>
      <c r="AQ116" s="203">
        <v>17.5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654</v>
      </c>
      <c r="AJ117" s="535"/>
      <c r="AK117" s="535"/>
      <c r="AL117" s="535"/>
      <c r="AM117" s="535" t="s">
        <v>655</v>
      </c>
      <c r="AN117" s="535"/>
      <c r="AO117" s="535"/>
      <c r="AP117" s="535"/>
      <c r="AQ117" s="535" t="s">
        <v>652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hidden="1"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c r="AN433" s="193"/>
      <c r="AO433" s="193"/>
      <c r="AP433" s="322"/>
      <c r="AQ433" s="321" t="s">
        <v>635</v>
      </c>
      <c r="AR433" s="193"/>
      <c r="AS433" s="193"/>
      <c r="AT433" s="322"/>
      <c r="AU433" s="193" t="s">
        <v>635</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c r="AN434" s="193"/>
      <c r="AO434" s="193"/>
      <c r="AP434" s="322"/>
      <c r="AQ434" s="321" t="s">
        <v>635</v>
      </c>
      <c r="AR434" s="193"/>
      <c r="AS434" s="193"/>
      <c r="AT434" s="322"/>
      <c r="AU434" s="193" t="s">
        <v>635</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c r="AN459" s="193"/>
      <c r="AO459" s="193"/>
      <c r="AP459" s="322"/>
      <c r="AQ459" s="321" t="s">
        <v>635</v>
      </c>
      <c r="AR459" s="193"/>
      <c r="AS459" s="193"/>
      <c r="AT459" s="322"/>
      <c r="AU459" s="193" t="s">
        <v>635</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2.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649</v>
      </c>
      <c r="AE702" s="327"/>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42.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649</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42.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649</v>
      </c>
      <c r="AE704" s="766"/>
      <c r="AF704" s="766"/>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649</v>
      </c>
      <c r="AE705" s="698"/>
      <c r="AF705" s="698"/>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0.7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666</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0.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649</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30.7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0.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649</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30.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666</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30.7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666</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0.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30.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666</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0.7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30.7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649</v>
      </c>
      <c r="AE717" s="308"/>
      <c r="AF717" s="308"/>
      <c r="AG717" s="89" t="s">
        <v>662</v>
      </c>
      <c r="AH717" s="90"/>
      <c r="AI717" s="90"/>
      <c r="AJ717" s="90"/>
      <c r="AK717" s="90"/>
      <c r="AL717" s="90"/>
      <c r="AM717" s="90"/>
      <c r="AN717" s="90"/>
      <c r="AO717" s="90"/>
      <c r="AP717" s="90"/>
      <c r="AQ717" s="90"/>
      <c r="AR717" s="90"/>
      <c r="AS717" s="90"/>
      <c r="AT717" s="90"/>
      <c r="AU717" s="90"/>
      <c r="AV717" s="90"/>
      <c r="AW717" s="90"/>
      <c r="AX717" s="91"/>
    </row>
    <row r="718" spans="1:50" ht="30.7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115" t="s">
        <v>663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674</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635</v>
      </c>
      <c r="F737" s="936"/>
      <c r="G737" s="936"/>
      <c r="H737" s="936"/>
      <c r="I737" s="936"/>
      <c r="J737" s="936"/>
      <c r="K737" s="936"/>
      <c r="L737" s="936"/>
      <c r="M737" s="936"/>
      <c r="N737" s="936"/>
      <c r="O737" s="936"/>
      <c r="P737" s="938"/>
      <c r="Q737" s="935" t="s">
        <v>675</v>
      </c>
      <c r="R737" s="936"/>
      <c r="S737" s="936"/>
      <c r="T737" s="936"/>
      <c r="U737" s="936"/>
      <c r="V737" s="936"/>
      <c r="W737" s="936"/>
      <c r="X737" s="936"/>
      <c r="Y737" s="936"/>
      <c r="Z737" s="936"/>
      <c r="AA737" s="936"/>
      <c r="AB737" s="938"/>
      <c r="AC737" s="935" t="s">
        <v>675</v>
      </c>
      <c r="AD737" s="936"/>
      <c r="AE737" s="936"/>
      <c r="AF737" s="936"/>
      <c r="AG737" s="936"/>
      <c r="AH737" s="936"/>
      <c r="AI737" s="936"/>
      <c r="AJ737" s="936"/>
      <c r="AK737" s="936"/>
      <c r="AL737" s="936"/>
      <c r="AM737" s="936"/>
      <c r="AN737" s="938"/>
      <c r="AO737" s="935" t="s">
        <v>675</v>
      </c>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635</v>
      </c>
      <c r="F738" s="936"/>
      <c r="G738" s="936"/>
      <c r="H738" s="936"/>
      <c r="I738" s="936"/>
      <c r="J738" s="936"/>
      <c r="K738" s="936"/>
      <c r="L738" s="936"/>
      <c r="M738" s="936"/>
      <c r="N738" s="936"/>
      <c r="O738" s="936"/>
      <c r="P738" s="938"/>
      <c r="Q738" s="935" t="s">
        <v>675</v>
      </c>
      <c r="R738" s="936"/>
      <c r="S738" s="936"/>
      <c r="T738" s="936"/>
      <c r="U738" s="936"/>
      <c r="V738" s="936"/>
      <c r="W738" s="936"/>
      <c r="X738" s="936"/>
      <c r="Y738" s="936"/>
      <c r="Z738" s="936"/>
      <c r="AA738" s="936"/>
      <c r="AB738" s="938"/>
      <c r="AC738" s="935" t="s">
        <v>675</v>
      </c>
      <c r="AD738" s="936"/>
      <c r="AE738" s="936"/>
      <c r="AF738" s="936"/>
      <c r="AG738" s="936"/>
      <c r="AH738" s="936"/>
      <c r="AI738" s="936"/>
      <c r="AJ738" s="936"/>
      <c r="AK738" s="936"/>
      <c r="AL738" s="936"/>
      <c r="AM738" s="936"/>
      <c r="AN738" s="938"/>
      <c r="AO738" s="935" t="s">
        <v>675</v>
      </c>
      <c r="AP738" s="936"/>
      <c r="AQ738" s="936"/>
      <c r="AR738" s="936"/>
      <c r="AS738" s="936"/>
      <c r="AT738" s="936"/>
      <c r="AU738" s="936"/>
      <c r="AV738" s="936"/>
      <c r="AW738" s="936"/>
      <c r="AX738" s="937"/>
    </row>
    <row r="739" spans="1:51" ht="24.75" customHeight="1" x14ac:dyDescent="0.15">
      <c r="A739" s="346" t="s">
        <v>315</v>
      </c>
      <c r="B739" s="346"/>
      <c r="C739" s="346"/>
      <c r="D739" s="346"/>
      <c r="E739" s="935" t="s">
        <v>635</v>
      </c>
      <c r="F739" s="936"/>
      <c r="G739" s="936"/>
      <c r="H739" s="936"/>
      <c r="I739" s="936"/>
      <c r="J739" s="936"/>
      <c r="K739" s="936"/>
      <c r="L739" s="936"/>
      <c r="M739" s="936"/>
      <c r="N739" s="936"/>
      <c r="O739" s="936"/>
      <c r="P739" s="938"/>
      <c r="Q739" s="935" t="s">
        <v>675</v>
      </c>
      <c r="R739" s="936"/>
      <c r="S739" s="936"/>
      <c r="T739" s="936"/>
      <c r="U739" s="936"/>
      <c r="V739" s="936"/>
      <c r="W739" s="936"/>
      <c r="X739" s="936"/>
      <c r="Y739" s="936"/>
      <c r="Z739" s="936"/>
      <c r="AA739" s="936"/>
      <c r="AB739" s="938"/>
      <c r="AC739" s="935" t="s">
        <v>675</v>
      </c>
      <c r="AD739" s="936"/>
      <c r="AE739" s="936"/>
      <c r="AF739" s="936"/>
      <c r="AG739" s="936"/>
      <c r="AH739" s="936"/>
      <c r="AI739" s="936"/>
      <c r="AJ739" s="936"/>
      <c r="AK739" s="936"/>
      <c r="AL739" s="936"/>
      <c r="AM739" s="936"/>
      <c r="AN739" s="938"/>
      <c r="AO739" s="935" t="s">
        <v>675</v>
      </c>
      <c r="AP739" s="936"/>
      <c r="AQ739" s="936"/>
      <c r="AR739" s="936"/>
      <c r="AS739" s="936"/>
      <c r="AT739" s="936"/>
      <c r="AU739" s="936"/>
      <c r="AV739" s="936"/>
      <c r="AW739" s="936"/>
      <c r="AX739" s="937"/>
    </row>
    <row r="740" spans="1:51" ht="24.75" customHeight="1" x14ac:dyDescent="0.15">
      <c r="A740" s="346" t="s">
        <v>314</v>
      </c>
      <c r="B740" s="346"/>
      <c r="C740" s="346"/>
      <c r="D740" s="346"/>
      <c r="E740" s="935" t="s">
        <v>635</v>
      </c>
      <c r="F740" s="936"/>
      <c r="G740" s="936"/>
      <c r="H740" s="936"/>
      <c r="I740" s="936"/>
      <c r="J740" s="936"/>
      <c r="K740" s="936"/>
      <c r="L740" s="936"/>
      <c r="M740" s="936"/>
      <c r="N740" s="936"/>
      <c r="O740" s="936"/>
      <c r="P740" s="938"/>
      <c r="Q740" s="935" t="s">
        <v>675</v>
      </c>
      <c r="R740" s="936"/>
      <c r="S740" s="936"/>
      <c r="T740" s="936"/>
      <c r="U740" s="936"/>
      <c r="V740" s="936"/>
      <c r="W740" s="936"/>
      <c r="X740" s="936"/>
      <c r="Y740" s="936"/>
      <c r="Z740" s="936"/>
      <c r="AA740" s="936"/>
      <c r="AB740" s="938"/>
      <c r="AC740" s="935" t="s">
        <v>675</v>
      </c>
      <c r="AD740" s="936"/>
      <c r="AE740" s="936"/>
      <c r="AF740" s="936"/>
      <c r="AG740" s="936"/>
      <c r="AH740" s="936"/>
      <c r="AI740" s="936"/>
      <c r="AJ740" s="936"/>
      <c r="AK740" s="936"/>
      <c r="AL740" s="936"/>
      <c r="AM740" s="936"/>
      <c r="AN740" s="938"/>
      <c r="AO740" s="935" t="s">
        <v>675</v>
      </c>
      <c r="AP740" s="936"/>
      <c r="AQ740" s="936"/>
      <c r="AR740" s="936"/>
      <c r="AS740" s="936"/>
      <c r="AT740" s="936"/>
      <c r="AU740" s="936"/>
      <c r="AV740" s="936"/>
      <c r="AW740" s="936"/>
      <c r="AX740" s="937"/>
    </row>
    <row r="741" spans="1:51" ht="24.75" customHeight="1" x14ac:dyDescent="0.15">
      <c r="A741" s="346" t="s">
        <v>313</v>
      </c>
      <c r="B741" s="346"/>
      <c r="C741" s="346"/>
      <c r="D741" s="346"/>
      <c r="E741" s="935" t="s">
        <v>635</v>
      </c>
      <c r="F741" s="936"/>
      <c r="G741" s="936"/>
      <c r="H741" s="936"/>
      <c r="I741" s="936"/>
      <c r="J741" s="936"/>
      <c r="K741" s="936"/>
      <c r="L741" s="936"/>
      <c r="M741" s="936"/>
      <c r="N741" s="936"/>
      <c r="O741" s="936"/>
      <c r="P741" s="938"/>
      <c r="Q741" s="935" t="s">
        <v>675</v>
      </c>
      <c r="R741" s="936"/>
      <c r="S741" s="936"/>
      <c r="T741" s="936"/>
      <c r="U741" s="936"/>
      <c r="V741" s="936"/>
      <c r="W741" s="936"/>
      <c r="X741" s="936"/>
      <c r="Y741" s="936"/>
      <c r="Z741" s="936"/>
      <c r="AA741" s="936"/>
      <c r="AB741" s="938"/>
      <c r="AC741" s="935" t="s">
        <v>675</v>
      </c>
      <c r="AD741" s="936"/>
      <c r="AE741" s="936"/>
      <c r="AF741" s="936"/>
      <c r="AG741" s="936"/>
      <c r="AH741" s="936"/>
      <c r="AI741" s="936"/>
      <c r="AJ741" s="936"/>
      <c r="AK741" s="936"/>
      <c r="AL741" s="936"/>
      <c r="AM741" s="936"/>
      <c r="AN741" s="938"/>
      <c r="AO741" s="935" t="s">
        <v>675</v>
      </c>
      <c r="AP741" s="936"/>
      <c r="AQ741" s="936"/>
      <c r="AR741" s="936"/>
      <c r="AS741" s="936"/>
      <c r="AT741" s="936"/>
      <c r="AU741" s="936"/>
      <c r="AV741" s="936"/>
      <c r="AW741" s="936"/>
      <c r="AX741" s="937"/>
    </row>
    <row r="742" spans="1:51" ht="24.75" customHeight="1" x14ac:dyDescent="0.15">
      <c r="A742" s="346" t="s">
        <v>312</v>
      </c>
      <c r="B742" s="346"/>
      <c r="C742" s="346"/>
      <c r="D742" s="346"/>
      <c r="E742" s="935" t="s">
        <v>635</v>
      </c>
      <c r="F742" s="936"/>
      <c r="G742" s="936"/>
      <c r="H742" s="936"/>
      <c r="I742" s="936"/>
      <c r="J742" s="936"/>
      <c r="K742" s="936"/>
      <c r="L742" s="936"/>
      <c r="M742" s="936"/>
      <c r="N742" s="936"/>
      <c r="O742" s="936"/>
      <c r="P742" s="938"/>
      <c r="Q742" s="935" t="s">
        <v>675</v>
      </c>
      <c r="R742" s="936"/>
      <c r="S742" s="936"/>
      <c r="T742" s="936"/>
      <c r="U742" s="936"/>
      <c r="V742" s="936"/>
      <c r="W742" s="936"/>
      <c r="X742" s="936"/>
      <c r="Y742" s="936"/>
      <c r="Z742" s="936"/>
      <c r="AA742" s="936"/>
      <c r="AB742" s="938"/>
      <c r="AC742" s="935" t="s">
        <v>675</v>
      </c>
      <c r="AD742" s="936"/>
      <c r="AE742" s="936"/>
      <c r="AF742" s="936"/>
      <c r="AG742" s="936"/>
      <c r="AH742" s="936"/>
      <c r="AI742" s="936"/>
      <c r="AJ742" s="936"/>
      <c r="AK742" s="936"/>
      <c r="AL742" s="936"/>
      <c r="AM742" s="936"/>
      <c r="AN742" s="938"/>
      <c r="AO742" s="935" t="s">
        <v>675</v>
      </c>
      <c r="AP742" s="936"/>
      <c r="AQ742" s="936"/>
      <c r="AR742" s="936"/>
      <c r="AS742" s="936"/>
      <c r="AT742" s="936"/>
      <c r="AU742" s="936"/>
      <c r="AV742" s="936"/>
      <c r="AW742" s="936"/>
      <c r="AX742" s="937"/>
    </row>
    <row r="743" spans="1:51" ht="24.75" customHeight="1" x14ac:dyDescent="0.15">
      <c r="A743" s="346" t="s">
        <v>311</v>
      </c>
      <c r="B743" s="346"/>
      <c r="C743" s="346"/>
      <c r="D743" s="346"/>
      <c r="E743" s="935" t="s">
        <v>635</v>
      </c>
      <c r="F743" s="936"/>
      <c r="G743" s="936"/>
      <c r="H743" s="936"/>
      <c r="I743" s="936"/>
      <c r="J743" s="936"/>
      <c r="K743" s="936"/>
      <c r="L743" s="936"/>
      <c r="M743" s="936"/>
      <c r="N743" s="936"/>
      <c r="O743" s="936"/>
      <c r="P743" s="938"/>
      <c r="Q743" s="935" t="s">
        <v>675</v>
      </c>
      <c r="R743" s="936"/>
      <c r="S743" s="936"/>
      <c r="T743" s="936"/>
      <c r="U743" s="936"/>
      <c r="V743" s="936"/>
      <c r="W743" s="936"/>
      <c r="X743" s="936"/>
      <c r="Y743" s="936"/>
      <c r="Z743" s="936"/>
      <c r="AA743" s="936"/>
      <c r="AB743" s="938"/>
      <c r="AC743" s="935" t="s">
        <v>675</v>
      </c>
      <c r="AD743" s="936"/>
      <c r="AE743" s="936"/>
      <c r="AF743" s="936"/>
      <c r="AG743" s="936"/>
      <c r="AH743" s="936"/>
      <c r="AI743" s="936"/>
      <c r="AJ743" s="936"/>
      <c r="AK743" s="936"/>
      <c r="AL743" s="936"/>
      <c r="AM743" s="936"/>
      <c r="AN743" s="938"/>
      <c r="AO743" s="935" t="s">
        <v>675</v>
      </c>
      <c r="AP743" s="936"/>
      <c r="AQ743" s="936"/>
      <c r="AR743" s="936"/>
      <c r="AS743" s="936"/>
      <c r="AT743" s="936"/>
      <c r="AU743" s="936"/>
      <c r="AV743" s="936"/>
      <c r="AW743" s="936"/>
      <c r="AX743" s="937"/>
    </row>
    <row r="744" spans="1:51" ht="24.75" customHeight="1" x14ac:dyDescent="0.15">
      <c r="A744" s="346" t="s">
        <v>310</v>
      </c>
      <c r="B744" s="346"/>
      <c r="C744" s="346"/>
      <c r="D744" s="346"/>
      <c r="E744" s="935" t="s">
        <v>635</v>
      </c>
      <c r="F744" s="936"/>
      <c r="G744" s="936"/>
      <c r="H744" s="936"/>
      <c r="I744" s="936"/>
      <c r="J744" s="936"/>
      <c r="K744" s="936"/>
      <c r="L744" s="936"/>
      <c r="M744" s="936"/>
      <c r="N744" s="936"/>
      <c r="O744" s="936"/>
      <c r="P744" s="938"/>
      <c r="Q744" s="935" t="s">
        <v>675</v>
      </c>
      <c r="R744" s="936"/>
      <c r="S744" s="936"/>
      <c r="T744" s="936"/>
      <c r="U744" s="936"/>
      <c r="V744" s="936"/>
      <c r="W744" s="936"/>
      <c r="X744" s="936"/>
      <c r="Y744" s="936"/>
      <c r="Z744" s="936"/>
      <c r="AA744" s="936"/>
      <c r="AB744" s="938"/>
      <c r="AC744" s="935" t="s">
        <v>675</v>
      </c>
      <c r="AD744" s="936"/>
      <c r="AE744" s="936"/>
      <c r="AF744" s="936"/>
      <c r="AG744" s="936"/>
      <c r="AH744" s="936"/>
      <c r="AI744" s="936"/>
      <c r="AJ744" s="936"/>
      <c r="AK744" s="936"/>
      <c r="AL744" s="936"/>
      <c r="AM744" s="936"/>
      <c r="AN744" s="938"/>
      <c r="AO744" s="935" t="s">
        <v>675</v>
      </c>
      <c r="AP744" s="936"/>
      <c r="AQ744" s="936"/>
      <c r="AR744" s="936"/>
      <c r="AS744" s="936"/>
      <c r="AT744" s="936"/>
      <c r="AU744" s="936"/>
      <c r="AV744" s="936"/>
      <c r="AW744" s="936"/>
      <c r="AX744" s="937"/>
    </row>
    <row r="745" spans="1:51" ht="24.75" customHeight="1" x14ac:dyDescent="0.15">
      <c r="A745" s="346" t="s">
        <v>309</v>
      </c>
      <c r="B745" s="346"/>
      <c r="C745" s="346"/>
      <c r="D745" s="346"/>
      <c r="E745" s="972" t="s">
        <v>635</v>
      </c>
      <c r="F745" s="973"/>
      <c r="G745" s="973"/>
      <c r="H745" s="973"/>
      <c r="I745" s="973"/>
      <c r="J745" s="973"/>
      <c r="K745" s="973"/>
      <c r="L745" s="973"/>
      <c r="M745" s="973"/>
      <c r="N745" s="973"/>
      <c r="O745" s="973"/>
      <c r="P745" s="974"/>
      <c r="Q745" s="972" t="s">
        <v>675</v>
      </c>
      <c r="R745" s="973"/>
      <c r="S745" s="973"/>
      <c r="T745" s="973"/>
      <c r="U745" s="973"/>
      <c r="V745" s="973"/>
      <c r="W745" s="973"/>
      <c r="X745" s="973"/>
      <c r="Y745" s="973"/>
      <c r="Z745" s="973"/>
      <c r="AA745" s="973"/>
      <c r="AB745" s="974"/>
      <c r="AC745" s="972" t="s">
        <v>675</v>
      </c>
      <c r="AD745" s="973"/>
      <c r="AE745" s="973"/>
      <c r="AF745" s="973"/>
      <c r="AG745" s="973"/>
      <c r="AH745" s="973"/>
      <c r="AI745" s="973"/>
      <c r="AJ745" s="973"/>
      <c r="AK745" s="973"/>
      <c r="AL745" s="973"/>
      <c r="AM745" s="973"/>
      <c r="AN745" s="974"/>
      <c r="AO745" s="935" t="s">
        <v>675</v>
      </c>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648</v>
      </c>
      <c r="J746" s="939"/>
      <c r="K746" s="85" t="str">
        <f>IF(I746="","","-")</f>
        <v>-</v>
      </c>
      <c r="L746" s="940">
        <v>44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327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6.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6.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6.25"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0.5" customHeight="1" x14ac:dyDescent="0.15">
      <c r="A789" s="614"/>
      <c r="B789" s="615"/>
      <c r="C789" s="615"/>
      <c r="D789" s="615"/>
      <c r="E789" s="615"/>
      <c r="F789" s="616"/>
      <c r="G789" s="653" t="s">
        <v>670</v>
      </c>
      <c r="H789" s="654"/>
      <c r="I789" s="654"/>
      <c r="J789" s="654"/>
      <c r="K789" s="655"/>
      <c r="L789" s="647" t="s">
        <v>671</v>
      </c>
      <c r="M789" s="648"/>
      <c r="N789" s="648"/>
      <c r="O789" s="648"/>
      <c r="P789" s="648"/>
      <c r="Q789" s="648"/>
      <c r="R789" s="648"/>
      <c r="S789" s="648"/>
      <c r="T789" s="648"/>
      <c r="U789" s="648"/>
      <c r="V789" s="648"/>
      <c r="W789" s="648"/>
      <c r="X789" s="649"/>
      <c r="Y789" s="367">
        <v>29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8" customHeight="1" x14ac:dyDescent="0.15">
      <c r="A845" s="355">
        <v>1</v>
      </c>
      <c r="B845" s="355">
        <v>1</v>
      </c>
      <c r="C845" s="343" t="s">
        <v>672</v>
      </c>
      <c r="D845" s="328"/>
      <c r="E845" s="328"/>
      <c r="F845" s="328"/>
      <c r="G845" s="328"/>
      <c r="H845" s="328"/>
      <c r="I845" s="328"/>
      <c r="J845" s="329">
        <v>1010405000254</v>
      </c>
      <c r="K845" s="330"/>
      <c r="L845" s="330"/>
      <c r="M845" s="330"/>
      <c r="N845" s="330"/>
      <c r="O845" s="330"/>
      <c r="P845" s="344" t="s">
        <v>671</v>
      </c>
      <c r="Q845" s="331"/>
      <c r="R845" s="331"/>
      <c r="S845" s="331"/>
      <c r="T845" s="331"/>
      <c r="U845" s="331"/>
      <c r="V845" s="331"/>
      <c r="W845" s="331"/>
      <c r="X845" s="331"/>
      <c r="Y845" s="332">
        <v>29</v>
      </c>
      <c r="Z845" s="333"/>
      <c r="AA845" s="333"/>
      <c r="AB845" s="334"/>
      <c r="AC845" s="335" t="s">
        <v>295</v>
      </c>
      <c r="AD845" s="336"/>
      <c r="AE845" s="336"/>
      <c r="AF845" s="336"/>
      <c r="AG845" s="336"/>
      <c r="AH845" s="351">
        <v>1</v>
      </c>
      <c r="AI845" s="352"/>
      <c r="AJ845" s="352"/>
      <c r="AK845" s="352"/>
      <c r="AL845" s="339">
        <v>97</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5:AC17 P13:AX13 AK15:AX15 AK16:AQ17">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t="s">
        <v>649</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2021-06-29T05:54:46Z</dcterms:modified>
</cp:coreProperties>
</file>